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ad-fsv\共通\法人評価\41_第3期関係\【４部作】\★2_実績報告書作成要領\04_公表関係\HP関係\アップロードデータ\"/>
    </mc:Choice>
  </mc:AlternateContent>
  <workbookProtection workbookAlgorithmName="SHA-512" workbookHashValue="cmVPpzYESJkjvhjzZSpFU1xb4kQnUn6QG44LSlTXd/pF94Fkra+0Qd8jDPDMCV2OYgqBX7S6g/HezqHSY1xQOw==" workbookSaltValue="3F/xk9nc4hWIY8yLFWGXTg==" workbookSpinCount="100000" lockStructure="1"/>
  <bookViews>
    <workbookView xWindow="600" yWindow="180" windowWidth="19395" windowHeight="7770"/>
  </bookViews>
  <sheets>
    <sheet name="業績説明書（様式）" sheetId="5" r:id="rId1"/>
    <sheet name="リストなど" sheetId="6" state="hidden" r:id="rId2"/>
  </sheets>
  <externalReferences>
    <externalReference r:id="rId3"/>
  </externalReferences>
  <definedNames>
    <definedName name="_xlnm._FilterDatabase" localSheetId="0" hidden="1">'業績説明書（様式）'!$A$9:$BB$9</definedName>
    <definedName name="list">[1]管理用!$A$1:$A$91</definedName>
    <definedName name="_xlnm.Print_Area" localSheetId="0">'業績説明書（様式）'!$A$1:$U$39</definedName>
    <definedName name="_xlnm.Print_Titles" localSheetId="0">'業績説明書（様式）'!$8:$9</definedName>
    <definedName name="学術S" localSheetId="0">#REF!</definedName>
    <definedName name="学術S">#REF!</definedName>
    <definedName name="学術SS" localSheetId="0">#REF!</definedName>
    <definedName name="学術SS">#REF!</definedName>
    <definedName name="学部・研究科等名" localSheetId="0">#REF!</definedName>
    <definedName name="学部・研究科等名">#REF!</definedName>
    <definedName name="共同利用・共同研究" localSheetId="0">#REF!</definedName>
    <definedName name="共同利用・共同研究">#REF!</definedName>
    <definedName name="業績番号2業績" localSheetId="0">#REF!</definedName>
    <definedName name="業績番号2業績">#REF!</definedName>
    <definedName name="業績番号2組織" localSheetId="0">#REF!</definedName>
    <definedName name="業績番号2組織">#REF!</definedName>
    <definedName name="業績番号2法人" localSheetId="0">#REF!</definedName>
    <definedName name="業績番号2法人">#REF!</definedName>
    <definedName name="業績番号4業績" localSheetId="0">#REF!</definedName>
    <definedName name="業績番号4業績">#REF!</definedName>
    <definedName name="業績番号4重点" localSheetId="0">#REF!</definedName>
    <definedName name="業績番号4重点">#REF!</definedName>
    <definedName name="業績番号4法人" localSheetId="0">#REF!</definedName>
    <definedName name="業績番号4法人">#REF!</definedName>
    <definedName name="研究業績" localSheetId="0">#REF!</definedName>
    <definedName name="研究業績">#REF!</definedName>
    <definedName name="根拠" localSheetId="0">#REF!</definedName>
    <definedName name="根拠">#REF!</definedName>
    <definedName name="細目番号" localSheetId="0">#REF!</definedName>
    <definedName name="細目番号">#REF!</definedName>
    <definedName name="社会S" localSheetId="0">#REF!</definedName>
    <definedName name="社会S">#REF!</definedName>
    <definedName name="社会SS" localSheetId="0">#REF!</definedName>
    <definedName name="社会SS">#REF!</definedName>
    <definedName name="重点名" localSheetId="0">#REF!</definedName>
    <definedName name="重点名">#REF!</definedName>
    <definedName name="分科名" localSheetId="0">#REF!</definedName>
    <definedName name="分科名">#REF!</definedName>
    <definedName name="法人名" localSheetId="0">#REF!</definedName>
    <definedName name="法人名">#REF!</definedName>
    <definedName name="要旨" localSheetId="0">#REF!</definedName>
    <definedName name="要旨">#REF!</definedName>
  </definedNames>
  <calcPr calcId="162913"/>
</workbook>
</file>

<file path=xl/calcChain.xml><?xml version="1.0" encoding="utf-8"?>
<calcChain xmlns="http://schemas.openxmlformats.org/spreadsheetml/2006/main">
  <c r="C607" i="5" l="1"/>
  <c r="C604" i="5"/>
  <c r="C601" i="5"/>
  <c r="C598" i="5"/>
  <c r="C595" i="5"/>
  <c r="C592" i="5"/>
  <c r="C589" i="5"/>
  <c r="C586" i="5"/>
  <c r="C583" i="5"/>
  <c r="C580" i="5"/>
  <c r="C577" i="5"/>
  <c r="C574" i="5"/>
  <c r="C571" i="5"/>
  <c r="C568" i="5"/>
  <c r="C565" i="5"/>
  <c r="C562" i="5"/>
  <c r="C559" i="5"/>
  <c r="C556" i="5"/>
  <c r="C553" i="5"/>
  <c r="C550" i="5"/>
  <c r="C547" i="5"/>
  <c r="C544" i="5"/>
  <c r="C541" i="5"/>
  <c r="C538" i="5"/>
  <c r="C535" i="5"/>
  <c r="C532" i="5"/>
  <c r="C529" i="5"/>
  <c r="C526" i="5"/>
  <c r="C523" i="5"/>
  <c r="C520" i="5"/>
  <c r="C517" i="5"/>
  <c r="C514" i="5"/>
  <c r="C511" i="5"/>
  <c r="C508" i="5"/>
  <c r="C505" i="5"/>
  <c r="C502" i="5"/>
  <c r="C499" i="5"/>
  <c r="C496" i="5"/>
  <c r="C493" i="5"/>
  <c r="C490" i="5"/>
  <c r="C487" i="5"/>
  <c r="C484" i="5"/>
  <c r="C481" i="5"/>
  <c r="C478" i="5"/>
  <c r="C475" i="5"/>
  <c r="C472" i="5"/>
  <c r="C469" i="5"/>
  <c r="C466" i="5"/>
  <c r="C463" i="5"/>
  <c r="C460" i="5"/>
  <c r="C457" i="5"/>
  <c r="C454" i="5"/>
  <c r="C451" i="5"/>
  <c r="C448" i="5"/>
  <c r="C445" i="5"/>
  <c r="C442" i="5"/>
  <c r="C439" i="5"/>
  <c r="C436" i="5"/>
  <c r="C433" i="5"/>
  <c r="C430" i="5"/>
  <c r="C427" i="5"/>
  <c r="C424" i="5"/>
  <c r="C421" i="5"/>
  <c r="C418" i="5"/>
  <c r="C415" i="5"/>
  <c r="C412" i="5"/>
  <c r="C409" i="5"/>
  <c r="C406" i="5"/>
  <c r="C403" i="5"/>
  <c r="C400" i="5"/>
  <c r="C397" i="5"/>
  <c r="C394" i="5"/>
  <c r="C391" i="5"/>
  <c r="C388" i="5"/>
  <c r="C385" i="5"/>
  <c r="C382" i="5"/>
  <c r="C379" i="5"/>
  <c r="C376" i="5"/>
  <c r="C373" i="5"/>
  <c r="C370" i="5"/>
  <c r="C367" i="5"/>
  <c r="C364" i="5"/>
  <c r="C361" i="5"/>
  <c r="C358" i="5"/>
  <c r="C355" i="5"/>
  <c r="C352" i="5"/>
  <c r="C349" i="5"/>
  <c r="C346" i="5"/>
  <c r="C343" i="5"/>
  <c r="C340" i="5"/>
  <c r="C337" i="5"/>
  <c r="C334" i="5"/>
  <c r="C331" i="5"/>
  <c r="C328" i="5"/>
  <c r="C325" i="5"/>
  <c r="C322" i="5"/>
  <c r="C319" i="5"/>
  <c r="C316" i="5"/>
  <c r="C313" i="5"/>
  <c r="C310" i="5"/>
  <c r="C307" i="5"/>
  <c r="C304" i="5"/>
  <c r="C301" i="5"/>
  <c r="C298" i="5"/>
  <c r="C295" i="5"/>
  <c r="C292" i="5"/>
  <c r="C289" i="5"/>
  <c r="C286" i="5"/>
  <c r="C283" i="5"/>
  <c r="C280" i="5"/>
  <c r="C277" i="5"/>
  <c r="C274" i="5"/>
  <c r="C271" i="5"/>
  <c r="C268" i="5"/>
  <c r="C265" i="5"/>
  <c r="C262" i="5"/>
  <c r="C259" i="5"/>
  <c r="C256" i="5"/>
  <c r="C253" i="5"/>
  <c r="C250" i="5"/>
  <c r="C247" i="5"/>
  <c r="C244" i="5"/>
  <c r="C241" i="5"/>
  <c r="C238" i="5"/>
  <c r="C235" i="5"/>
  <c r="C232" i="5"/>
  <c r="C229" i="5"/>
  <c r="C226" i="5"/>
  <c r="C223" i="5"/>
  <c r="C220" i="5"/>
  <c r="C217" i="5"/>
  <c r="C214" i="5"/>
  <c r="C211" i="5"/>
  <c r="C208" i="5"/>
  <c r="C205" i="5"/>
  <c r="C202" i="5"/>
  <c r="C199" i="5"/>
  <c r="C196" i="5"/>
  <c r="C193" i="5"/>
  <c r="C190" i="5"/>
  <c r="C187" i="5"/>
  <c r="C184" i="5"/>
  <c r="C181" i="5"/>
  <c r="C178" i="5"/>
  <c r="C175" i="5"/>
  <c r="C172" i="5"/>
  <c r="C169" i="5"/>
  <c r="C166" i="5"/>
  <c r="C163" i="5"/>
  <c r="C160" i="5"/>
  <c r="C157" i="5"/>
  <c r="C154" i="5"/>
  <c r="C151" i="5"/>
  <c r="C148" i="5"/>
  <c r="C145" i="5"/>
  <c r="C142" i="5"/>
  <c r="C139" i="5"/>
  <c r="C136" i="5"/>
  <c r="C133" i="5"/>
  <c r="C130" i="5"/>
  <c r="C127" i="5"/>
  <c r="C124" i="5"/>
  <c r="C121" i="5"/>
  <c r="C118" i="5"/>
  <c r="C115" i="5"/>
  <c r="C112" i="5"/>
  <c r="C109" i="5"/>
  <c r="C106" i="5"/>
  <c r="C103" i="5"/>
  <c r="C100" i="5"/>
  <c r="C97" i="5"/>
  <c r="C94" i="5"/>
  <c r="C91" i="5"/>
  <c r="C88" i="5"/>
  <c r="C85" i="5"/>
  <c r="C82" i="5"/>
  <c r="C79" i="5"/>
  <c r="C76" i="5"/>
  <c r="C73" i="5"/>
  <c r="C70" i="5"/>
  <c r="C67" i="5"/>
  <c r="C64" i="5"/>
  <c r="C61" i="5"/>
  <c r="C58" i="5"/>
  <c r="C55" i="5"/>
  <c r="C52" i="5"/>
  <c r="C49" i="5"/>
  <c r="C46" i="5"/>
  <c r="C43" i="5"/>
  <c r="C40" i="5"/>
  <c r="C37" i="5"/>
  <c r="C34" i="5"/>
  <c r="C31" i="5"/>
  <c r="C28" i="5"/>
  <c r="C25" i="5"/>
  <c r="C22" i="5"/>
  <c r="C19" i="5"/>
  <c r="C16" i="5"/>
  <c r="C13" i="5"/>
  <c r="C10" i="5"/>
  <c r="T3" i="5" l="1"/>
  <c r="T2" i="5" s="1"/>
</calcChain>
</file>

<file path=xl/sharedStrings.xml><?xml version="1.0" encoding="utf-8"?>
<sst xmlns="http://schemas.openxmlformats.org/spreadsheetml/2006/main" count="1242" uniqueCount="646">
  <si>
    <t>法人名</t>
    <rPh sb="0" eb="2">
      <t>ホウジン</t>
    </rPh>
    <rPh sb="2" eb="3">
      <t>ナ</t>
    </rPh>
    <phoneticPr fontId="2"/>
  </si>
  <si>
    <t>２．選定した研究業績</t>
    <rPh sb="2" eb="4">
      <t>センテイ</t>
    </rPh>
    <rPh sb="6" eb="8">
      <t>ケンキュウ</t>
    </rPh>
    <rPh sb="8" eb="10">
      <t>ギョウセキ</t>
    </rPh>
    <phoneticPr fontId="2"/>
  </si>
  <si>
    <t>学術的意義</t>
    <rPh sb="0" eb="3">
      <t>ガクジュツテキ</t>
    </rPh>
    <rPh sb="3" eb="5">
      <t>イギ</t>
    </rPh>
    <phoneticPr fontId="2"/>
  </si>
  <si>
    <t>重複して
選定した
研究業績
番号</t>
    <rPh sb="0" eb="2">
      <t>チョウフク</t>
    </rPh>
    <rPh sb="5" eb="7">
      <t>センテイ</t>
    </rPh>
    <rPh sb="10" eb="12">
      <t>ケンキュウ</t>
    </rPh>
    <rPh sb="12" eb="14">
      <t>ギョウセキ</t>
    </rPh>
    <phoneticPr fontId="2"/>
  </si>
  <si>
    <t>研究テーマ
及び
要旨【200字以内】</t>
    <rPh sb="0" eb="2">
      <t>ケンキュウ</t>
    </rPh>
    <rPh sb="6" eb="7">
      <t>オヨ</t>
    </rPh>
    <phoneticPr fontId="2"/>
  </si>
  <si>
    <t>業績番号</t>
    <rPh sb="0" eb="2">
      <t>ギョウセキ</t>
    </rPh>
    <rPh sb="2" eb="4">
      <t>バンゴウ</t>
    </rPh>
    <phoneticPr fontId="2"/>
  </si>
  <si>
    <t xml:space="preserve">共同利用等 </t>
    <phoneticPr fontId="2"/>
  </si>
  <si>
    <t>文化的意義
社会、経済、</t>
    <rPh sb="6" eb="8">
      <t>シャカイ</t>
    </rPh>
    <rPh sb="9" eb="11">
      <t>ケイザイ</t>
    </rPh>
    <phoneticPr fontId="2"/>
  </si>
  <si>
    <t>１．学部・研究科等の目的に沿った研究業績の選定の判断基準【400字以内】</t>
    <rPh sb="2" eb="4">
      <t>ガクブ</t>
    </rPh>
    <rPh sb="5" eb="8">
      <t>ケンキュウカ</t>
    </rPh>
    <rPh sb="8" eb="9">
      <t>トウ</t>
    </rPh>
    <rPh sb="10" eb="12">
      <t>モクテキ</t>
    </rPh>
    <rPh sb="13" eb="14">
      <t>ソ</t>
    </rPh>
    <rPh sb="16" eb="18">
      <t>ケンキュウ</t>
    </rPh>
    <rPh sb="18" eb="20">
      <t>ギョウセキ</t>
    </rPh>
    <rPh sb="21" eb="23">
      <t>センテイ</t>
    </rPh>
    <rPh sb="24" eb="26">
      <t>ハンダン</t>
    </rPh>
    <rPh sb="26" eb="28">
      <t>キジュン</t>
    </rPh>
    <phoneticPr fontId="2"/>
  </si>
  <si>
    <t>判断根拠（第三者による評価結果や客観的指標等）
【400字以内。ただし、「学術的意義」及び「社会、経済、
文化的意義」の双方の意義を有する場合は、800字以内】</t>
    <rPh sb="0" eb="2">
      <t>ハンダン</t>
    </rPh>
    <rPh sb="2" eb="4">
      <t>コンキョ</t>
    </rPh>
    <rPh sb="37" eb="40">
      <t>ガクジュツテキ</t>
    </rPh>
    <rPh sb="40" eb="42">
      <t>イギ</t>
    </rPh>
    <rPh sb="43" eb="44">
      <t>オヨ</t>
    </rPh>
    <rPh sb="46" eb="48">
      <t>シャカイ</t>
    </rPh>
    <rPh sb="49" eb="51">
      <t>ケイザイ</t>
    </rPh>
    <rPh sb="53" eb="56">
      <t>ブンカテキ</t>
    </rPh>
    <rPh sb="56" eb="58">
      <t>イギ</t>
    </rPh>
    <rPh sb="60" eb="62">
      <t>ソウホウ</t>
    </rPh>
    <rPh sb="63" eb="65">
      <t>イギ</t>
    </rPh>
    <rPh sb="66" eb="67">
      <t>ユウ</t>
    </rPh>
    <rPh sb="69" eb="71">
      <t>バアイ</t>
    </rPh>
    <rPh sb="76" eb="77">
      <t>ジ</t>
    </rPh>
    <rPh sb="77" eb="79">
      <t>イナイ</t>
    </rPh>
    <phoneticPr fontId="2"/>
  </si>
  <si>
    <t>頁</t>
    <rPh sb="0" eb="1">
      <t>ページ</t>
    </rPh>
    <phoneticPr fontId="2"/>
  </si>
  <si>
    <t>(1)</t>
    <phoneticPr fontId="2"/>
  </si>
  <si>
    <t>(2)</t>
    <phoneticPr fontId="2"/>
  </si>
  <si>
    <t>(3)</t>
    <phoneticPr fontId="2"/>
  </si>
  <si>
    <t>著者・発表者等</t>
    <rPh sb="0" eb="2">
      <t>チョシャ</t>
    </rPh>
    <rPh sb="3" eb="6">
      <t>ハッピョウシャ</t>
    </rPh>
    <rPh sb="6" eb="7">
      <t>トウ</t>
    </rPh>
    <phoneticPr fontId="2"/>
  </si>
  <si>
    <t>巻・号</t>
    <rPh sb="0" eb="1">
      <t>カン</t>
    </rPh>
    <rPh sb="2" eb="3">
      <t>ゴウ</t>
    </rPh>
    <phoneticPr fontId="2"/>
  </si>
  <si>
    <t>発行・発表年等</t>
    <rPh sb="0" eb="2">
      <t>ハッコウ</t>
    </rPh>
    <rPh sb="3" eb="5">
      <t>ハッピョウ</t>
    </rPh>
    <rPh sb="5" eb="6">
      <t>ネン</t>
    </rPh>
    <rPh sb="6" eb="7">
      <t>トウ</t>
    </rPh>
    <phoneticPr fontId="2"/>
  </si>
  <si>
    <t>法人番号</t>
    <phoneticPr fontId="2"/>
  </si>
  <si>
    <t>学部・研究科等名</t>
    <rPh sb="0" eb="2">
      <t>ガクブ</t>
    </rPh>
    <rPh sb="3" eb="6">
      <t>ケンキュウカ</t>
    </rPh>
    <rPh sb="6" eb="7">
      <t>トウ</t>
    </rPh>
    <rPh sb="7" eb="8">
      <t>メイ</t>
    </rPh>
    <phoneticPr fontId="2"/>
  </si>
  <si>
    <t>学部・研究科
等番号</t>
    <phoneticPr fontId="2"/>
  </si>
  <si>
    <t>　〔人〕</t>
    <rPh sb="2" eb="3">
      <t>ニン</t>
    </rPh>
    <phoneticPr fontId="2"/>
  </si>
  <si>
    <t>専任教員数</t>
    <rPh sb="0" eb="2">
      <t>センニン</t>
    </rPh>
    <rPh sb="2" eb="4">
      <t>キョウイン</t>
    </rPh>
    <rPh sb="4" eb="5">
      <t>スウ</t>
    </rPh>
    <phoneticPr fontId="2"/>
  </si>
  <si>
    <t>小区分
番号</t>
    <rPh sb="0" eb="3">
      <t>ショウクブン</t>
    </rPh>
    <rPh sb="4" eb="6">
      <t>バンゴウ</t>
    </rPh>
    <phoneticPr fontId="2"/>
  </si>
  <si>
    <t>小区分名</t>
    <rPh sb="0" eb="3">
      <t>ショウクブン</t>
    </rPh>
    <rPh sb="3" eb="4">
      <t>ナ</t>
    </rPh>
    <phoneticPr fontId="2"/>
  </si>
  <si>
    <t>代表的な研究成果・成果物
【最大３つまで】</t>
    <rPh sb="9" eb="12">
      <t>セイカブツ</t>
    </rPh>
    <phoneticPr fontId="2"/>
  </si>
  <si>
    <t>タイトル・表題等</t>
    <rPh sb="5" eb="7">
      <t>ヒョウダイ</t>
    </rPh>
    <rPh sb="7" eb="8">
      <t>トウ</t>
    </rPh>
    <phoneticPr fontId="2"/>
  </si>
  <si>
    <t>発表雑誌・出版社
・会合等</t>
    <rPh sb="0" eb="2">
      <t>ハッピョウ</t>
    </rPh>
    <rPh sb="2" eb="4">
      <t>ザッシ</t>
    </rPh>
    <rPh sb="5" eb="8">
      <t>シュッパンシャ</t>
    </rPh>
    <rPh sb="10" eb="12">
      <t>カイゴウ</t>
    </rPh>
    <rPh sb="12" eb="13">
      <t>トウ</t>
    </rPh>
    <phoneticPr fontId="2"/>
  </si>
  <si>
    <t>提出できる研究業績数
の上限</t>
    <phoneticPr fontId="2"/>
  </si>
  <si>
    <t>　〔件〕　</t>
    <rPh sb="2" eb="3">
      <t>ケン</t>
    </rPh>
    <phoneticPr fontId="2"/>
  </si>
  <si>
    <t>研究業績説明書</t>
    <rPh sb="0" eb="2">
      <t>ケンキュウ</t>
    </rPh>
    <rPh sb="2" eb="4">
      <t>ギョウセキ</t>
    </rPh>
    <rPh sb="4" eb="7">
      <t>セツメイショ</t>
    </rPh>
    <phoneticPr fontId="2"/>
  </si>
  <si>
    <t>(1)</t>
    <phoneticPr fontId="2"/>
  </si>
  <si>
    <t>(3)</t>
    <phoneticPr fontId="2"/>
  </si>
  <si>
    <t>掲載論文のDOI
（付与されている場合）</t>
    <rPh sb="10" eb="12">
      <t>フヨ</t>
    </rPh>
    <rPh sb="17" eb="19">
      <t>バアイ</t>
    </rPh>
    <phoneticPr fontId="2"/>
  </si>
  <si>
    <t>SS</t>
    <phoneticPr fontId="2"/>
  </si>
  <si>
    <t>Ｓ</t>
    <phoneticPr fontId="2"/>
  </si>
  <si>
    <t>哲学および倫理学関連</t>
  </si>
  <si>
    <t>中国哲学、印度哲学および仏教学関連</t>
  </si>
  <si>
    <t>宗教学関連</t>
  </si>
  <si>
    <t>思想史関連</t>
  </si>
  <si>
    <t>美学および芸術論関連</t>
  </si>
  <si>
    <t>美術史関連</t>
  </si>
  <si>
    <t>芸術実践論関連</t>
  </si>
  <si>
    <t>科学社会学および科学技術史関連</t>
  </si>
  <si>
    <t>デザイン学関連</t>
  </si>
  <si>
    <t>日本文学関連</t>
  </si>
  <si>
    <t>中国文学関連</t>
  </si>
  <si>
    <t>英文学および英語圏文学関連</t>
  </si>
  <si>
    <t>ヨーロッパ文学関連</t>
  </si>
  <si>
    <t>文学一般関連</t>
  </si>
  <si>
    <t>言語学関連</t>
  </si>
  <si>
    <t>日本語学関連</t>
  </si>
  <si>
    <t>英語学関連</t>
  </si>
  <si>
    <t>日本語教育関連</t>
  </si>
  <si>
    <t>外国語教育関連</t>
  </si>
  <si>
    <t>図書館情報学および人文社会情報学関連</t>
  </si>
  <si>
    <t>史学一般関連</t>
  </si>
  <si>
    <t>日本史関連</t>
  </si>
  <si>
    <t>アジア史およびアフリカ史関連</t>
  </si>
  <si>
    <t>ヨーロッパ史およびアメリカ史関連</t>
  </si>
  <si>
    <t>考古学関連</t>
  </si>
  <si>
    <t>文化財科学関連</t>
  </si>
  <si>
    <t>博物館学関連</t>
  </si>
  <si>
    <t>地理学関連</t>
  </si>
  <si>
    <t>人文地理学関連</t>
  </si>
  <si>
    <t>文化人類学および民俗学関連</t>
  </si>
  <si>
    <t>地域研究関連</t>
  </si>
  <si>
    <t>観光学関連</t>
  </si>
  <si>
    <t>ジェンダー関連</t>
  </si>
  <si>
    <t>基礎法学関連</t>
  </si>
  <si>
    <t>公法学関連</t>
  </si>
  <si>
    <t>国際法学関連</t>
  </si>
  <si>
    <t>社会法学関連</t>
  </si>
  <si>
    <t>刑事法学関連</t>
  </si>
  <si>
    <t>民事法学関連</t>
  </si>
  <si>
    <t>新領域法学関連</t>
  </si>
  <si>
    <t>政治学関連</t>
  </si>
  <si>
    <t>国際関係論関連</t>
  </si>
  <si>
    <t>理論経済学関連</t>
  </si>
  <si>
    <t>経済学説および経済思想関連</t>
  </si>
  <si>
    <t>経済統計関連</t>
  </si>
  <si>
    <t>経済政策関連</t>
  </si>
  <si>
    <t>公共経済および労働経済関連</t>
  </si>
  <si>
    <t>金融およびファイナンス関連</t>
  </si>
  <si>
    <t>経済史関連</t>
  </si>
  <si>
    <t>経営学関連</t>
  </si>
  <si>
    <t>商学関連</t>
  </si>
  <si>
    <t>会計学関連</t>
  </si>
  <si>
    <t>社会学関連</t>
  </si>
  <si>
    <t>社会福祉学関連</t>
  </si>
  <si>
    <t>家政学および生活科学関連</t>
  </si>
  <si>
    <t>教育学関連</t>
  </si>
  <si>
    <t>教育社会学関連</t>
  </si>
  <si>
    <t>子ども学および保育学関連</t>
  </si>
  <si>
    <t>教科教育学および初等中等教育学関連</t>
  </si>
  <si>
    <t>高等教育学関連</t>
  </si>
  <si>
    <t>特別支援教育関連</t>
  </si>
  <si>
    <t>教育工学関連</t>
  </si>
  <si>
    <t>科学教育関連</t>
  </si>
  <si>
    <t>社会心理学関連</t>
  </si>
  <si>
    <t>教育心理学関連</t>
  </si>
  <si>
    <t>臨床心理学関連</t>
  </si>
  <si>
    <t>実験心理学関連</t>
  </si>
  <si>
    <t>認知科学関連</t>
  </si>
  <si>
    <t>代数学関連</t>
  </si>
  <si>
    <t>幾何学関連</t>
  </si>
  <si>
    <t>基礎解析学関連</t>
  </si>
  <si>
    <t>数理解析学関連</t>
  </si>
  <si>
    <t>数学基礎関連</t>
  </si>
  <si>
    <t>応用数学および統計数学関連</t>
  </si>
  <si>
    <t>数理物理および物性基礎関連</t>
  </si>
  <si>
    <t>半導体、光物性および原子物理関連</t>
  </si>
  <si>
    <t>磁性、超伝導および強相関系関連</t>
  </si>
  <si>
    <t>生物物理、化学物理およびソフトマターの物理関連</t>
  </si>
  <si>
    <t>プラズマ科学関連</t>
  </si>
  <si>
    <t>核融合学関連</t>
  </si>
  <si>
    <t>プラズマ応用科学関連</t>
  </si>
  <si>
    <t>量子ビーム科学関連</t>
  </si>
  <si>
    <t>素粒子、原子核、宇宙線および宇宙物理に関連する理論</t>
  </si>
  <si>
    <t>素粒子、原子核、宇宙線および宇宙物理に関連する実験</t>
  </si>
  <si>
    <t>天文学関連</t>
  </si>
  <si>
    <t>宇宙惑星科学関連</t>
  </si>
  <si>
    <t>大気水圏科学関連</t>
  </si>
  <si>
    <t>地球人間圏科学関連</t>
    <phoneticPr fontId="16"/>
  </si>
  <si>
    <t>固体地球科学関連</t>
  </si>
  <si>
    <t>地球生命科学関連</t>
  </si>
  <si>
    <t>材料力学および機械材料関連</t>
  </si>
  <si>
    <t>加工学および生産工学関連</t>
  </si>
  <si>
    <t>設計工学関連</t>
  </si>
  <si>
    <t>機械要素およびトライボロジー関連</t>
  </si>
  <si>
    <t>流体工学関連</t>
  </si>
  <si>
    <t>熱工学関連</t>
  </si>
  <si>
    <t>機械力学およびメカトロニクス関連</t>
  </si>
  <si>
    <t>ロボティクスおよび知能機械システム関連</t>
  </si>
  <si>
    <t>電力工学関連</t>
  </si>
  <si>
    <t>通信工学関連</t>
  </si>
  <si>
    <t>計測工学関連</t>
  </si>
  <si>
    <t>制御およびシステム工学関連</t>
  </si>
  <si>
    <t>電気電子材料工学関連</t>
  </si>
  <si>
    <t>電子デバイスおよび電子機器関連</t>
  </si>
  <si>
    <t>土木材料、施工および建設マネジメント関連</t>
  </si>
  <si>
    <t>構造工学および地震工学関連</t>
  </si>
  <si>
    <t>地盤工学関連</t>
  </si>
  <si>
    <t>水工学関連</t>
  </si>
  <si>
    <t>土木計画学および交通工学関連</t>
  </si>
  <si>
    <t>土木環境システム関連</t>
  </si>
  <si>
    <t>建築構造および材料関連</t>
  </si>
  <si>
    <t>建築環境および建築設備関連</t>
  </si>
  <si>
    <t>建築計画および都市計画関連</t>
  </si>
  <si>
    <t>建築史および意匠関連</t>
  </si>
  <si>
    <t>航空宇宙工学関連</t>
  </si>
  <si>
    <t>船舶海洋工学関連</t>
  </si>
  <si>
    <t>社会システム工学関連</t>
  </si>
  <si>
    <t>安全工学関連</t>
  </si>
  <si>
    <t>防災工学関連</t>
  </si>
  <si>
    <t>金属材料物性関連</t>
  </si>
  <si>
    <t>無機材料および物性関連</t>
  </si>
  <si>
    <t>複合材料および界面関連</t>
  </si>
  <si>
    <t>構造材料および機能材料関連</t>
  </si>
  <si>
    <t>材料加工および組織制御関連</t>
  </si>
  <si>
    <t>金属生産および資源生産関連</t>
  </si>
  <si>
    <t>移動現象および単位操作関連</t>
  </si>
  <si>
    <t>反応工学およびプロセスシステム工学関連</t>
  </si>
  <si>
    <t>触媒プロセスおよび資源化学プロセス関連</t>
  </si>
  <si>
    <t>バイオ機能応用およびバイオプロセス工学関連</t>
  </si>
  <si>
    <t>ナノ構造化学関連</t>
  </si>
  <si>
    <t>ナノ構造物理関連</t>
  </si>
  <si>
    <t>ナノ材料科学関連</t>
  </si>
  <si>
    <t>ナノバイオサイエンス関連</t>
  </si>
  <si>
    <t>ナノマイクロシステム関連</t>
  </si>
  <si>
    <t>応用物性関連</t>
  </si>
  <si>
    <t>薄膜および表面界面物性関連</t>
  </si>
  <si>
    <t>応用物理一般関連</t>
  </si>
  <si>
    <t>結晶工学関連</t>
  </si>
  <si>
    <t>光工学および光量子科学関連</t>
  </si>
  <si>
    <t>原子力工学関連</t>
  </si>
  <si>
    <t>地球資源工学およびエネルギー学関連</t>
  </si>
  <si>
    <t>生体医工学関連</t>
  </si>
  <si>
    <t>生体材料学関連</t>
  </si>
  <si>
    <t>医用システム関連</t>
  </si>
  <si>
    <t>医療技術評価学関連</t>
  </si>
  <si>
    <t>医療福祉工学関連</t>
  </si>
  <si>
    <t>基礎物理化学関連</t>
  </si>
  <si>
    <t>機能物性化学関連</t>
  </si>
  <si>
    <t>構造有機化学および物理有機化学関連</t>
  </si>
  <si>
    <t>有機合成化学関連</t>
  </si>
  <si>
    <t>無機・錯体化学関連</t>
  </si>
  <si>
    <t>分析化学関連</t>
  </si>
  <si>
    <t>グリーンサステイナブルケミストリーおよび環境化学関連</t>
  </si>
  <si>
    <t>高分子化学関連</t>
  </si>
  <si>
    <t>高分子材料関連</t>
  </si>
  <si>
    <t>有機機能材料関連</t>
  </si>
  <si>
    <t>無機物質および無機材料化学関連</t>
  </si>
  <si>
    <t>エネルギー関連化学</t>
  </si>
  <si>
    <t>生体関連化学</t>
  </si>
  <si>
    <t>生物分子化学関連</t>
  </si>
  <si>
    <t>ケミカルバイオロジー関連</t>
  </si>
  <si>
    <t>植物栄養学および土壌学関連</t>
  </si>
  <si>
    <t>応用微生物学関連</t>
  </si>
  <si>
    <t>応用生物化学関連</t>
  </si>
  <si>
    <t>生物有機化学関連</t>
  </si>
  <si>
    <t>食品科学関連</t>
  </si>
  <si>
    <t>応用分子細胞生物学関連</t>
  </si>
  <si>
    <t>遺伝育種科学関連</t>
  </si>
  <si>
    <t>作物生産科学関連</t>
  </si>
  <si>
    <t>園芸科学関連</t>
  </si>
  <si>
    <t>植物保護科学関連</t>
  </si>
  <si>
    <t>昆虫科学関連</t>
  </si>
  <si>
    <t>生物資源保全学関連</t>
  </si>
  <si>
    <t>ランドスケープ科学関連</t>
  </si>
  <si>
    <t>森林科学関連</t>
  </si>
  <si>
    <t>木質科学関連</t>
  </si>
  <si>
    <t>水圏生産科学関連</t>
  </si>
  <si>
    <t>水圏生命科学関連</t>
  </si>
  <si>
    <t>食料農業経済関連</t>
  </si>
  <si>
    <t>農業社会構造関連</t>
  </si>
  <si>
    <t>地域環境工学および農村計画学関連</t>
  </si>
  <si>
    <t>農業環境工学および農業情報工学関連</t>
  </si>
  <si>
    <t>環境農学関連</t>
  </si>
  <si>
    <t>動物生産科学関連</t>
  </si>
  <si>
    <t>獣医学関連</t>
  </si>
  <si>
    <t>動物生命科学関連</t>
  </si>
  <si>
    <t>実験動物学関連</t>
  </si>
  <si>
    <t>分子生物学関連</t>
  </si>
  <si>
    <t>構造生物化学関連</t>
  </si>
  <si>
    <t>機能生物化学関連</t>
  </si>
  <si>
    <t>生物物理学関連</t>
  </si>
  <si>
    <t>ゲノム生物学関連</t>
  </si>
  <si>
    <t>システムゲノム科学関連</t>
  </si>
  <si>
    <t>細胞生物学関連</t>
  </si>
  <si>
    <t>発生生物学関連</t>
  </si>
  <si>
    <t>植物分子および生理科学関連</t>
  </si>
  <si>
    <t>形態および構造関連</t>
  </si>
  <si>
    <t>動物生理化学、生理学および行動学関連</t>
  </si>
  <si>
    <t>遺伝学関連</t>
  </si>
  <si>
    <t>進化生物学関連</t>
  </si>
  <si>
    <t>多様性生物学および分類学関連</t>
  </si>
  <si>
    <t>生態学および環境学関連</t>
  </si>
  <si>
    <t>自然人類学関連</t>
  </si>
  <si>
    <t>応用人類学関連</t>
  </si>
  <si>
    <t>神経科学一般関連</t>
  </si>
  <si>
    <t>神経形態学関連</t>
  </si>
  <si>
    <t>神経機能学関連</t>
  </si>
  <si>
    <t>薬系化学および創薬科学関連</t>
  </si>
  <si>
    <t>薬系分析および物理化学関連</t>
  </si>
  <si>
    <t>薬系衛生および生物化学関連</t>
  </si>
  <si>
    <t>薬理学関連</t>
  </si>
  <si>
    <t>環境および天然医薬資源学関連</t>
  </si>
  <si>
    <t>医療薬学関連</t>
  </si>
  <si>
    <t>解剖学関連</t>
  </si>
  <si>
    <t>生理学関連</t>
  </si>
  <si>
    <t>医化学関連</t>
  </si>
  <si>
    <t>病態医化学関連</t>
  </si>
  <si>
    <t>人体病理学関連</t>
  </si>
  <si>
    <t>実験病理学関連</t>
  </si>
  <si>
    <t>寄生虫学関連</t>
  </si>
  <si>
    <t>細菌学関連</t>
  </si>
  <si>
    <t>ウイルス学関連</t>
  </si>
  <si>
    <t>免疫学関連</t>
  </si>
  <si>
    <t>腫瘍生物学関連</t>
  </si>
  <si>
    <t>腫瘍診断および治療学関連</t>
  </si>
  <si>
    <t>基盤脳科学関連</t>
  </si>
  <si>
    <t>認知脳科学関連</t>
  </si>
  <si>
    <t>病態神経科学関連</t>
  </si>
  <si>
    <t>内科学一般関連</t>
  </si>
  <si>
    <t>神経内科学関連</t>
  </si>
  <si>
    <t>精神神経科学関連</t>
  </si>
  <si>
    <t>放射線科学関連</t>
  </si>
  <si>
    <t>胎児医学および小児成育学関連</t>
  </si>
  <si>
    <t>消化器内科学関連</t>
  </si>
  <si>
    <t>循環器内科学関連</t>
  </si>
  <si>
    <t>呼吸器内科学関連</t>
  </si>
  <si>
    <t>腎臓内科学関連</t>
  </si>
  <si>
    <t>皮膚科学関連</t>
  </si>
  <si>
    <t>血液および腫瘍内科学関連</t>
  </si>
  <si>
    <t>膠原病およびアレルギー内科学関連</t>
  </si>
  <si>
    <t>感染症内科学関連</t>
  </si>
  <si>
    <t>代謝および内分泌学関連</t>
  </si>
  <si>
    <t>外科学一般および小児外科学関連</t>
  </si>
  <si>
    <t>消化器外科学関連</t>
  </si>
  <si>
    <t>心臓血管外科学関連</t>
  </si>
  <si>
    <t>呼吸器外科学関連</t>
  </si>
  <si>
    <t>麻酔科学関連</t>
  </si>
  <si>
    <t>救急医学関連</t>
  </si>
  <si>
    <t>脳神経外科学関連</t>
  </si>
  <si>
    <t>整形外科学関連</t>
  </si>
  <si>
    <t>泌尿器科学関連</t>
  </si>
  <si>
    <t>産婦人科学関連</t>
  </si>
  <si>
    <t>耳鼻咽喉科学関連</t>
  </si>
  <si>
    <t>眼科学関連</t>
  </si>
  <si>
    <t>形成外科学関連</t>
  </si>
  <si>
    <t>常態系口腔科学関連</t>
  </si>
  <si>
    <t>病態系口腔科学関連</t>
  </si>
  <si>
    <t>保存治療系歯学関連</t>
  </si>
  <si>
    <t>口腔再生医学および歯科医用工学関連</t>
  </si>
  <si>
    <t>補綴系歯学関連</t>
  </si>
  <si>
    <t>外科系歯学関連</t>
  </si>
  <si>
    <t>成長および発育系歯学関連</t>
  </si>
  <si>
    <t>社会系歯学関連</t>
  </si>
  <si>
    <t>医療管理学および医療系社会学関連</t>
  </si>
  <si>
    <t>衛生学および公衆衛生学分野関連：実験系を含む</t>
  </si>
  <si>
    <t>衛生学および公衆衛生学分野関連：実験系を含まない</t>
  </si>
  <si>
    <t>法医学関連</t>
  </si>
  <si>
    <t>基礎看護学関連</t>
  </si>
  <si>
    <t>臨床看護学関連</t>
  </si>
  <si>
    <t>生涯発達看護学関連</t>
  </si>
  <si>
    <t>高齢者看護学および地域看護学関連</t>
  </si>
  <si>
    <t>リハビリテーション科学関連</t>
  </si>
  <si>
    <t>スポーツ科学関連</t>
  </si>
  <si>
    <t>体育および身体教育学関連</t>
  </si>
  <si>
    <t>栄養学および健康科学関連</t>
  </si>
  <si>
    <t>情報学基礎論関連</t>
  </si>
  <si>
    <t>数理情報学関連</t>
  </si>
  <si>
    <t>統計科学関連</t>
  </si>
  <si>
    <t>計算機システム関連</t>
  </si>
  <si>
    <t>ソフトウェア関連</t>
  </si>
  <si>
    <t>情報ネットワーク関連</t>
  </si>
  <si>
    <t>情報セキュリティ関連</t>
  </si>
  <si>
    <t>データベース関連</t>
  </si>
  <si>
    <t>高性能計算関連</t>
  </si>
  <si>
    <t>計算科学関連</t>
  </si>
  <si>
    <t>知覚情報処理関連</t>
  </si>
  <si>
    <t>ヒューマンインタフェースおよびインタラクション関連</t>
  </si>
  <si>
    <t>知能情報学関連</t>
  </si>
  <si>
    <t>ソフトコンピューティング関連</t>
  </si>
  <si>
    <t>知能ロボティクス関連</t>
  </si>
  <si>
    <t>感性情報学関連</t>
  </si>
  <si>
    <t>生命、健康および医療情報学関連</t>
  </si>
  <si>
    <t>ウェブ情報学およびサービス情報学関連</t>
  </si>
  <si>
    <t>学習支援システム関連</t>
  </si>
  <si>
    <t>エンタテインメントおよびゲーム情報学関連</t>
  </si>
  <si>
    <t>環境動態解析関連</t>
  </si>
  <si>
    <t>放射線影響関連</t>
  </si>
  <si>
    <t>化学物質影響関連</t>
  </si>
  <si>
    <t>環境影響評価関連</t>
  </si>
  <si>
    <t>環境負荷およびリスク評価管理関連</t>
  </si>
  <si>
    <t>環境負荷低減技術および保全修復技術関連</t>
  </si>
  <si>
    <t>環境材料およびリサイクル技術関連</t>
  </si>
  <si>
    <t>自然共生システム関連</t>
  </si>
  <si>
    <t>循環型社会システム関連</t>
  </si>
  <si>
    <t>環境政策および環境配慮型社会関連</t>
  </si>
  <si>
    <t>01010</t>
  </si>
  <si>
    <t>01020</t>
  </si>
  <si>
    <t>01030</t>
  </si>
  <si>
    <t>01040</t>
  </si>
  <si>
    <t>01050</t>
  </si>
  <si>
    <t>01060</t>
  </si>
  <si>
    <t>01070</t>
  </si>
  <si>
    <t>01080</t>
  </si>
  <si>
    <t>02010</t>
  </si>
  <si>
    <t>02020</t>
  </si>
  <si>
    <t>02030</t>
  </si>
  <si>
    <t>02040</t>
  </si>
  <si>
    <t>02050</t>
  </si>
  <si>
    <t>02060</t>
  </si>
  <si>
    <t>02070</t>
  </si>
  <si>
    <t>02080</t>
  </si>
  <si>
    <t>02090</t>
  </si>
  <si>
    <t>02100</t>
  </si>
  <si>
    <t>03010</t>
  </si>
  <si>
    <t>03020</t>
  </si>
  <si>
    <t>03030</t>
  </si>
  <si>
    <t>03040</t>
  </si>
  <si>
    <t>03050</t>
  </si>
  <si>
    <t>03060</t>
  </si>
  <si>
    <t>03070</t>
  </si>
  <si>
    <t>04010</t>
  </si>
  <si>
    <t>04020</t>
  </si>
  <si>
    <t>04030</t>
  </si>
  <si>
    <t>05010</t>
  </si>
  <si>
    <t>05020</t>
  </si>
  <si>
    <t>05030</t>
  </si>
  <si>
    <t>05040</t>
  </si>
  <si>
    <t>05050</t>
  </si>
  <si>
    <t>05060</t>
  </si>
  <si>
    <t>05070</t>
  </si>
  <si>
    <t>06010</t>
  </si>
  <si>
    <t>06020</t>
  </si>
  <si>
    <t>07010</t>
  </si>
  <si>
    <t>07020</t>
  </si>
  <si>
    <t>07030</t>
  </si>
  <si>
    <t>07040</t>
  </si>
  <si>
    <t>07050</t>
  </si>
  <si>
    <t>07060</t>
  </si>
  <si>
    <t>07070</t>
  </si>
  <si>
    <t>07080</t>
  </si>
  <si>
    <t>07090</t>
  </si>
  <si>
    <t>07100</t>
  </si>
  <si>
    <t>08010</t>
  </si>
  <si>
    <t>08020</t>
  </si>
  <si>
    <t>08030</t>
  </si>
  <si>
    <t>09010</t>
  </si>
  <si>
    <t>09020</t>
  </si>
  <si>
    <t>09030</t>
  </si>
  <si>
    <t>09040</t>
  </si>
  <si>
    <t>09050</t>
  </si>
  <si>
    <t>09060</t>
  </si>
  <si>
    <t>09070</t>
  </si>
  <si>
    <t>09080</t>
  </si>
  <si>
    <t>90010</t>
  </si>
  <si>
    <t>90020</t>
  </si>
  <si>
    <t>80010</t>
  </si>
  <si>
    <t>80020</t>
  </si>
  <si>
    <t>80030</t>
  </si>
  <si>
    <t>10010</t>
    <phoneticPr fontId="2"/>
  </si>
  <si>
    <t>10020</t>
    <phoneticPr fontId="2"/>
  </si>
  <si>
    <t>10030</t>
    <phoneticPr fontId="2"/>
  </si>
  <si>
    <t>10040</t>
    <phoneticPr fontId="2"/>
  </si>
  <si>
    <t>90030</t>
    <phoneticPr fontId="2"/>
  </si>
  <si>
    <t>11010</t>
    <phoneticPr fontId="2"/>
  </si>
  <si>
    <t>11020</t>
    <phoneticPr fontId="2"/>
  </si>
  <si>
    <t>12010</t>
    <phoneticPr fontId="2"/>
  </si>
  <si>
    <t>12020</t>
    <phoneticPr fontId="2"/>
  </si>
  <si>
    <t>12030</t>
    <phoneticPr fontId="2"/>
  </si>
  <si>
    <t>12040</t>
    <phoneticPr fontId="2"/>
  </si>
  <si>
    <t>13010</t>
    <phoneticPr fontId="2"/>
  </si>
  <si>
    <t>13020</t>
    <phoneticPr fontId="2"/>
  </si>
  <si>
    <t>13030</t>
    <phoneticPr fontId="2"/>
  </si>
  <si>
    <t>13040</t>
    <phoneticPr fontId="2"/>
  </si>
  <si>
    <t>14010</t>
    <phoneticPr fontId="2"/>
  </si>
  <si>
    <t>14020</t>
    <phoneticPr fontId="2"/>
  </si>
  <si>
    <t>14030</t>
    <phoneticPr fontId="2"/>
  </si>
  <si>
    <t>80040</t>
    <phoneticPr fontId="2"/>
  </si>
  <si>
    <t>15010</t>
    <phoneticPr fontId="2"/>
  </si>
  <si>
    <t>15020</t>
    <phoneticPr fontId="2"/>
  </si>
  <si>
    <t>16010</t>
    <phoneticPr fontId="2"/>
  </si>
  <si>
    <t>17010</t>
    <phoneticPr fontId="2"/>
  </si>
  <si>
    <t>17020</t>
    <phoneticPr fontId="2"/>
  </si>
  <si>
    <t>17030</t>
    <phoneticPr fontId="2"/>
  </si>
  <si>
    <t>17040</t>
    <phoneticPr fontId="2"/>
  </si>
  <si>
    <t>17050</t>
    <phoneticPr fontId="2"/>
  </si>
  <si>
    <t>18010</t>
    <phoneticPr fontId="2"/>
  </si>
  <si>
    <t>18020</t>
    <phoneticPr fontId="2"/>
  </si>
  <si>
    <t>18030</t>
    <phoneticPr fontId="2"/>
  </si>
  <si>
    <t>18040</t>
    <phoneticPr fontId="2"/>
  </si>
  <si>
    <t>19010</t>
    <phoneticPr fontId="2"/>
  </si>
  <si>
    <t>19020</t>
    <phoneticPr fontId="2"/>
  </si>
  <si>
    <t>20010</t>
    <phoneticPr fontId="2"/>
  </si>
  <si>
    <t>20020</t>
    <phoneticPr fontId="2"/>
  </si>
  <si>
    <t>21010</t>
    <phoneticPr fontId="2"/>
  </si>
  <si>
    <t>21020</t>
    <phoneticPr fontId="2"/>
  </si>
  <si>
    <t>21030</t>
    <phoneticPr fontId="2"/>
  </si>
  <si>
    <t>21040</t>
    <phoneticPr fontId="2"/>
  </si>
  <si>
    <t>21050</t>
    <phoneticPr fontId="2"/>
  </si>
  <si>
    <t>21060</t>
    <phoneticPr fontId="2"/>
  </si>
  <si>
    <t>22010</t>
    <phoneticPr fontId="2"/>
  </si>
  <si>
    <t>22020</t>
    <phoneticPr fontId="2"/>
  </si>
  <si>
    <t>22030</t>
    <phoneticPr fontId="2"/>
  </si>
  <si>
    <t>22040</t>
    <phoneticPr fontId="2"/>
  </si>
  <si>
    <t>22050</t>
    <phoneticPr fontId="2"/>
  </si>
  <si>
    <t>22060</t>
    <phoneticPr fontId="2"/>
  </si>
  <si>
    <t>23010</t>
    <phoneticPr fontId="2"/>
  </si>
  <si>
    <t>23020</t>
    <phoneticPr fontId="2"/>
  </si>
  <si>
    <t>23030</t>
    <phoneticPr fontId="2"/>
  </si>
  <si>
    <t>23040</t>
    <phoneticPr fontId="2"/>
  </si>
  <si>
    <t>24010</t>
    <phoneticPr fontId="2"/>
  </si>
  <si>
    <t>24020</t>
    <phoneticPr fontId="2"/>
  </si>
  <si>
    <t>25010</t>
    <phoneticPr fontId="2"/>
  </si>
  <si>
    <t>25020</t>
    <phoneticPr fontId="2"/>
  </si>
  <si>
    <t>25030</t>
    <phoneticPr fontId="2"/>
  </si>
  <si>
    <t>26010</t>
    <phoneticPr fontId="2"/>
  </si>
  <si>
    <t>26020</t>
    <phoneticPr fontId="2"/>
  </si>
  <si>
    <t>26030</t>
    <phoneticPr fontId="2"/>
  </si>
  <si>
    <t>26040</t>
    <phoneticPr fontId="2"/>
  </si>
  <si>
    <t>26050</t>
    <phoneticPr fontId="2"/>
  </si>
  <si>
    <t>26060</t>
    <phoneticPr fontId="2"/>
  </si>
  <si>
    <t>27010</t>
    <phoneticPr fontId="2"/>
  </si>
  <si>
    <t>27020</t>
    <phoneticPr fontId="2"/>
  </si>
  <si>
    <t>27030</t>
    <phoneticPr fontId="2"/>
  </si>
  <si>
    <t>27040</t>
    <phoneticPr fontId="2"/>
  </si>
  <si>
    <t>28010</t>
    <phoneticPr fontId="2"/>
  </si>
  <si>
    <t>28020</t>
    <phoneticPr fontId="2"/>
  </si>
  <si>
    <t>28030</t>
    <phoneticPr fontId="2"/>
  </si>
  <si>
    <t>28040</t>
    <phoneticPr fontId="2"/>
  </si>
  <si>
    <t>28050</t>
    <phoneticPr fontId="2"/>
  </si>
  <si>
    <t>29010</t>
    <phoneticPr fontId="2"/>
  </si>
  <si>
    <t>29020</t>
    <phoneticPr fontId="2"/>
  </si>
  <si>
    <t>29030</t>
    <phoneticPr fontId="2"/>
  </si>
  <si>
    <t>30010</t>
    <phoneticPr fontId="2"/>
  </si>
  <si>
    <t>30020</t>
    <phoneticPr fontId="2"/>
  </si>
  <si>
    <t>31010</t>
    <phoneticPr fontId="2"/>
  </si>
  <si>
    <t>31020</t>
    <phoneticPr fontId="2"/>
  </si>
  <si>
    <t>90110</t>
    <phoneticPr fontId="2"/>
  </si>
  <si>
    <t>90120</t>
    <phoneticPr fontId="2"/>
  </si>
  <si>
    <t>90130</t>
    <phoneticPr fontId="2"/>
  </si>
  <si>
    <t>90140</t>
    <phoneticPr fontId="2"/>
  </si>
  <si>
    <t>90150</t>
    <phoneticPr fontId="2"/>
  </si>
  <si>
    <t>32010</t>
    <phoneticPr fontId="2"/>
  </si>
  <si>
    <t>32020</t>
    <phoneticPr fontId="2"/>
  </si>
  <si>
    <t>33010</t>
    <phoneticPr fontId="2"/>
  </si>
  <si>
    <t>33020</t>
    <phoneticPr fontId="2"/>
  </si>
  <si>
    <t>34010</t>
    <phoneticPr fontId="2"/>
  </si>
  <si>
    <t>34020</t>
    <phoneticPr fontId="2"/>
  </si>
  <si>
    <t>34030</t>
    <phoneticPr fontId="2"/>
  </si>
  <si>
    <t>35010</t>
    <phoneticPr fontId="2"/>
  </si>
  <si>
    <t>35020</t>
    <phoneticPr fontId="2"/>
  </si>
  <si>
    <t>35030</t>
    <phoneticPr fontId="2"/>
  </si>
  <si>
    <t>36010</t>
    <phoneticPr fontId="2"/>
  </si>
  <si>
    <t>36020</t>
    <phoneticPr fontId="2"/>
  </si>
  <si>
    <t>37010</t>
    <phoneticPr fontId="2"/>
  </si>
  <si>
    <t>37020</t>
    <phoneticPr fontId="2"/>
  </si>
  <si>
    <t>37030</t>
    <phoneticPr fontId="2"/>
  </si>
  <si>
    <t>38010</t>
    <phoneticPr fontId="2"/>
  </si>
  <si>
    <t>38020</t>
    <phoneticPr fontId="2"/>
  </si>
  <si>
    <t>38030</t>
    <phoneticPr fontId="2"/>
  </si>
  <si>
    <t>38040</t>
    <phoneticPr fontId="2"/>
  </si>
  <si>
    <t>38050</t>
    <phoneticPr fontId="2"/>
  </si>
  <si>
    <t>38060</t>
    <phoneticPr fontId="2"/>
  </si>
  <si>
    <t>39010</t>
    <phoneticPr fontId="2"/>
  </si>
  <si>
    <t>39020</t>
    <phoneticPr fontId="2"/>
  </si>
  <si>
    <t>39030</t>
    <phoneticPr fontId="2"/>
  </si>
  <si>
    <t>39040</t>
    <phoneticPr fontId="2"/>
  </si>
  <si>
    <t>39050</t>
    <phoneticPr fontId="2"/>
  </si>
  <si>
    <t>39060</t>
    <phoneticPr fontId="2"/>
  </si>
  <si>
    <t>39070</t>
    <phoneticPr fontId="2"/>
  </si>
  <si>
    <t>40010</t>
    <phoneticPr fontId="2"/>
  </si>
  <si>
    <t>40020</t>
    <phoneticPr fontId="2"/>
  </si>
  <si>
    <t>40030</t>
    <phoneticPr fontId="2"/>
  </si>
  <si>
    <t>40040</t>
    <phoneticPr fontId="2"/>
  </si>
  <si>
    <t>41010</t>
    <phoneticPr fontId="2"/>
  </si>
  <si>
    <t>41020</t>
    <phoneticPr fontId="2"/>
  </si>
  <si>
    <t>41030</t>
    <phoneticPr fontId="2"/>
  </si>
  <si>
    <t>41040</t>
    <phoneticPr fontId="2"/>
  </si>
  <si>
    <t>41050</t>
    <phoneticPr fontId="2"/>
  </si>
  <si>
    <t>42010</t>
    <phoneticPr fontId="2"/>
  </si>
  <si>
    <t>42020</t>
    <phoneticPr fontId="2"/>
  </si>
  <si>
    <t>42030</t>
    <phoneticPr fontId="2"/>
  </si>
  <si>
    <t>42040</t>
    <phoneticPr fontId="2"/>
  </si>
  <si>
    <t>43010</t>
    <phoneticPr fontId="2"/>
  </si>
  <si>
    <t>43020</t>
    <phoneticPr fontId="2"/>
  </si>
  <si>
    <t>43030</t>
    <phoneticPr fontId="2"/>
  </si>
  <si>
    <t>43040</t>
    <phoneticPr fontId="2"/>
  </si>
  <si>
    <t>43050</t>
    <phoneticPr fontId="2"/>
  </si>
  <si>
    <t>43060</t>
    <phoneticPr fontId="2"/>
  </si>
  <si>
    <t>44010</t>
    <phoneticPr fontId="2"/>
  </si>
  <si>
    <t>44020</t>
    <phoneticPr fontId="2"/>
  </si>
  <si>
    <t>44030</t>
    <phoneticPr fontId="2"/>
  </si>
  <si>
    <t>44040</t>
    <phoneticPr fontId="2"/>
  </si>
  <si>
    <t>44050</t>
    <phoneticPr fontId="2"/>
  </si>
  <si>
    <t>45010</t>
    <phoneticPr fontId="2"/>
  </si>
  <si>
    <t>45020</t>
    <phoneticPr fontId="2"/>
  </si>
  <si>
    <t>45030</t>
    <phoneticPr fontId="2"/>
  </si>
  <si>
    <t>45040</t>
    <phoneticPr fontId="2"/>
  </si>
  <si>
    <t>45050</t>
    <phoneticPr fontId="2"/>
  </si>
  <si>
    <t>45060</t>
    <phoneticPr fontId="2"/>
  </si>
  <si>
    <t>46010</t>
    <phoneticPr fontId="2"/>
  </si>
  <si>
    <t>46020</t>
    <phoneticPr fontId="2"/>
  </si>
  <si>
    <t>46030</t>
    <phoneticPr fontId="2"/>
  </si>
  <si>
    <t>47010</t>
    <phoneticPr fontId="2"/>
  </si>
  <si>
    <t>47020</t>
    <phoneticPr fontId="2"/>
  </si>
  <si>
    <t>47030</t>
    <phoneticPr fontId="2"/>
  </si>
  <si>
    <t>47040</t>
    <phoneticPr fontId="2"/>
  </si>
  <si>
    <t>47050</t>
    <phoneticPr fontId="2"/>
  </si>
  <si>
    <t>47060</t>
    <phoneticPr fontId="2"/>
  </si>
  <si>
    <t>48010</t>
    <phoneticPr fontId="2"/>
  </si>
  <si>
    <t>48020</t>
    <phoneticPr fontId="2"/>
  </si>
  <si>
    <t>48030</t>
    <phoneticPr fontId="2"/>
  </si>
  <si>
    <t>48040</t>
    <phoneticPr fontId="2"/>
  </si>
  <si>
    <t>49010</t>
    <phoneticPr fontId="2"/>
  </si>
  <si>
    <t>49020</t>
    <phoneticPr fontId="2"/>
  </si>
  <si>
    <t>49030</t>
    <phoneticPr fontId="2"/>
  </si>
  <si>
    <t>49040</t>
    <phoneticPr fontId="2"/>
  </si>
  <si>
    <t>49050</t>
    <phoneticPr fontId="2"/>
  </si>
  <si>
    <t>49060</t>
    <phoneticPr fontId="2"/>
  </si>
  <si>
    <t>49070</t>
    <phoneticPr fontId="2"/>
  </si>
  <si>
    <t>50010</t>
    <phoneticPr fontId="2"/>
  </si>
  <si>
    <t>50020</t>
    <phoneticPr fontId="2"/>
  </si>
  <si>
    <t>51010</t>
    <phoneticPr fontId="2"/>
  </si>
  <si>
    <t>51020</t>
    <phoneticPr fontId="2"/>
  </si>
  <si>
    <t>51030</t>
    <phoneticPr fontId="2"/>
  </si>
  <si>
    <t>52010</t>
    <phoneticPr fontId="2"/>
  </si>
  <si>
    <t>52020</t>
    <phoneticPr fontId="2"/>
  </si>
  <si>
    <t>52030</t>
    <phoneticPr fontId="2"/>
  </si>
  <si>
    <t>52040</t>
    <phoneticPr fontId="2"/>
  </si>
  <si>
    <t>52050</t>
    <phoneticPr fontId="2"/>
  </si>
  <si>
    <t>53010</t>
    <phoneticPr fontId="2"/>
  </si>
  <si>
    <t>53020</t>
    <phoneticPr fontId="2"/>
  </si>
  <si>
    <t>53030</t>
    <phoneticPr fontId="2"/>
  </si>
  <si>
    <t>53040</t>
    <phoneticPr fontId="2"/>
  </si>
  <si>
    <t>53050</t>
    <phoneticPr fontId="2"/>
  </si>
  <si>
    <t>54010</t>
    <phoneticPr fontId="2"/>
  </si>
  <si>
    <t>54020</t>
    <phoneticPr fontId="2"/>
  </si>
  <si>
    <t>54030</t>
    <phoneticPr fontId="2"/>
  </si>
  <si>
    <t>54040</t>
    <phoneticPr fontId="2"/>
  </si>
  <si>
    <t>55010</t>
    <phoneticPr fontId="2"/>
  </si>
  <si>
    <t>55020</t>
    <phoneticPr fontId="2"/>
  </si>
  <si>
    <t>55030</t>
    <phoneticPr fontId="2"/>
  </si>
  <si>
    <t>55040</t>
    <phoneticPr fontId="2"/>
  </si>
  <si>
    <t>55050</t>
    <phoneticPr fontId="2"/>
  </si>
  <si>
    <t>55060</t>
    <phoneticPr fontId="2"/>
  </si>
  <si>
    <t>56010</t>
    <phoneticPr fontId="2"/>
  </si>
  <si>
    <t>56020</t>
    <phoneticPr fontId="2"/>
  </si>
  <si>
    <t>56030</t>
    <phoneticPr fontId="2"/>
  </si>
  <si>
    <t>56040</t>
    <phoneticPr fontId="2"/>
  </si>
  <si>
    <t>56050</t>
    <phoneticPr fontId="2"/>
  </si>
  <si>
    <t>56060</t>
    <phoneticPr fontId="2"/>
  </si>
  <si>
    <t>56070</t>
    <phoneticPr fontId="2"/>
  </si>
  <si>
    <t>57010</t>
    <phoneticPr fontId="2"/>
  </si>
  <si>
    <t>57020</t>
    <phoneticPr fontId="2"/>
  </si>
  <si>
    <t>57030</t>
    <phoneticPr fontId="2"/>
  </si>
  <si>
    <t>57040</t>
    <phoneticPr fontId="2"/>
  </si>
  <si>
    <t>57050</t>
    <phoneticPr fontId="2"/>
  </si>
  <si>
    <t>57060</t>
    <phoneticPr fontId="2"/>
  </si>
  <si>
    <t>57070</t>
    <phoneticPr fontId="2"/>
  </si>
  <si>
    <t>57080</t>
    <phoneticPr fontId="2"/>
  </si>
  <si>
    <t>58010</t>
    <phoneticPr fontId="2"/>
  </si>
  <si>
    <t>58020</t>
    <phoneticPr fontId="2"/>
  </si>
  <si>
    <t>58030</t>
    <phoneticPr fontId="2"/>
  </si>
  <si>
    <t>58040</t>
    <phoneticPr fontId="2"/>
  </si>
  <si>
    <t>58050</t>
    <phoneticPr fontId="2"/>
  </si>
  <si>
    <t>58060</t>
    <phoneticPr fontId="2"/>
  </si>
  <si>
    <t>58070</t>
    <phoneticPr fontId="2"/>
  </si>
  <si>
    <t>58080</t>
    <phoneticPr fontId="2"/>
  </si>
  <si>
    <t>59010</t>
    <phoneticPr fontId="2"/>
  </si>
  <si>
    <t>59020</t>
    <phoneticPr fontId="2"/>
  </si>
  <si>
    <t>59030</t>
    <phoneticPr fontId="2"/>
  </si>
  <si>
    <t>59040</t>
    <phoneticPr fontId="2"/>
  </si>
  <si>
    <t>60010</t>
    <phoneticPr fontId="2"/>
  </si>
  <si>
    <t>60020</t>
    <phoneticPr fontId="2"/>
  </si>
  <si>
    <t>60030</t>
    <phoneticPr fontId="2"/>
  </si>
  <si>
    <t>60040</t>
    <phoneticPr fontId="2"/>
  </si>
  <si>
    <t>60050</t>
    <phoneticPr fontId="2"/>
  </si>
  <si>
    <t>60060</t>
    <phoneticPr fontId="2"/>
  </si>
  <si>
    <t>60070</t>
    <phoneticPr fontId="2"/>
  </si>
  <si>
    <t>60080</t>
    <phoneticPr fontId="2"/>
  </si>
  <si>
    <t>60090</t>
    <phoneticPr fontId="2"/>
  </si>
  <si>
    <t>60100</t>
    <phoneticPr fontId="2"/>
  </si>
  <si>
    <t>61010</t>
    <phoneticPr fontId="2"/>
  </si>
  <si>
    <t>61020</t>
    <phoneticPr fontId="2"/>
  </si>
  <si>
    <t>61030</t>
    <phoneticPr fontId="2"/>
  </si>
  <si>
    <t>61040</t>
    <phoneticPr fontId="2"/>
  </si>
  <si>
    <t>61050</t>
    <phoneticPr fontId="2"/>
  </si>
  <si>
    <t>61060</t>
    <phoneticPr fontId="2"/>
  </si>
  <si>
    <t>62010</t>
    <phoneticPr fontId="2"/>
  </si>
  <si>
    <t>62020</t>
    <phoneticPr fontId="2"/>
  </si>
  <si>
    <t>62030</t>
    <phoneticPr fontId="2"/>
  </si>
  <si>
    <t>62040</t>
    <phoneticPr fontId="2"/>
  </si>
  <si>
    <t>63010</t>
    <phoneticPr fontId="2"/>
  </si>
  <si>
    <t>63020</t>
    <phoneticPr fontId="2"/>
  </si>
  <si>
    <t>63030</t>
    <phoneticPr fontId="2"/>
  </si>
  <si>
    <t>63040</t>
    <phoneticPr fontId="2"/>
  </si>
  <si>
    <t>64010</t>
    <phoneticPr fontId="2"/>
  </si>
  <si>
    <t>64020</t>
    <phoneticPr fontId="2"/>
  </si>
  <si>
    <t>64030</t>
    <phoneticPr fontId="2"/>
  </si>
  <si>
    <t>64040</t>
    <phoneticPr fontId="2"/>
  </si>
  <si>
    <t>64050</t>
    <phoneticPr fontId="2"/>
  </si>
  <si>
    <t>64060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</si>
</sst>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\ h:mm;@"/>
    <numFmt numFmtId="177" formatCode="0_ 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1">
    <xf numFmtId="0" fontId="0" fillId="0" borderId="0" xfId="0">
      <alignment vertical="center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49" fontId="10" fillId="0" borderId="28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 shrinkToFit="1"/>
    </xf>
    <xf numFmtId="178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8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178" fontId="7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178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left" vertical="center" shrinkToFit="1"/>
    </xf>
    <xf numFmtId="0" fontId="6" fillId="0" borderId="13" xfId="0" applyFont="1" applyFill="1" applyBorder="1" applyAlignment="1" applyProtection="1">
      <alignment horizontal="right" vertical="center" shrinkToFit="1"/>
    </xf>
    <xf numFmtId="0" fontId="9" fillId="3" borderId="25" xfId="0" applyFont="1" applyFill="1" applyBorder="1" applyAlignment="1" applyProtection="1">
      <alignment horizontal="center" vertical="center" wrapText="1"/>
    </xf>
    <xf numFmtId="176" fontId="9" fillId="3" borderId="25" xfId="0" applyNumberFormat="1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vertical="center" wrapText="1"/>
      <protection locked="0"/>
    </xf>
    <xf numFmtId="177" fontId="14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177" fontId="1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Fill="1" applyBorder="1" applyAlignment="1" applyProtection="1">
      <alignment vertical="center" wrapText="1"/>
      <protection locked="0"/>
    </xf>
    <xf numFmtId="177" fontId="14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178" fontId="15" fillId="0" borderId="0" xfId="1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33" xfId="0" applyNumberFormat="1" applyBorder="1">
      <alignment vertical="center"/>
    </xf>
    <xf numFmtId="49" fontId="0" fillId="0" borderId="34" xfId="0" applyNumberFormat="1" applyBorder="1">
      <alignment vertical="center"/>
    </xf>
    <xf numFmtId="49" fontId="0" fillId="0" borderId="36" xfId="0" applyNumberFormat="1" applyBorder="1">
      <alignment vertical="center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21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16" xfId="0" applyNumberFormat="1" applyFont="1" applyBorder="1" applyAlignment="1" applyProtection="1">
      <alignment vertical="center" wrapText="1"/>
      <protection locked="0"/>
    </xf>
    <xf numFmtId="0" fontId="14" fillId="0" borderId="18" xfId="0" applyNumberFormat="1" applyFont="1" applyBorder="1" applyAlignment="1" applyProtection="1">
      <alignment vertical="center" wrapText="1"/>
      <protection locked="0"/>
    </xf>
    <xf numFmtId="0" fontId="14" fillId="0" borderId="17" xfId="0" applyNumberFormat="1" applyFont="1" applyBorder="1" applyAlignment="1" applyProtection="1">
      <alignment vertical="center" wrapText="1"/>
      <protection locked="0"/>
    </xf>
    <xf numFmtId="0" fontId="14" fillId="0" borderId="4" xfId="0" applyNumberFormat="1" applyFont="1" applyBorder="1" applyAlignment="1" applyProtection="1">
      <alignment vertical="center" wrapText="1"/>
      <protection locked="0"/>
    </xf>
    <xf numFmtId="0" fontId="14" fillId="0" borderId="0" xfId="0" applyNumberFormat="1" applyFont="1" applyBorder="1" applyAlignment="1" applyProtection="1">
      <alignment vertical="center" wrapText="1"/>
      <protection locked="0"/>
    </xf>
    <xf numFmtId="0" fontId="14" fillId="0" borderId="5" xfId="0" applyNumberFormat="1" applyFont="1" applyBorder="1" applyAlignment="1" applyProtection="1">
      <alignment vertical="center" wrapText="1"/>
      <protection locked="0"/>
    </xf>
    <xf numFmtId="0" fontId="14" fillId="0" borderId="22" xfId="0" applyNumberFormat="1" applyFont="1" applyBorder="1" applyAlignment="1" applyProtection="1">
      <alignment vertical="center" wrapText="1"/>
      <protection locked="0"/>
    </xf>
    <xf numFmtId="0" fontId="14" fillId="0" borderId="24" xfId="0" applyNumberFormat="1" applyFont="1" applyBorder="1" applyAlignment="1" applyProtection="1">
      <alignment vertical="center" wrapText="1"/>
      <protection locked="0"/>
    </xf>
    <xf numFmtId="0" fontId="14" fillId="0" borderId="23" xfId="0" applyNumberFormat="1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1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32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6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7" xfId="0" applyNumberFormat="1" applyFont="1" applyFill="1" applyBorder="1" applyAlignment="1" applyProtection="1">
      <alignment horizontal="left" vertical="center" wrapText="1"/>
      <protection locked="0"/>
    </xf>
    <xf numFmtId="57" fontId="12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5" fillId="5" borderId="0" xfId="1" applyFont="1" applyFill="1" applyBorder="1" applyAlignment="1" applyProtection="1">
      <alignment horizontal="left" vertical="center"/>
    </xf>
    <xf numFmtId="0" fontId="14" fillId="5" borderId="1" xfId="1" applyFont="1" applyFill="1" applyBorder="1" applyAlignment="1" applyProtection="1">
      <alignment horizontal="left" vertical="center" wrapText="1"/>
      <protection locked="0"/>
    </xf>
    <xf numFmtId="0" fontId="14" fillId="5" borderId="2" xfId="1" applyFont="1" applyFill="1" applyBorder="1" applyAlignment="1" applyProtection="1">
      <alignment horizontal="left" vertical="center" wrapText="1"/>
      <protection locked="0"/>
    </xf>
    <xf numFmtId="0" fontId="14" fillId="5" borderId="3" xfId="1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textRotation="255" wrapText="1"/>
    </xf>
    <xf numFmtId="0" fontId="9" fillId="0" borderId="20" xfId="0" applyFont="1" applyBorder="1" applyAlignment="1" applyProtection="1">
      <alignment horizontal="center" vertical="center" textRotation="255" wrapText="1"/>
    </xf>
    <xf numFmtId="176" fontId="9" fillId="3" borderId="26" xfId="0" applyNumberFormat="1" applyFont="1" applyFill="1" applyBorder="1" applyAlignment="1" applyProtection="1">
      <alignment horizontal="center" vertical="center" wrapText="1"/>
    </xf>
    <xf numFmtId="176" fontId="9" fillId="3" borderId="27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textRotation="255" wrapText="1"/>
    </xf>
    <xf numFmtId="0" fontId="9" fillId="0" borderId="21" xfId="0" applyFont="1" applyBorder="1" applyAlignment="1" applyProtection="1">
      <alignment horizontal="center" vertical="center" textRotation="255" wrapText="1"/>
    </xf>
    <xf numFmtId="0" fontId="5" fillId="0" borderId="0" xfId="1" applyFont="1" applyFill="1" applyBorder="1" applyAlignment="1" applyProtection="1">
      <alignment horizontal="left" vertical="center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 shrinkToFit="1"/>
    </xf>
    <xf numFmtId="0" fontId="6" fillId="4" borderId="3" xfId="0" applyFont="1" applyFill="1" applyBorder="1" applyAlignment="1" applyProtection="1">
      <alignment horizontal="center" vertical="center" shrinkToFit="1"/>
    </xf>
    <xf numFmtId="0" fontId="14" fillId="5" borderId="1" xfId="0" applyFont="1" applyFill="1" applyBorder="1" applyAlignment="1" applyProtection="1">
      <alignment horizontal="left" vertical="center" shrinkToFit="1"/>
      <protection locked="0"/>
    </xf>
    <xf numFmtId="0" fontId="14" fillId="5" borderId="2" xfId="0" applyFont="1" applyFill="1" applyBorder="1" applyAlignment="1" applyProtection="1">
      <alignment horizontal="left" vertical="center" shrinkToFit="1"/>
      <protection locked="0"/>
    </xf>
    <xf numFmtId="0" fontId="14" fillId="5" borderId="3" xfId="0" applyFont="1" applyFill="1" applyBorder="1" applyAlignment="1" applyProtection="1">
      <alignment horizontal="left" vertical="center" shrinkToFit="1"/>
      <protection locked="0"/>
    </xf>
    <xf numFmtId="176" fontId="9" fillId="4" borderId="16" xfId="0" applyNumberFormat="1" applyFont="1" applyFill="1" applyBorder="1" applyAlignment="1" applyProtection="1">
      <alignment horizontal="center" vertical="center" wrapText="1"/>
    </xf>
    <xf numFmtId="176" fontId="9" fillId="4" borderId="18" xfId="0" applyNumberFormat="1" applyFont="1" applyFill="1" applyBorder="1" applyAlignment="1" applyProtection="1">
      <alignment horizontal="center" vertical="center" wrapText="1"/>
    </xf>
    <xf numFmtId="176" fontId="9" fillId="4" borderId="17" xfId="0" applyNumberFormat="1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20080115「Ⅰ表　研究業績リスト」(修正版)" xfId="1"/>
  </cellStyles>
  <dxfs count="2"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8000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123264</xdr:colOff>
      <xdr:row>609</xdr:row>
      <xdr:rowOff>0</xdr:rowOff>
    </xdr:from>
    <xdr:to>
      <xdr:col>10</xdr:col>
      <xdr:colOff>359439</xdr:colOff>
      <xdr:row>616</xdr:row>
      <xdr:rowOff>387454</xdr:rowOff>
    </xdr:to>
    <xdr:sp macro="" textlink="">
      <xdr:nvSpPr>
        <xdr:cNvPr id="17" name="正方形/長方形 16"/>
        <xdr:cNvSpPr/>
      </xdr:nvSpPr>
      <xdr:spPr>
        <a:xfrm>
          <a:off x="16201464" y="5853393"/>
          <a:ext cx="236175" cy="10872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2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123264</xdr:colOff>
      <xdr:row>609</xdr:row>
      <xdr:rowOff>0</xdr:rowOff>
    </xdr:from>
    <xdr:to>
      <xdr:col>10</xdr:col>
      <xdr:colOff>359439</xdr:colOff>
      <xdr:row>609</xdr:row>
      <xdr:rowOff>387454</xdr:rowOff>
    </xdr:to>
    <xdr:sp macro="" textlink="">
      <xdr:nvSpPr>
        <xdr:cNvPr id="12" name="正方形/長方形 11"/>
        <xdr:cNvSpPr/>
      </xdr:nvSpPr>
      <xdr:spPr>
        <a:xfrm>
          <a:off x="8914839" y="10139643"/>
          <a:ext cx="236175" cy="64212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2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_&#37096;&#20869;&#25171;&#21512;&#12379;/20120412&#31532;1&#22238;/&#65328;_&#30740;&#31350;&#26989;&#32318;&#20316;&#26989;/04&#65298;&#65300;&#24180;&#24230;&#20462;&#27491;/&#27096;&#24335;&#65288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業績表紙"/>
      <sheetName val="Ⅰ表 (1)"/>
      <sheetName val="Ⅰ表 (2)"/>
      <sheetName val="Ⅰ表 (3)"/>
      <sheetName val="Ⅰ表 (4)"/>
      <sheetName val="Ⅰ表 (5)"/>
      <sheetName val="Ⅰ表 (6)"/>
      <sheetName val="Ⅰ表 (7)"/>
      <sheetName val="Ⅰ表 (8)"/>
      <sheetName val="Ⅰ表 (9)"/>
      <sheetName val="Ⅰ表 (10)"/>
      <sheetName val="Ⅰ表 (11)"/>
      <sheetName val="Ⅰ表 (12)"/>
      <sheetName val="Ⅰ表 (13)"/>
      <sheetName val="Ⅰ表 (14)"/>
      <sheetName val="Ⅰ表 (15)"/>
      <sheetName val="Ⅰ表 (16)"/>
      <sheetName val="Ⅰ表 (17)"/>
      <sheetName val="Ⅰ表 (18)"/>
      <sheetName val="Ⅰ表 (19)"/>
      <sheetName val="Ⅰ表 (20)"/>
      <sheetName val="Ⅰ表 (21)"/>
      <sheetName val="Ⅰ表 (22)"/>
      <sheetName val="Ⅰ表 (23)"/>
      <sheetName val="Ⅰ表 (24)"/>
      <sheetName val="Ⅰ表 (25)"/>
      <sheetName val="Ⅰ表 (26)"/>
      <sheetName val="Ⅰ表 (27)"/>
      <sheetName val="Ⅰ表 (28)"/>
      <sheetName val="Ⅰ表 (29)"/>
      <sheetName val="Ⅰ表 (30)"/>
      <sheetName val="Ⅰ表 (31)"/>
      <sheetName val="Ⅰ表 (32)"/>
      <sheetName val="Ⅰ表 (33)"/>
      <sheetName val="Ⅰ表 (34)"/>
      <sheetName val="Ⅰ表 (35)"/>
      <sheetName val="Ⅰ表 (36)"/>
      <sheetName val="Ⅰ表 (37)"/>
      <sheetName val="Ⅰ表 (38)"/>
      <sheetName val="Ⅰ表 (39)"/>
      <sheetName val="Ⅰ表 (40)"/>
      <sheetName val="研究業績説明書"/>
      <sheetName val="研究業績説明書 (2)"/>
      <sheetName val="管理用"/>
    </sheetNames>
    <sheetDataSet>
      <sheetData sheetId="0">
        <row r="20">
          <cell r="G20" t="str">
            <v>東北大学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北海道大学</v>
          </cell>
        </row>
        <row r="2">
          <cell r="A2" t="str">
            <v>北海道教育大学</v>
          </cell>
        </row>
        <row r="3">
          <cell r="A3" t="str">
            <v>室蘭工業大学</v>
          </cell>
        </row>
        <row r="4">
          <cell r="A4" t="str">
            <v>小樽商科大学</v>
          </cell>
        </row>
        <row r="5">
          <cell r="A5" t="str">
            <v>帯広畜産大学</v>
          </cell>
        </row>
        <row r="6">
          <cell r="A6" t="str">
            <v>旭川医科大学</v>
          </cell>
        </row>
        <row r="7">
          <cell r="A7" t="str">
            <v>北見工業大学</v>
          </cell>
        </row>
        <row r="8">
          <cell r="A8" t="str">
            <v>弘前大学</v>
          </cell>
        </row>
        <row r="9">
          <cell r="A9" t="str">
            <v>岩手大学</v>
          </cell>
        </row>
        <row r="10">
          <cell r="A10" t="str">
            <v>東北大学</v>
          </cell>
        </row>
        <row r="11">
          <cell r="A11" t="str">
            <v>宮城教育大学</v>
          </cell>
        </row>
        <row r="12">
          <cell r="A12" t="str">
            <v>秋田大学</v>
          </cell>
        </row>
        <row r="13">
          <cell r="A13" t="str">
            <v>山形大学</v>
          </cell>
        </row>
        <row r="14">
          <cell r="A14" t="str">
            <v>福島大学</v>
          </cell>
        </row>
        <row r="15">
          <cell r="A15" t="str">
            <v>茨城大学</v>
          </cell>
        </row>
        <row r="16">
          <cell r="A16" t="str">
            <v>筑波大学</v>
          </cell>
        </row>
        <row r="17">
          <cell r="A17" t="str">
            <v>筑波技術大学</v>
          </cell>
        </row>
        <row r="18">
          <cell r="A18" t="str">
            <v>宇都宮大学</v>
          </cell>
        </row>
        <row r="19">
          <cell r="A19" t="str">
            <v>群馬大学</v>
          </cell>
        </row>
        <row r="20">
          <cell r="A20" t="str">
            <v>埼玉大学</v>
          </cell>
        </row>
        <row r="21">
          <cell r="A21" t="str">
            <v>千葉大学</v>
          </cell>
        </row>
        <row r="22">
          <cell r="A22" t="str">
            <v>東京大学</v>
          </cell>
        </row>
        <row r="23">
          <cell r="A23" t="str">
            <v>東京医科歯科大学</v>
          </cell>
        </row>
        <row r="24">
          <cell r="A24" t="str">
            <v>東京外国語大学</v>
          </cell>
        </row>
        <row r="25">
          <cell r="A25" t="str">
            <v>東京学芸大学</v>
          </cell>
        </row>
        <row r="26">
          <cell r="A26" t="str">
            <v>東京農工大学</v>
          </cell>
        </row>
        <row r="27">
          <cell r="A27" t="str">
            <v>東京芸術大学</v>
          </cell>
        </row>
        <row r="28">
          <cell r="A28" t="str">
            <v>東京工業大学</v>
          </cell>
        </row>
        <row r="29">
          <cell r="A29" t="str">
            <v>東京海洋大学</v>
          </cell>
        </row>
        <row r="30">
          <cell r="A30" t="str">
            <v>お茶の水女子大学</v>
          </cell>
        </row>
        <row r="31">
          <cell r="A31" t="str">
            <v>電気通信大学</v>
          </cell>
        </row>
        <row r="32">
          <cell r="A32" t="str">
            <v>一橋大学</v>
          </cell>
        </row>
        <row r="33">
          <cell r="A33" t="str">
            <v>横浜国立大学</v>
          </cell>
        </row>
        <row r="34">
          <cell r="A34" t="str">
            <v>新潟大学</v>
          </cell>
        </row>
        <row r="35">
          <cell r="A35" t="str">
            <v>長岡技術科学大学</v>
          </cell>
        </row>
        <row r="36">
          <cell r="A36" t="str">
            <v>上越教育大学</v>
          </cell>
        </row>
        <row r="37">
          <cell r="A37" t="str">
            <v>富山大学</v>
          </cell>
        </row>
        <row r="38">
          <cell r="A38" t="str">
            <v>金沢大学</v>
          </cell>
        </row>
        <row r="39">
          <cell r="A39" t="str">
            <v>福井大学</v>
          </cell>
        </row>
        <row r="40">
          <cell r="A40" t="str">
            <v>山梨大学</v>
          </cell>
        </row>
        <row r="41">
          <cell r="A41" t="str">
            <v>信州大学</v>
          </cell>
        </row>
        <row r="42">
          <cell r="A42" t="str">
            <v>岐阜大学</v>
          </cell>
        </row>
        <row r="43">
          <cell r="A43" t="str">
            <v>静岡大学</v>
          </cell>
        </row>
        <row r="44">
          <cell r="A44" t="str">
            <v>浜松医科大学</v>
          </cell>
        </row>
        <row r="45">
          <cell r="A45" t="str">
            <v>名古屋大学</v>
          </cell>
        </row>
        <row r="46">
          <cell r="A46" t="str">
            <v>愛知教育大学</v>
          </cell>
        </row>
        <row r="47">
          <cell r="A47" t="str">
            <v>名古屋工業大学</v>
          </cell>
        </row>
        <row r="48">
          <cell r="A48" t="str">
            <v>豊橋技術科学大学</v>
          </cell>
        </row>
        <row r="49">
          <cell r="A49" t="str">
            <v>三重大学</v>
          </cell>
        </row>
        <row r="50">
          <cell r="A50" t="str">
            <v>滋賀大学</v>
          </cell>
        </row>
        <row r="51">
          <cell r="A51" t="str">
            <v>滋賀医科大学</v>
          </cell>
        </row>
        <row r="52">
          <cell r="A52" t="str">
            <v>京都大学</v>
          </cell>
        </row>
        <row r="53">
          <cell r="A53" t="str">
            <v>京都教育大学</v>
          </cell>
        </row>
        <row r="54">
          <cell r="A54" t="str">
            <v>京都工芸繊維大学</v>
          </cell>
        </row>
        <row r="55">
          <cell r="A55" t="str">
            <v>大阪大学</v>
          </cell>
        </row>
        <row r="56">
          <cell r="A56" t="str">
            <v>大阪教育大学</v>
          </cell>
        </row>
        <row r="57">
          <cell r="A57" t="str">
            <v>兵庫教育大学</v>
          </cell>
        </row>
        <row r="58">
          <cell r="A58" t="str">
            <v>神戸大学</v>
          </cell>
        </row>
        <row r="59">
          <cell r="A59" t="str">
            <v>奈良教育大学</v>
          </cell>
        </row>
        <row r="60">
          <cell r="A60" t="str">
            <v>奈良女子大学</v>
          </cell>
        </row>
        <row r="61">
          <cell r="A61" t="str">
            <v>和歌山大学</v>
          </cell>
        </row>
        <row r="62">
          <cell r="A62" t="str">
            <v>鳥取大学</v>
          </cell>
        </row>
        <row r="63">
          <cell r="A63" t="str">
            <v>島根大学</v>
          </cell>
        </row>
        <row r="64">
          <cell r="A64" t="str">
            <v>岡山大学</v>
          </cell>
        </row>
        <row r="65">
          <cell r="A65" t="str">
            <v>広島大学</v>
          </cell>
        </row>
        <row r="66">
          <cell r="A66" t="str">
            <v>山口大学</v>
          </cell>
        </row>
        <row r="67">
          <cell r="A67" t="str">
            <v>徳島大学</v>
          </cell>
        </row>
        <row r="68">
          <cell r="A68" t="str">
            <v>鳴門教育大学</v>
          </cell>
        </row>
        <row r="69">
          <cell r="A69" t="str">
            <v>香川大学</v>
          </cell>
        </row>
        <row r="70">
          <cell r="A70" t="str">
            <v>愛媛大学</v>
          </cell>
        </row>
        <row r="71">
          <cell r="A71" t="str">
            <v>高知大学</v>
          </cell>
        </row>
        <row r="72">
          <cell r="A72" t="str">
            <v>福岡教育大学</v>
          </cell>
        </row>
        <row r="73">
          <cell r="A73" t="str">
            <v>九州大学</v>
          </cell>
        </row>
        <row r="74">
          <cell r="A74" t="str">
            <v>九州工業大学</v>
          </cell>
        </row>
        <row r="75">
          <cell r="A75" t="str">
            <v>佐賀大学</v>
          </cell>
        </row>
        <row r="76">
          <cell r="A76" t="str">
            <v>長崎大学</v>
          </cell>
        </row>
        <row r="77">
          <cell r="A77" t="str">
            <v>熊本大学</v>
          </cell>
        </row>
        <row r="78">
          <cell r="A78" t="str">
            <v>大分大学</v>
          </cell>
        </row>
        <row r="79">
          <cell r="A79" t="str">
            <v>宮崎大学</v>
          </cell>
        </row>
        <row r="80">
          <cell r="A80" t="str">
            <v>鹿児島大学</v>
          </cell>
        </row>
        <row r="81">
          <cell r="A81" t="str">
            <v>鹿屋体育大学</v>
          </cell>
        </row>
        <row r="82">
          <cell r="A82" t="str">
            <v>琉球大学</v>
          </cell>
        </row>
        <row r="83">
          <cell r="A83" t="str">
            <v>政策研究大学院大学</v>
          </cell>
        </row>
        <row r="84">
          <cell r="A84" t="str">
            <v>総合研究大学院大学</v>
          </cell>
        </row>
        <row r="85">
          <cell r="A85" t="str">
            <v>北陸先端科学技術大学院大学</v>
          </cell>
        </row>
        <row r="86">
          <cell r="A86" t="str">
            <v>奈良先端科学技術大学院大学</v>
          </cell>
        </row>
        <row r="87">
          <cell r="A87" t="str">
            <v>高エネルギー加速器研究機構</v>
          </cell>
        </row>
        <row r="88">
          <cell r="A88" t="str">
            <v>自然科学研究機構</v>
          </cell>
        </row>
        <row r="89">
          <cell r="A89" t="str">
            <v>情報・システム研究機構</v>
          </cell>
        </row>
        <row r="90">
          <cell r="A90" t="str">
            <v>人間文化研究機構</v>
          </cell>
        </row>
        <row r="91">
          <cell r="A91" t="str">
            <v>○○大学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17"/>
  <sheetViews>
    <sheetView showGridLines="0" tabSelected="1" view="pageBreakPreview" zoomScale="70" zoomScaleNormal="75" zoomScaleSheetLayoutView="70" workbookViewId="0"/>
  </sheetViews>
  <sheetFormatPr defaultRowHeight="12" x14ac:dyDescent="0.15"/>
  <cols>
    <col min="1" max="1" width="3.25" style="25" customWidth="1"/>
    <col min="2" max="2" width="7.125" style="25" customWidth="1"/>
    <col min="3" max="3" width="9.875" style="25" customWidth="1"/>
    <col min="4" max="4" width="10.625" style="24" customWidth="1"/>
    <col min="5" max="5" width="22.625" style="24" customWidth="1"/>
    <col min="6" max="7" width="5.625" style="24" customWidth="1"/>
    <col min="8" max="8" width="10.625" style="25" customWidth="1"/>
    <col min="9" max="9" width="16.625" style="25" customWidth="1"/>
    <col min="10" max="10" width="26.625" style="25" customWidth="1"/>
    <col min="11" max="11" width="7" style="25" customWidth="1"/>
    <col min="12" max="12" width="2.625" style="26" customWidth="1"/>
    <col min="13" max="13" width="2.625" style="24" customWidth="1"/>
    <col min="14" max="15" width="13.75" style="27" customWidth="1"/>
    <col min="16" max="16" width="12.625" style="27" customWidth="1"/>
    <col min="17" max="17" width="5.875" style="27" customWidth="1"/>
    <col min="18" max="20" width="12.625" style="27" customWidth="1"/>
    <col min="21" max="21" width="12.625" style="25" customWidth="1"/>
    <col min="22" max="22" width="4.125" style="25" bestFit="1" customWidth="1"/>
    <col min="23" max="23" width="6" style="25" customWidth="1"/>
    <col min="24" max="52" width="9" style="25"/>
    <col min="53" max="53" width="9" style="40"/>
    <col min="54" max="54" width="9" style="41"/>
    <col min="55" max="16384" width="9" style="25"/>
  </cols>
  <sheetData>
    <row r="1" spans="1:54" s="4" customFormat="1" ht="30" customHeight="1" x14ac:dyDescent="0.15">
      <c r="A1" s="28" t="s">
        <v>29</v>
      </c>
      <c r="B1" s="1"/>
      <c r="C1" s="1"/>
      <c r="D1" s="2"/>
      <c r="E1" s="2"/>
      <c r="F1" s="3"/>
      <c r="G1" s="3"/>
      <c r="H1" s="3"/>
      <c r="I1" s="3"/>
      <c r="J1" s="3"/>
      <c r="K1" s="3"/>
      <c r="L1" s="3"/>
      <c r="M1" s="3"/>
      <c r="N1" s="1"/>
      <c r="O1" s="1"/>
      <c r="P1" s="1"/>
      <c r="Q1" s="3"/>
      <c r="R1" s="111"/>
      <c r="S1" s="112"/>
      <c r="T1" s="112"/>
      <c r="U1" s="112"/>
      <c r="BA1" s="32"/>
      <c r="BB1" s="33"/>
    </row>
    <row r="2" spans="1:54" s="5" customFormat="1" ht="26.25" customHeight="1" x14ac:dyDescent="0.15">
      <c r="A2" s="130" t="s">
        <v>17</v>
      </c>
      <c r="B2" s="131"/>
      <c r="C2" s="42"/>
      <c r="D2" s="29" t="s">
        <v>0</v>
      </c>
      <c r="E2" s="42"/>
      <c r="F2" s="132" t="s">
        <v>19</v>
      </c>
      <c r="G2" s="133"/>
      <c r="H2" s="42"/>
      <c r="I2" s="30" t="s">
        <v>18</v>
      </c>
      <c r="J2" s="142"/>
      <c r="K2" s="143"/>
      <c r="L2" s="143"/>
      <c r="M2" s="143"/>
      <c r="N2" s="144"/>
      <c r="O2" s="31" t="s">
        <v>21</v>
      </c>
      <c r="P2" s="43"/>
      <c r="Q2" s="44" t="s">
        <v>20</v>
      </c>
      <c r="R2" s="140" t="s">
        <v>27</v>
      </c>
      <c r="S2" s="141"/>
      <c r="T2" s="57" t="str">
        <f>IFERROR((ROUND($T$3,0)),"")</f>
        <v/>
      </c>
      <c r="U2" s="45" t="s">
        <v>28</v>
      </c>
      <c r="BA2" s="34"/>
      <c r="BB2" s="54"/>
    </row>
    <row r="3" spans="1:54" s="7" customFormat="1" ht="9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8" t="str">
        <f>IF(OR($P$2="",$U$3=""),"",$P$2*$U$3)</f>
        <v/>
      </c>
      <c r="U3" s="56">
        <v>0.2</v>
      </c>
      <c r="BA3" s="36"/>
      <c r="BB3" s="55"/>
    </row>
    <row r="4" spans="1:54" s="7" customFormat="1" ht="26.25" customHeight="1" x14ac:dyDescent="0.15">
      <c r="A4" s="113" t="s">
        <v>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BA4" s="36"/>
      <c r="BB4" s="37"/>
    </row>
    <row r="5" spans="1:54" s="7" customFormat="1" ht="84" customHeight="1" x14ac:dyDescent="0.1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6"/>
      <c r="V5" s="8"/>
      <c r="BA5" s="36"/>
      <c r="BB5" s="37"/>
    </row>
    <row r="6" spans="1:54" s="7" customFormat="1" ht="8.25" customHeight="1" x14ac:dyDescent="0.1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BA6" s="36"/>
      <c r="BB6" s="37"/>
    </row>
    <row r="7" spans="1:54" s="7" customFormat="1" ht="26.25" customHeight="1" thickBot="1" x14ac:dyDescent="0.2">
      <c r="A7" s="136" t="s">
        <v>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BA7" s="36"/>
      <c r="BB7" s="37"/>
    </row>
    <row r="8" spans="1:54" s="11" customFormat="1" ht="84.95" customHeight="1" x14ac:dyDescent="0.15">
      <c r="A8" s="123" t="s">
        <v>5</v>
      </c>
      <c r="B8" s="121" t="s">
        <v>22</v>
      </c>
      <c r="C8" s="121" t="s">
        <v>23</v>
      </c>
      <c r="D8" s="117" t="s">
        <v>4</v>
      </c>
      <c r="E8" s="118"/>
      <c r="F8" s="134" t="s">
        <v>2</v>
      </c>
      <c r="G8" s="134" t="s">
        <v>7</v>
      </c>
      <c r="H8" s="145" t="s">
        <v>9</v>
      </c>
      <c r="I8" s="146"/>
      <c r="J8" s="147"/>
      <c r="K8" s="121" t="s">
        <v>3</v>
      </c>
      <c r="L8" s="134" t="s">
        <v>6</v>
      </c>
      <c r="M8" s="137" t="s">
        <v>24</v>
      </c>
      <c r="N8" s="138"/>
      <c r="O8" s="138"/>
      <c r="P8" s="138"/>
      <c r="Q8" s="138"/>
      <c r="R8" s="138"/>
      <c r="S8" s="138"/>
      <c r="T8" s="138"/>
      <c r="U8" s="139"/>
      <c r="BA8" s="34"/>
      <c r="BB8" s="35"/>
    </row>
    <row r="9" spans="1:54" s="11" customFormat="1" ht="33.75" customHeight="1" thickBot="1" x14ac:dyDescent="0.2">
      <c r="A9" s="124"/>
      <c r="B9" s="122"/>
      <c r="C9" s="122"/>
      <c r="D9" s="119"/>
      <c r="E9" s="120"/>
      <c r="F9" s="135"/>
      <c r="G9" s="135"/>
      <c r="H9" s="148"/>
      <c r="I9" s="149"/>
      <c r="J9" s="150"/>
      <c r="K9" s="122"/>
      <c r="L9" s="135"/>
      <c r="M9" s="46"/>
      <c r="N9" s="47" t="s">
        <v>14</v>
      </c>
      <c r="O9" s="47" t="s">
        <v>25</v>
      </c>
      <c r="P9" s="47" t="s">
        <v>26</v>
      </c>
      <c r="Q9" s="47" t="s">
        <v>15</v>
      </c>
      <c r="R9" s="47" t="s">
        <v>10</v>
      </c>
      <c r="S9" s="47" t="s">
        <v>16</v>
      </c>
      <c r="T9" s="125" t="s">
        <v>32</v>
      </c>
      <c r="U9" s="126"/>
      <c r="BA9" s="34"/>
      <c r="BB9" s="35"/>
    </row>
    <row r="10" spans="1:54" s="8" customFormat="1" ht="69.95" customHeight="1" x14ac:dyDescent="0.15">
      <c r="A10" s="74">
        <v>1</v>
      </c>
      <c r="B10" s="77"/>
      <c r="C10" s="80" t="str">
        <f>IF($B10="","",VLOOKUP($B10,リストなど!$A$1:$B$306,2,FALSE))</f>
        <v/>
      </c>
      <c r="D10" s="83"/>
      <c r="E10" s="84"/>
      <c r="F10" s="89"/>
      <c r="G10" s="89"/>
      <c r="H10" s="92"/>
      <c r="I10" s="93"/>
      <c r="J10" s="94"/>
      <c r="K10" s="101"/>
      <c r="L10" s="127"/>
      <c r="M10" s="12" t="s">
        <v>11</v>
      </c>
      <c r="N10" s="48"/>
      <c r="O10" s="48"/>
      <c r="P10" s="48"/>
      <c r="Q10" s="48"/>
      <c r="R10" s="48"/>
      <c r="S10" s="49"/>
      <c r="T10" s="68"/>
      <c r="U10" s="69"/>
      <c r="BA10" s="38"/>
      <c r="BB10" s="39"/>
    </row>
    <row r="11" spans="1:54" s="8" customFormat="1" ht="69.95" customHeight="1" x14ac:dyDescent="0.15">
      <c r="A11" s="75"/>
      <c r="B11" s="78"/>
      <c r="C11" s="81"/>
      <c r="D11" s="85"/>
      <c r="E11" s="86"/>
      <c r="F11" s="90"/>
      <c r="G11" s="90"/>
      <c r="H11" s="95"/>
      <c r="I11" s="96"/>
      <c r="J11" s="97"/>
      <c r="K11" s="102"/>
      <c r="L11" s="128"/>
      <c r="M11" s="13" t="s">
        <v>12</v>
      </c>
      <c r="N11" s="50"/>
      <c r="O11" s="50"/>
      <c r="P11" s="50"/>
      <c r="Q11" s="50"/>
      <c r="R11" s="50"/>
      <c r="S11" s="51"/>
      <c r="T11" s="107"/>
      <c r="U11" s="108"/>
      <c r="BA11" s="38"/>
      <c r="BB11" s="39"/>
    </row>
    <row r="12" spans="1:54" s="8" customFormat="1" ht="69.95" customHeight="1" thickBot="1" x14ac:dyDescent="0.2">
      <c r="A12" s="76"/>
      <c r="B12" s="79"/>
      <c r="C12" s="82"/>
      <c r="D12" s="87"/>
      <c r="E12" s="88"/>
      <c r="F12" s="91"/>
      <c r="G12" s="91"/>
      <c r="H12" s="98"/>
      <c r="I12" s="99"/>
      <c r="J12" s="100"/>
      <c r="K12" s="103"/>
      <c r="L12" s="129"/>
      <c r="M12" s="14" t="s">
        <v>31</v>
      </c>
      <c r="N12" s="52"/>
      <c r="O12" s="52"/>
      <c r="P12" s="52"/>
      <c r="Q12" s="52"/>
      <c r="R12" s="52"/>
      <c r="S12" s="53"/>
      <c r="T12" s="109"/>
      <c r="U12" s="110"/>
      <c r="BA12" s="38"/>
      <c r="BB12" s="39"/>
    </row>
    <row r="13" spans="1:54" s="8" customFormat="1" ht="69.95" customHeight="1" x14ac:dyDescent="0.15">
      <c r="A13" s="74">
        <v>2</v>
      </c>
      <c r="B13" s="77"/>
      <c r="C13" s="80" t="str">
        <f>IF($B13="","",VLOOKUP($B13,リストなど!$A$1:$B$306,2,FALSE))</f>
        <v/>
      </c>
      <c r="D13" s="83"/>
      <c r="E13" s="84"/>
      <c r="F13" s="89"/>
      <c r="G13" s="89"/>
      <c r="H13" s="92"/>
      <c r="I13" s="93"/>
      <c r="J13" s="94"/>
      <c r="K13" s="101"/>
      <c r="L13" s="104"/>
      <c r="M13" s="12" t="s">
        <v>30</v>
      </c>
      <c r="N13" s="48"/>
      <c r="O13" s="48"/>
      <c r="P13" s="48"/>
      <c r="Q13" s="48"/>
      <c r="R13" s="48"/>
      <c r="S13" s="49"/>
      <c r="T13" s="68"/>
      <c r="U13" s="69"/>
      <c r="BA13" s="38"/>
      <c r="BB13" s="39"/>
    </row>
    <row r="14" spans="1:54" s="8" customFormat="1" ht="69.95" customHeight="1" x14ac:dyDescent="0.15">
      <c r="A14" s="75"/>
      <c r="B14" s="78"/>
      <c r="C14" s="81"/>
      <c r="D14" s="85"/>
      <c r="E14" s="86"/>
      <c r="F14" s="90"/>
      <c r="G14" s="90"/>
      <c r="H14" s="95"/>
      <c r="I14" s="96"/>
      <c r="J14" s="97"/>
      <c r="K14" s="102"/>
      <c r="L14" s="105"/>
      <c r="M14" s="13" t="s">
        <v>12</v>
      </c>
      <c r="N14" s="50"/>
      <c r="O14" s="50"/>
      <c r="P14" s="50"/>
      <c r="Q14" s="50"/>
      <c r="R14" s="50"/>
      <c r="S14" s="51"/>
      <c r="T14" s="70"/>
      <c r="U14" s="71"/>
      <c r="BA14" s="38"/>
      <c r="BB14" s="39"/>
    </row>
    <row r="15" spans="1:54" s="8" customFormat="1" ht="69.95" customHeight="1" thickBot="1" x14ac:dyDescent="0.2">
      <c r="A15" s="76"/>
      <c r="B15" s="79"/>
      <c r="C15" s="82"/>
      <c r="D15" s="87"/>
      <c r="E15" s="88"/>
      <c r="F15" s="91"/>
      <c r="G15" s="91"/>
      <c r="H15" s="98"/>
      <c r="I15" s="99"/>
      <c r="J15" s="100"/>
      <c r="K15" s="103"/>
      <c r="L15" s="106"/>
      <c r="M15" s="14" t="s">
        <v>13</v>
      </c>
      <c r="N15" s="52"/>
      <c r="O15" s="52"/>
      <c r="P15" s="52"/>
      <c r="Q15" s="52"/>
      <c r="R15" s="52"/>
      <c r="S15" s="53"/>
      <c r="T15" s="72"/>
      <c r="U15" s="73"/>
      <c r="BA15" s="38"/>
      <c r="BB15" s="39"/>
    </row>
    <row r="16" spans="1:54" s="8" customFormat="1" ht="69.95" customHeight="1" x14ac:dyDescent="0.15">
      <c r="A16" s="74">
        <v>3</v>
      </c>
      <c r="B16" s="77"/>
      <c r="C16" s="80" t="str">
        <f>IF($B16="","",VLOOKUP($B16,リストなど!$A$1:$B$306,2,FALSE))</f>
        <v/>
      </c>
      <c r="D16" s="83"/>
      <c r="E16" s="84"/>
      <c r="F16" s="89"/>
      <c r="G16" s="89"/>
      <c r="H16" s="92"/>
      <c r="I16" s="93"/>
      <c r="J16" s="94"/>
      <c r="K16" s="101"/>
      <c r="L16" s="104"/>
      <c r="M16" s="12" t="s">
        <v>11</v>
      </c>
      <c r="N16" s="48"/>
      <c r="O16" s="48"/>
      <c r="P16" s="48"/>
      <c r="Q16" s="48"/>
      <c r="R16" s="48"/>
      <c r="S16" s="49"/>
      <c r="T16" s="68"/>
      <c r="U16" s="69"/>
      <c r="BA16" s="38"/>
      <c r="BB16" s="39"/>
    </row>
    <row r="17" spans="1:54" s="8" customFormat="1" ht="69.95" customHeight="1" x14ac:dyDescent="0.15">
      <c r="A17" s="75"/>
      <c r="B17" s="78"/>
      <c r="C17" s="81"/>
      <c r="D17" s="85"/>
      <c r="E17" s="86"/>
      <c r="F17" s="90"/>
      <c r="G17" s="90"/>
      <c r="H17" s="95"/>
      <c r="I17" s="96"/>
      <c r="J17" s="97"/>
      <c r="K17" s="102"/>
      <c r="L17" s="105"/>
      <c r="M17" s="13" t="s">
        <v>12</v>
      </c>
      <c r="N17" s="50"/>
      <c r="O17" s="50"/>
      <c r="P17" s="50"/>
      <c r="Q17" s="50"/>
      <c r="R17" s="50"/>
      <c r="S17" s="51"/>
      <c r="T17" s="70"/>
      <c r="U17" s="71"/>
      <c r="BA17" s="38"/>
      <c r="BB17" s="39"/>
    </row>
    <row r="18" spans="1:54" s="8" customFormat="1" ht="69.95" customHeight="1" thickBot="1" x14ac:dyDescent="0.2">
      <c r="A18" s="76"/>
      <c r="B18" s="79"/>
      <c r="C18" s="82"/>
      <c r="D18" s="87"/>
      <c r="E18" s="88"/>
      <c r="F18" s="91"/>
      <c r="G18" s="91"/>
      <c r="H18" s="98"/>
      <c r="I18" s="99"/>
      <c r="J18" s="100"/>
      <c r="K18" s="103"/>
      <c r="L18" s="106"/>
      <c r="M18" s="14" t="s">
        <v>13</v>
      </c>
      <c r="N18" s="52"/>
      <c r="O18" s="52"/>
      <c r="P18" s="52"/>
      <c r="Q18" s="52"/>
      <c r="R18" s="52"/>
      <c r="S18" s="53"/>
      <c r="T18" s="72"/>
      <c r="U18" s="73"/>
      <c r="BA18" s="38"/>
      <c r="BB18" s="39"/>
    </row>
    <row r="19" spans="1:54" s="8" customFormat="1" ht="69.95" customHeight="1" x14ac:dyDescent="0.15">
      <c r="A19" s="74">
        <v>4</v>
      </c>
      <c r="B19" s="77"/>
      <c r="C19" s="80" t="str">
        <f>IF($B19="","",VLOOKUP($B19,リストなど!$A$1:$B$306,2,FALSE))</f>
        <v/>
      </c>
      <c r="D19" s="83"/>
      <c r="E19" s="84"/>
      <c r="F19" s="89"/>
      <c r="G19" s="89"/>
      <c r="H19" s="92"/>
      <c r="I19" s="93"/>
      <c r="J19" s="94"/>
      <c r="K19" s="101"/>
      <c r="L19" s="104"/>
      <c r="M19" s="12" t="s">
        <v>11</v>
      </c>
      <c r="N19" s="48"/>
      <c r="O19" s="48"/>
      <c r="P19" s="48"/>
      <c r="Q19" s="48"/>
      <c r="R19" s="48"/>
      <c r="S19" s="49"/>
      <c r="T19" s="68"/>
      <c r="U19" s="69"/>
      <c r="BA19" s="38"/>
      <c r="BB19" s="39"/>
    </row>
    <row r="20" spans="1:54" s="8" customFormat="1" ht="69.95" customHeight="1" x14ac:dyDescent="0.15">
      <c r="A20" s="75"/>
      <c r="B20" s="78"/>
      <c r="C20" s="81"/>
      <c r="D20" s="85"/>
      <c r="E20" s="86"/>
      <c r="F20" s="90"/>
      <c r="G20" s="90"/>
      <c r="H20" s="95"/>
      <c r="I20" s="96"/>
      <c r="J20" s="97"/>
      <c r="K20" s="102"/>
      <c r="L20" s="105"/>
      <c r="M20" s="13" t="s">
        <v>12</v>
      </c>
      <c r="N20" s="50"/>
      <c r="O20" s="50"/>
      <c r="P20" s="50"/>
      <c r="Q20" s="50"/>
      <c r="R20" s="50"/>
      <c r="S20" s="51"/>
      <c r="T20" s="70"/>
      <c r="U20" s="71"/>
      <c r="BA20" s="38"/>
      <c r="BB20" s="39"/>
    </row>
    <row r="21" spans="1:54" s="8" customFormat="1" ht="69.95" customHeight="1" thickBot="1" x14ac:dyDescent="0.2">
      <c r="A21" s="76"/>
      <c r="B21" s="79"/>
      <c r="C21" s="82"/>
      <c r="D21" s="87"/>
      <c r="E21" s="88"/>
      <c r="F21" s="91"/>
      <c r="G21" s="91"/>
      <c r="H21" s="98"/>
      <c r="I21" s="99"/>
      <c r="J21" s="100"/>
      <c r="K21" s="103"/>
      <c r="L21" s="106"/>
      <c r="M21" s="14" t="s">
        <v>13</v>
      </c>
      <c r="N21" s="52"/>
      <c r="O21" s="52"/>
      <c r="P21" s="52"/>
      <c r="Q21" s="52"/>
      <c r="R21" s="52"/>
      <c r="S21" s="53"/>
      <c r="T21" s="72"/>
      <c r="U21" s="73"/>
      <c r="BA21" s="38"/>
      <c r="BB21" s="39"/>
    </row>
    <row r="22" spans="1:54" s="8" customFormat="1" ht="69.95" customHeight="1" x14ac:dyDescent="0.15">
      <c r="A22" s="74">
        <v>5</v>
      </c>
      <c r="B22" s="77"/>
      <c r="C22" s="80" t="str">
        <f>IF($B22="","",VLOOKUP($B22,リストなど!$A$1:$B$306,2,FALSE))</f>
        <v/>
      </c>
      <c r="D22" s="83"/>
      <c r="E22" s="84"/>
      <c r="F22" s="89"/>
      <c r="G22" s="89"/>
      <c r="H22" s="92"/>
      <c r="I22" s="93"/>
      <c r="J22" s="94"/>
      <c r="K22" s="101"/>
      <c r="L22" s="104"/>
      <c r="M22" s="12" t="s">
        <v>11</v>
      </c>
      <c r="N22" s="48"/>
      <c r="O22" s="48"/>
      <c r="P22" s="48"/>
      <c r="Q22" s="48"/>
      <c r="R22" s="48"/>
      <c r="S22" s="49"/>
      <c r="T22" s="68"/>
      <c r="U22" s="69"/>
      <c r="BA22" s="38"/>
      <c r="BB22" s="39"/>
    </row>
    <row r="23" spans="1:54" s="8" customFormat="1" ht="69.95" customHeight="1" x14ac:dyDescent="0.15">
      <c r="A23" s="75"/>
      <c r="B23" s="78"/>
      <c r="C23" s="81"/>
      <c r="D23" s="85"/>
      <c r="E23" s="86"/>
      <c r="F23" s="90"/>
      <c r="G23" s="90"/>
      <c r="H23" s="95"/>
      <c r="I23" s="96"/>
      <c r="J23" s="97"/>
      <c r="K23" s="102"/>
      <c r="L23" s="105"/>
      <c r="M23" s="13" t="s">
        <v>12</v>
      </c>
      <c r="N23" s="50"/>
      <c r="O23" s="50"/>
      <c r="P23" s="50"/>
      <c r="Q23" s="50"/>
      <c r="R23" s="50"/>
      <c r="S23" s="51"/>
      <c r="T23" s="70"/>
      <c r="U23" s="71"/>
      <c r="BA23" s="38"/>
      <c r="BB23" s="39"/>
    </row>
    <row r="24" spans="1:54" s="8" customFormat="1" ht="69.95" customHeight="1" thickBot="1" x14ac:dyDescent="0.2">
      <c r="A24" s="76"/>
      <c r="B24" s="79"/>
      <c r="C24" s="82"/>
      <c r="D24" s="87"/>
      <c r="E24" s="88"/>
      <c r="F24" s="91"/>
      <c r="G24" s="91"/>
      <c r="H24" s="98"/>
      <c r="I24" s="99"/>
      <c r="J24" s="100"/>
      <c r="K24" s="103"/>
      <c r="L24" s="106"/>
      <c r="M24" s="14" t="s">
        <v>13</v>
      </c>
      <c r="N24" s="52"/>
      <c r="O24" s="52"/>
      <c r="P24" s="52"/>
      <c r="Q24" s="52"/>
      <c r="R24" s="52"/>
      <c r="S24" s="53"/>
      <c r="T24" s="72"/>
      <c r="U24" s="73"/>
      <c r="BA24" s="38"/>
      <c r="BB24" s="39"/>
    </row>
    <row r="25" spans="1:54" s="8" customFormat="1" ht="69.95" customHeight="1" x14ac:dyDescent="0.15">
      <c r="A25" s="74">
        <v>6</v>
      </c>
      <c r="B25" s="77"/>
      <c r="C25" s="80" t="str">
        <f>IF($B25="","",VLOOKUP($B25,リストなど!$A$1:$B$306,2,FALSE))</f>
        <v/>
      </c>
      <c r="D25" s="83"/>
      <c r="E25" s="84"/>
      <c r="F25" s="89"/>
      <c r="G25" s="89"/>
      <c r="H25" s="92"/>
      <c r="I25" s="93"/>
      <c r="J25" s="94"/>
      <c r="K25" s="101"/>
      <c r="L25" s="104"/>
      <c r="M25" s="12" t="s">
        <v>11</v>
      </c>
      <c r="N25" s="48"/>
      <c r="O25" s="48"/>
      <c r="P25" s="48"/>
      <c r="Q25" s="48"/>
      <c r="R25" s="48"/>
      <c r="S25" s="49"/>
      <c r="T25" s="68"/>
      <c r="U25" s="69"/>
      <c r="BA25" s="38"/>
      <c r="BB25" s="39"/>
    </row>
    <row r="26" spans="1:54" s="8" customFormat="1" ht="69.95" customHeight="1" x14ac:dyDescent="0.15">
      <c r="A26" s="75"/>
      <c r="B26" s="78"/>
      <c r="C26" s="81"/>
      <c r="D26" s="85"/>
      <c r="E26" s="86"/>
      <c r="F26" s="90"/>
      <c r="G26" s="90"/>
      <c r="H26" s="95"/>
      <c r="I26" s="96"/>
      <c r="J26" s="97"/>
      <c r="K26" s="102"/>
      <c r="L26" s="105"/>
      <c r="M26" s="13" t="s">
        <v>12</v>
      </c>
      <c r="N26" s="50"/>
      <c r="O26" s="50"/>
      <c r="P26" s="50"/>
      <c r="Q26" s="50"/>
      <c r="R26" s="50"/>
      <c r="S26" s="51"/>
      <c r="T26" s="70"/>
      <c r="U26" s="71"/>
      <c r="BA26" s="38"/>
      <c r="BB26" s="39"/>
    </row>
    <row r="27" spans="1:54" s="8" customFormat="1" ht="69.95" customHeight="1" thickBot="1" x14ac:dyDescent="0.2">
      <c r="A27" s="76"/>
      <c r="B27" s="79"/>
      <c r="C27" s="82"/>
      <c r="D27" s="87"/>
      <c r="E27" s="88"/>
      <c r="F27" s="91"/>
      <c r="G27" s="91"/>
      <c r="H27" s="98"/>
      <c r="I27" s="99"/>
      <c r="J27" s="100"/>
      <c r="K27" s="103"/>
      <c r="L27" s="106"/>
      <c r="M27" s="14" t="s">
        <v>13</v>
      </c>
      <c r="N27" s="52"/>
      <c r="O27" s="52"/>
      <c r="P27" s="52"/>
      <c r="Q27" s="52"/>
      <c r="R27" s="52"/>
      <c r="S27" s="53"/>
      <c r="T27" s="72"/>
      <c r="U27" s="73"/>
      <c r="BA27" s="38"/>
      <c r="BB27" s="39"/>
    </row>
    <row r="28" spans="1:54" s="8" customFormat="1" ht="69.95" customHeight="1" x14ac:dyDescent="0.15">
      <c r="A28" s="74">
        <v>7</v>
      </c>
      <c r="B28" s="77"/>
      <c r="C28" s="80" t="str">
        <f>IF($B28="","",VLOOKUP($B28,リストなど!$A$1:$B$306,2,FALSE))</f>
        <v/>
      </c>
      <c r="D28" s="83"/>
      <c r="E28" s="84"/>
      <c r="F28" s="89"/>
      <c r="G28" s="89"/>
      <c r="H28" s="92"/>
      <c r="I28" s="93"/>
      <c r="J28" s="94"/>
      <c r="K28" s="101"/>
      <c r="L28" s="104"/>
      <c r="M28" s="12" t="s">
        <v>11</v>
      </c>
      <c r="N28" s="48"/>
      <c r="O28" s="48"/>
      <c r="P28" s="48"/>
      <c r="Q28" s="48"/>
      <c r="R28" s="48"/>
      <c r="S28" s="49"/>
      <c r="T28" s="68"/>
      <c r="U28" s="69"/>
      <c r="BA28" s="38"/>
      <c r="BB28" s="39"/>
    </row>
    <row r="29" spans="1:54" s="8" customFormat="1" ht="69.95" customHeight="1" x14ac:dyDescent="0.15">
      <c r="A29" s="75"/>
      <c r="B29" s="78"/>
      <c r="C29" s="81"/>
      <c r="D29" s="85"/>
      <c r="E29" s="86"/>
      <c r="F29" s="90"/>
      <c r="G29" s="90"/>
      <c r="H29" s="95"/>
      <c r="I29" s="96"/>
      <c r="J29" s="97"/>
      <c r="K29" s="102"/>
      <c r="L29" s="105"/>
      <c r="M29" s="13" t="s">
        <v>12</v>
      </c>
      <c r="N29" s="50"/>
      <c r="O29" s="50"/>
      <c r="P29" s="50"/>
      <c r="Q29" s="50"/>
      <c r="R29" s="50"/>
      <c r="S29" s="51"/>
      <c r="T29" s="70"/>
      <c r="U29" s="71"/>
      <c r="BA29" s="38"/>
      <c r="BB29" s="39"/>
    </row>
    <row r="30" spans="1:54" s="8" customFormat="1" ht="69.95" customHeight="1" thickBot="1" x14ac:dyDescent="0.2">
      <c r="A30" s="76"/>
      <c r="B30" s="79"/>
      <c r="C30" s="82"/>
      <c r="D30" s="87"/>
      <c r="E30" s="88"/>
      <c r="F30" s="91"/>
      <c r="G30" s="91"/>
      <c r="H30" s="98"/>
      <c r="I30" s="99"/>
      <c r="J30" s="100"/>
      <c r="K30" s="103"/>
      <c r="L30" s="106"/>
      <c r="M30" s="14" t="s">
        <v>13</v>
      </c>
      <c r="N30" s="52"/>
      <c r="O30" s="52"/>
      <c r="P30" s="52"/>
      <c r="Q30" s="52"/>
      <c r="R30" s="52"/>
      <c r="S30" s="53"/>
      <c r="T30" s="72"/>
      <c r="U30" s="73"/>
      <c r="BA30" s="38"/>
      <c r="BB30" s="39"/>
    </row>
    <row r="31" spans="1:54" s="8" customFormat="1" ht="69.95" customHeight="1" x14ac:dyDescent="0.15">
      <c r="A31" s="74">
        <v>8</v>
      </c>
      <c r="B31" s="77"/>
      <c r="C31" s="80" t="str">
        <f>IF($B31="","",VLOOKUP($B31,リストなど!$A$1:$B$306,2,FALSE))</f>
        <v/>
      </c>
      <c r="D31" s="83"/>
      <c r="E31" s="84"/>
      <c r="F31" s="89"/>
      <c r="G31" s="89"/>
      <c r="H31" s="92"/>
      <c r="I31" s="93"/>
      <c r="J31" s="94"/>
      <c r="K31" s="101"/>
      <c r="L31" s="104"/>
      <c r="M31" s="12" t="s">
        <v>11</v>
      </c>
      <c r="N31" s="48"/>
      <c r="O31" s="48"/>
      <c r="P31" s="48"/>
      <c r="Q31" s="48"/>
      <c r="R31" s="48"/>
      <c r="S31" s="49"/>
      <c r="T31" s="68"/>
      <c r="U31" s="69"/>
      <c r="BA31" s="38"/>
      <c r="BB31" s="39"/>
    </row>
    <row r="32" spans="1:54" s="8" customFormat="1" ht="69.95" customHeight="1" x14ac:dyDescent="0.15">
      <c r="A32" s="75"/>
      <c r="B32" s="78"/>
      <c r="C32" s="81"/>
      <c r="D32" s="85"/>
      <c r="E32" s="86"/>
      <c r="F32" s="90"/>
      <c r="G32" s="90"/>
      <c r="H32" s="95"/>
      <c r="I32" s="96"/>
      <c r="J32" s="97"/>
      <c r="K32" s="102"/>
      <c r="L32" s="105"/>
      <c r="M32" s="13" t="s">
        <v>12</v>
      </c>
      <c r="N32" s="50"/>
      <c r="O32" s="50"/>
      <c r="P32" s="50"/>
      <c r="Q32" s="50"/>
      <c r="R32" s="50"/>
      <c r="S32" s="51"/>
      <c r="T32" s="70"/>
      <c r="U32" s="71"/>
      <c r="BA32" s="38"/>
      <c r="BB32" s="39"/>
    </row>
    <row r="33" spans="1:54" s="8" customFormat="1" ht="69.95" customHeight="1" thickBot="1" x14ac:dyDescent="0.2">
      <c r="A33" s="76"/>
      <c r="B33" s="79"/>
      <c r="C33" s="82"/>
      <c r="D33" s="87"/>
      <c r="E33" s="88"/>
      <c r="F33" s="91"/>
      <c r="G33" s="91"/>
      <c r="H33" s="98"/>
      <c r="I33" s="99"/>
      <c r="J33" s="100"/>
      <c r="K33" s="103"/>
      <c r="L33" s="106"/>
      <c r="M33" s="14" t="s">
        <v>13</v>
      </c>
      <c r="N33" s="52"/>
      <c r="O33" s="52"/>
      <c r="P33" s="52"/>
      <c r="Q33" s="52"/>
      <c r="R33" s="52"/>
      <c r="S33" s="53"/>
      <c r="T33" s="72"/>
      <c r="U33" s="73"/>
      <c r="BA33" s="38"/>
      <c r="BB33" s="39"/>
    </row>
    <row r="34" spans="1:54" s="8" customFormat="1" ht="69.95" customHeight="1" x14ac:dyDescent="0.15">
      <c r="A34" s="74">
        <v>9</v>
      </c>
      <c r="B34" s="77"/>
      <c r="C34" s="80" t="str">
        <f>IF($B34="","",VLOOKUP($B34,リストなど!$A$1:$B$306,2,FALSE))</f>
        <v/>
      </c>
      <c r="D34" s="83"/>
      <c r="E34" s="84"/>
      <c r="F34" s="89"/>
      <c r="G34" s="89"/>
      <c r="H34" s="92"/>
      <c r="I34" s="93"/>
      <c r="J34" s="94"/>
      <c r="K34" s="101"/>
      <c r="L34" s="104"/>
      <c r="M34" s="12" t="s">
        <v>11</v>
      </c>
      <c r="N34" s="48"/>
      <c r="O34" s="48"/>
      <c r="P34" s="48"/>
      <c r="Q34" s="48"/>
      <c r="R34" s="48"/>
      <c r="S34" s="49"/>
      <c r="T34" s="68"/>
      <c r="U34" s="69"/>
      <c r="BA34" s="38"/>
      <c r="BB34" s="39"/>
    </row>
    <row r="35" spans="1:54" s="8" customFormat="1" ht="69.95" customHeight="1" x14ac:dyDescent="0.15">
      <c r="A35" s="75"/>
      <c r="B35" s="78"/>
      <c r="C35" s="81"/>
      <c r="D35" s="85"/>
      <c r="E35" s="86"/>
      <c r="F35" s="90"/>
      <c r="G35" s="90"/>
      <c r="H35" s="95"/>
      <c r="I35" s="96"/>
      <c r="J35" s="97"/>
      <c r="K35" s="102"/>
      <c r="L35" s="105"/>
      <c r="M35" s="13" t="s">
        <v>12</v>
      </c>
      <c r="N35" s="50"/>
      <c r="O35" s="50"/>
      <c r="P35" s="50"/>
      <c r="Q35" s="50"/>
      <c r="R35" s="50"/>
      <c r="S35" s="51"/>
      <c r="T35" s="70"/>
      <c r="U35" s="71"/>
      <c r="BA35" s="38"/>
      <c r="BB35" s="39"/>
    </row>
    <row r="36" spans="1:54" s="8" customFormat="1" ht="69.95" customHeight="1" thickBot="1" x14ac:dyDescent="0.2">
      <c r="A36" s="76"/>
      <c r="B36" s="79"/>
      <c r="C36" s="82"/>
      <c r="D36" s="87"/>
      <c r="E36" s="88"/>
      <c r="F36" s="91"/>
      <c r="G36" s="91"/>
      <c r="H36" s="98"/>
      <c r="I36" s="99"/>
      <c r="J36" s="100"/>
      <c r="K36" s="103"/>
      <c r="L36" s="106"/>
      <c r="M36" s="14" t="s">
        <v>13</v>
      </c>
      <c r="N36" s="52"/>
      <c r="O36" s="52"/>
      <c r="P36" s="52"/>
      <c r="Q36" s="52"/>
      <c r="R36" s="52"/>
      <c r="S36" s="53"/>
      <c r="T36" s="72"/>
      <c r="U36" s="73"/>
      <c r="BA36" s="38"/>
      <c r="BB36" s="39"/>
    </row>
    <row r="37" spans="1:54" s="8" customFormat="1" ht="69.95" customHeight="1" x14ac:dyDescent="0.15">
      <c r="A37" s="74">
        <v>10</v>
      </c>
      <c r="B37" s="77"/>
      <c r="C37" s="80" t="str">
        <f>IF($B37="","",VLOOKUP($B37,リストなど!$A$1:$B$306,2,FALSE))</f>
        <v/>
      </c>
      <c r="D37" s="83"/>
      <c r="E37" s="84"/>
      <c r="F37" s="89"/>
      <c r="G37" s="89"/>
      <c r="H37" s="92"/>
      <c r="I37" s="93"/>
      <c r="J37" s="94"/>
      <c r="K37" s="101"/>
      <c r="L37" s="104"/>
      <c r="M37" s="12" t="s">
        <v>11</v>
      </c>
      <c r="N37" s="48"/>
      <c r="O37" s="48"/>
      <c r="P37" s="48"/>
      <c r="Q37" s="48"/>
      <c r="R37" s="48"/>
      <c r="S37" s="49"/>
      <c r="T37" s="68"/>
      <c r="U37" s="69"/>
      <c r="BA37" s="38"/>
      <c r="BB37" s="39"/>
    </row>
    <row r="38" spans="1:54" s="8" customFormat="1" ht="69.95" customHeight="1" x14ac:dyDescent="0.15">
      <c r="A38" s="75"/>
      <c r="B38" s="78"/>
      <c r="C38" s="81"/>
      <c r="D38" s="85"/>
      <c r="E38" s="86"/>
      <c r="F38" s="90"/>
      <c r="G38" s="90"/>
      <c r="H38" s="95"/>
      <c r="I38" s="96"/>
      <c r="J38" s="97"/>
      <c r="K38" s="102"/>
      <c r="L38" s="105"/>
      <c r="M38" s="13" t="s">
        <v>12</v>
      </c>
      <c r="N38" s="50"/>
      <c r="O38" s="50"/>
      <c r="P38" s="50"/>
      <c r="Q38" s="50"/>
      <c r="R38" s="50"/>
      <c r="S38" s="51"/>
      <c r="T38" s="70"/>
      <c r="U38" s="71"/>
      <c r="BA38" s="38"/>
      <c r="BB38" s="39"/>
    </row>
    <row r="39" spans="1:54" s="8" customFormat="1" ht="69.95" customHeight="1" thickBot="1" x14ac:dyDescent="0.2">
      <c r="A39" s="76"/>
      <c r="B39" s="79"/>
      <c r="C39" s="82"/>
      <c r="D39" s="87"/>
      <c r="E39" s="88"/>
      <c r="F39" s="91"/>
      <c r="G39" s="91"/>
      <c r="H39" s="98"/>
      <c r="I39" s="99"/>
      <c r="J39" s="100"/>
      <c r="K39" s="103"/>
      <c r="L39" s="106"/>
      <c r="M39" s="14" t="s">
        <v>13</v>
      </c>
      <c r="N39" s="52"/>
      <c r="O39" s="52"/>
      <c r="P39" s="52"/>
      <c r="Q39" s="52"/>
      <c r="R39" s="52"/>
      <c r="S39" s="53"/>
      <c r="T39" s="72"/>
      <c r="U39" s="73"/>
      <c r="BA39" s="38"/>
      <c r="BB39" s="39"/>
    </row>
    <row r="40" spans="1:54" s="8" customFormat="1" ht="69.95" customHeight="1" x14ac:dyDescent="0.15">
      <c r="A40" s="74">
        <v>11</v>
      </c>
      <c r="B40" s="77"/>
      <c r="C40" s="80" t="str">
        <f>IF($B40="","",VLOOKUP($B40,リストなど!$A$1:$B$306,2,FALSE))</f>
        <v/>
      </c>
      <c r="D40" s="83"/>
      <c r="E40" s="84"/>
      <c r="F40" s="89"/>
      <c r="G40" s="89"/>
      <c r="H40" s="92"/>
      <c r="I40" s="93"/>
      <c r="J40" s="94"/>
      <c r="K40" s="101"/>
      <c r="L40" s="104"/>
      <c r="M40" s="12" t="s">
        <v>11</v>
      </c>
      <c r="N40" s="48"/>
      <c r="O40" s="48"/>
      <c r="P40" s="48"/>
      <c r="Q40" s="48"/>
      <c r="R40" s="48"/>
      <c r="S40" s="49"/>
      <c r="T40" s="68"/>
      <c r="U40" s="69"/>
      <c r="BA40" s="38"/>
      <c r="BB40" s="39"/>
    </row>
    <row r="41" spans="1:54" s="8" customFormat="1" ht="69.95" customHeight="1" x14ac:dyDescent="0.15">
      <c r="A41" s="75"/>
      <c r="B41" s="78"/>
      <c r="C41" s="81"/>
      <c r="D41" s="85"/>
      <c r="E41" s="86"/>
      <c r="F41" s="90"/>
      <c r="G41" s="90"/>
      <c r="H41" s="95"/>
      <c r="I41" s="96"/>
      <c r="J41" s="97"/>
      <c r="K41" s="102"/>
      <c r="L41" s="105"/>
      <c r="M41" s="13" t="s">
        <v>12</v>
      </c>
      <c r="N41" s="50"/>
      <c r="O41" s="50"/>
      <c r="P41" s="50"/>
      <c r="Q41" s="50"/>
      <c r="R41" s="50"/>
      <c r="S41" s="51"/>
      <c r="T41" s="70"/>
      <c r="U41" s="71"/>
      <c r="BA41" s="38"/>
      <c r="BB41" s="39"/>
    </row>
    <row r="42" spans="1:54" s="8" customFormat="1" ht="69.95" customHeight="1" thickBot="1" x14ac:dyDescent="0.2">
      <c r="A42" s="76"/>
      <c r="B42" s="79"/>
      <c r="C42" s="82"/>
      <c r="D42" s="87"/>
      <c r="E42" s="88"/>
      <c r="F42" s="91"/>
      <c r="G42" s="91"/>
      <c r="H42" s="98"/>
      <c r="I42" s="99"/>
      <c r="J42" s="100"/>
      <c r="K42" s="103"/>
      <c r="L42" s="106"/>
      <c r="M42" s="14" t="s">
        <v>13</v>
      </c>
      <c r="N42" s="52"/>
      <c r="O42" s="52"/>
      <c r="P42" s="52"/>
      <c r="Q42" s="52"/>
      <c r="R42" s="52"/>
      <c r="S42" s="53"/>
      <c r="T42" s="72"/>
      <c r="U42" s="73"/>
      <c r="BA42" s="38"/>
      <c r="BB42" s="39"/>
    </row>
    <row r="43" spans="1:54" s="8" customFormat="1" ht="69.95" customHeight="1" x14ac:dyDescent="0.15">
      <c r="A43" s="74">
        <v>12</v>
      </c>
      <c r="B43" s="77"/>
      <c r="C43" s="80" t="str">
        <f>IF($B43="","",VLOOKUP($B43,リストなど!$A$1:$B$306,2,FALSE))</f>
        <v/>
      </c>
      <c r="D43" s="83"/>
      <c r="E43" s="84"/>
      <c r="F43" s="89"/>
      <c r="G43" s="89"/>
      <c r="H43" s="92"/>
      <c r="I43" s="93"/>
      <c r="J43" s="94"/>
      <c r="K43" s="101"/>
      <c r="L43" s="104"/>
      <c r="M43" s="12" t="s">
        <v>11</v>
      </c>
      <c r="N43" s="48"/>
      <c r="O43" s="48"/>
      <c r="P43" s="48"/>
      <c r="Q43" s="48"/>
      <c r="R43" s="48"/>
      <c r="S43" s="49"/>
      <c r="T43" s="68"/>
      <c r="U43" s="69"/>
      <c r="BA43" s="38"/>
      <c r="BB43" s="39"/>
    </row>
    <row r="44" spans="1:54" s="8" customFormat="1" ht="69.95" customHeight="1" x14ac:dyDescent="0.15">
      <c r="A44" s="75"/>
      <c r="B44" s="78"/>
      <c r="C44" s="81"/>
      <c r="D44" s="85"/>
      <c r="E44" s="86"/>
      <c r="F44" s="90"/>
      <c r="G44" s="90"/>
      <c r="H44" s="95"/>
      <c r="I44" s="96"/>
      <c r="J44" s="97"/>
      <c r="K44" s="102"/>
      <c r="L44" s="105"/>
      <c r="M44" s="13" t="s">
        <v>12</v>
      </c>
      <c r="N44" s="50"/>
      <c r="O44" s="50"/>
      <c r="P44" s="50"/>
      <c r="Q44" s="50"/>
      <c r="R44" s="50"/>
      <c r="S44" s="51"/>
      <c r="T44" s="70"/>
      <c r="U44" s="71"/>
      <c r="BA44" s="38"/>
      <c r="BB44" s="39"/>
    </row>
    <row r="45" spans="1:54" s="8" customFormat="1" ht="69.95" customHeight="1" thickBot="1" x14ac:dyDescent="0.2">
      <c r="A45" s="76"/>
      <c r="B45" s="79"/>
      <c r="C45" s="82"/>
      <c r="D45" s="87"/>
      <c r="E45" s="88"/>
      <c r="F45" s="91"/>
      <c r="G45" s="91"/>
      <c r="H45" s="98"/>
      <c r="I45" s="99"/>
      <c r="J45" s="100"/>
      <c r="K45" s="103"/>
      <c r="L45" s="106"/>
      <c r="M45" s="14" t="s">
        <v>13</v>
      </c>
      <c r="N45" s="52"/>
      <c r="O45" s="52"/>
      <c r="P45" s="52"/>
      <c r="Q45" s="52"/>
      <c r="R45" s="52"/>
      <c r="S45" s="53"/>
      <c r="T45" s="72"/>
      <c r="U45" s="73"/>
      <c r="BA45" s="38"/>
      <c r="BB45" s="39"/>
    </row>
    <row r="46" spans="1:54" s="8" customFormat="1" ht="69.95" customHeight="1" x14ac:dyDescent="0.15">
      <c r="A46" s="74">
        <v>13</v>
      </c>
      <c r="B46" s="77"/>
      <c r="C46" s="80" t="str">
        <f>IF($B46="","",VLOOKUP($B46,リストなど!$A$1:$B$306,2,FALSE))</f>
        <v/>
      </c>
      <c r="D46" s="83"/>
      <c r="E46" s="84"/>
      <c r="F46" s="89"/>
      <c r="G46" s="89"/>
      <c r="H46" s="92"/>
      <c r="I46" s="93"/>
      <c r="J46" s="94"/>
      <c r="K46" s="101"/>
      <c r="L46" s="104"/>
      <c r="M46" s="12" t="s">
        <v>11</v>
      </c>
      <c r="N46" s="48"/>
      <c r="O46" s="48"/>
      <c r="P46" s="48"/>
      <c r="Q46" s="48"/>
      <c r="R46" s="48"/>
      <c r="S46" s="49"/>
      <c r="T46" s="68"/>
      <c r="U46" s="69"/>
      <c r="BA46" s="38"/>
      <c r="BB46" s="39"/>
    </row>
    <row r="47" spans="1:54" s="8" customFormat="1" ht="69.95" customHeight="1" x14ac:dyDescent="0.15">
      <c r="A47" s="75"/>
      <c r="B47" s="78"/>
      <c r="C47" s="81"/>
      <c r="D47" s="85"/>
      <c r="E47" s="86"/>
      <c r="F47" s="90"/>
      <c r="G47" s="90"/>
      <c r="H47" s="95"/>
      <c r="I47" s="96"/>
      <c r="J47" s="97"/>
      <c r="K47" s="102"/>
      <c r="L47" s="105"/>
      <c r="M47" s="13" t="s">
        <v>12</v>
      </c>
      <c r="N47" s="50"/>
      <c r="O47" s="50"/>
      <c r="P47" s="50"/>
      <c r="Q47" s="50"/>
      <c r="R47" s="50"/>
      <c r="S47" s="51"/>
      <c r="T47" s="70"/>
      <c r="U47" s="71"/>
      <c r="BA47" s="38"/>
      <c r="BB47" s="39"/>
    </row>
    <row r="48" spans="1:54" s="8" customFormat="1" ht="69.95" customHeight="1" thickBot="1" x14ac:dyDescent="0.2">
      <c r="A48" s="76"/>
      <c r="B48" s="79"/>
      <c r="C48" s="82"/>
      <c r="D48" s="87"/>
      <c r="E48" s="88"/>
      <c r="F48" s="91"/>
      <c r="G48" s="91"/>
      <c r="H48" s="98"/>
      <c r="I48" s="99"/>
      <c r="J48" s="100"/>
      <c r="K48" s="103"/>
      <c r="L48" s="106"/>
      <c r="M48" s="14" t="s">
        <v>13</v>
      </c>
      <c r="N48" s="52"/>
      <c r="O48" s="52"/>
      <c r="P48" s="52"/>
      <c r="Q48" s="52"/>
      <c r="R48" s="52"/>
      <c r="S48" s="53"/>
      <c r="T48" s="72"/>
      <c r="U48" s="73"/>
      <c r="BA48" s="38"/>
      <c r="BB48" s="39"/>
    </row>
    <row r="49" spans="1:54" s="8" customFormat="1" ht="69.95" customHeight="1" x14ac:dyDescent="0.15">
      <c r="A49" s="74">
        <v>14</v>
      </c>
      <c r="B49" s="77"/>
      <c r="C49" s="80" t="str">
        <f>IF($B49="","",VLOOKUP($B49,リストなど!$A$1:$B$306,2,FALSE))</f>
        <v/>
      </c>
      <c r="D49" s="83"/>
      <c r="E49" s="84"/>
      <c r="F49" s="89"/>
      <c r="G49" s="89"/>
      <c r="H49" s="92"/>
      <c r="I49" s="93"/>
      <c r="J49" s="94"/>
      <c r="K49" s="101"/>
      <c r="L49" s="104"/>
      <c r="M49" s="12" t="s">
        <v>11</v>
      </c>
      <c r="N49" s="48"/>
      <c r="O49" s="48"/>
      <c r="P49" s="48"/>
      <c r="Q49" s="48"/>
      <c r="R49" s="48"/>
      <c r="S49" s="49"/>
      <c r="T49" s="68"/>
      <c r="U49" s="69"/>
      <c r="BA49" s="38"/>
      <c r="BB49" s="39"/>
    </row>
    <row r="50" spans="1:54" s="8" customFormat="1" ht="69.95" customHeight="1" x14ac:dyDescent="0.15">
      <c r="A50" s="75"/>
      <c r="B50" s="78"/>
      <c r="C50" s="81"/>
      <c r="D50" s="85"/>
      <c r="E50" s="86"/>
      <c r="F50" s="90"/>
      <c r="G50" s="90"/>
      <c r="H50" s="95"/>
      <c r="I50" s="96"/>
      <c r="J50" s="97"/>
      <c r="K50" s="102"/>
      <c r="L50" s="105"/>
      <c r="M50" s="13" t="s">
        <v>12</v>
      </c>
      <c r="N50" s="50"/>
      <c r="O50" s="50"/>
      <c r="P50" s="50"/>
      <c r="Q50" s="50"/>
      <c r="R50" s="50"/>
      <c r="S50" s="51"/>
      <c r="T50" s="70"/>
      <c r="U50" s="71"/>
      <c r="BA50" s="38"/>
      <c r="BB50" s="39"/>
    </row>
    <row r="51" spans="1:54" s="8" customFormat="1" ht="69.95" customHeight="1" thickBot="1" x14ac:dyDescent="0.2">
      <c r="A51" s="76"/>
      <c r="B51" s="79"/>
      <c r="C51" s="82"/>
      <c r="D51" s="87"/>
      <c r="E51" s="88"/>
      <c r="F51" s="91"/>
      <c r="G51" s="91"/>
      <c r="H51" s="98"/>
      <c r="I51" s="99"/>
      <c r="J51" s="100"/>
      <c r="K51" s="103"/>
      <c r="L51" s="106"/>
      <c r="M51" s="14" t="s">
        <v>13</v>
      </c>
      <c r="N51" s="52"/>
      <c r="O51" s="52"/>
      <c r="P51" s="52"/>
      <c r="Q51" s="52"/>
      <c r="R51" s="52"/>
      <c r="S51" s="53"/>
      <c r="T51" s="72"/>
      <c r="U51" s="73"/>
      <c r="BA51" s="38"/>
      <c r="BB51" s="39"/>
    </row>
    <row r="52" spans="1:54" s="8" customFormat="1" ht="69.95" customHeight="1" x14ac:dyDescent="0.15">
      <c r="A52" s="74">
        <v>15</v>
      </c>
      <c r="B52" s="77"/>
      <c r="C52" s="80" t="str">
        <f>IF($B52="","",VLOOKUP($B52,リストなど!$A$1:$B$306,2,FALSE))</f>
        <v/>
      </c>
      <c r="D52" s="83"/>
      <c r="E52" s="84"/>
      <c r="F52" s="89"/>
      <c r="G52" s="89"/>
      <c r="H52" s="92"/>
      <c r="I52" s="93"/>
      <c r="J52" s="94"/>
      <c r="K52" s="101"/>
      <c r="L52" s="104"/>
      <c r="M52" s="12" t="s">
        <v>11</v>
      </c>
      <c r="N52" s="48"/>
      <c r="O52" s="48"/>
      <c r="P52" s="48"/>
      <c r="Q52" s="48"/>
      <c r="R52" s="48"/>
      <c r="S52" s="49"/>
      <c r="T52" s="68"/>
      <c r="U52" s="69"/>
      <c r="BA52" s="38"/>
      <c r="BB52" s="39"/>
    </row>
    <row r="53" spans="1:54" s="8" customFormat="1" ht="69.95" customHeight="1" x14ac:dyDescent="0.15">
      <c r="A53" s="75"/>
      <c r="B53" s="78"/>
      <c r="C53" s="81"/>
      <c r="D53" s="85"/>
      <c r="E53" s="86"/>
      <c r="F53" s="90"/>
      <c r="G53" s="90"/>
      <c r="H53" s="95"/>
      <c r="I53" s="96"/>
      <c r="J53" s="97"/>
      <c r="K53" s="102"/>
      <c r="L53" s="105"/>
      <c r="M53" s="13" t="s">
        <v>12</v>
      </c>
      <c r="N53" s="50"/>
      <c r="O53" s="50"/>
      <c r="P53" s="50"/>
      <c r="Q53" s="50"/>
      <c r="R53" s="50"/>
      <c r="S53" s="51"/>
      <c r="T53" s="70"/>
      <c r="U53" s="71"/>
      <c r="BA53" s="38"/>
      <c r="BB53" s="39"/>
    </row>
    <row r="54" spans="1:54" s="8" customFormat="1" ht="69.95" customHeight="1" thickBot="1" x14ac:dyDescent="0.2">
      <c r="A54" s="76"/>
      <c r="B54" s="79"/>
      <c r="C54" s="82"/>
      <c r="D54" s="87"/>
      <c r="E54" s="88"/>
      <c r="F54" s="91"/>
      <c r="G54" s="91"/>
      <c r="H54" s="98"/>
      <c r="I54" s="99"/>
      <c r="J54" s="100"/>
      <c r="K54" s="103"/>
      <c r="L54" s="106"/>
      <c r="M54" s="14" t="s">
        <v>13</v>
      </c>
      <c r="N54" s="52"/>
      <c r="O54" s="52"/>
      <c r="P54" s="52"/>
      <c r="Q54" s="52"/>
      <c r="R54" s="52"/>
      <c r="S54" s="53"/>
      <c r="T54" s="72"/>
      <c r="U54" s="73"/>
      <c r="BA54" s="38"/>
      <c r="BB54" s="39"/>
    </row>
    <row r="55" spans="1:54" s="8" customFormat="1" ht="69.95" customHeight="1" x14ac:dyDescent="0.15">
      <c r="A55" s="74">
        <v>16</v>
      </c>
      <c r="B55" s="77"/>
      <c r="C55" s="80" t="str">
        <f>IF($B55="","",VLOOKUP($B55,リストなど!$A$1:$B$306,2,FALSE))</f>
        <v/>
      </c>
      <c r="D55" s="83"/>
      <c r="E55" s="84"/>
      <c r="F55" s="89"/>
      <c r="G55" s="89"/>
      <c r="H55" s="92"/>
      <c r="I55" s="93"/>
      <c r="J55" s="94"/>
      <c r="K55" s="101"/>
      <c r="L55" s="104"/>
      <c r="M55" s="12" t="s">
        <v>11</v>
      </c>
      <c r="N55" s="48"/>
      <c r="O55" s="48"/>
      <c r="P55" s="48"/>
      <c r="Q55" s="48"/>
      <c r="R55" s="48"/>
      <c r="S55" s="49"/>
      <c r="T55" s="68"/>
      <c r="U55" s="69"/>
      <c r="BA55" s="38"/>
      <c r="BB55" s="39"/>
    </row>
    <row r="56" spans="1:54" s="8" customFormat="1" ht="69.95" customHeight="1" x14ac:dyDescent="0.15">
      <c r="A56" s="75"/>
      <c r="B56" s="78"/>
      <c r="C56" s="81"/>
      <c r="D56" s="85"/>
      <c r="E56" s="86"/>
      <c r="F56" s="90"/>
      <c r="G56" s="90"/>
      <c r="H56" s="95"/>
      <c r="I56" s="96"/>
      <c r="J56" s="97"/>
      <c r="K56" s="102"/>
      <c r="L56" s="105"/>
      <c r="M56" s="13" t="s">
        <v>12</v>
      </c>
      <c r="N56" s="50"/>
      <c r="O56" s="50"/>
      <c r="P56" s="50"/>
      <c r="Q56" s="50"/>
      <c r="R56" s="50"/>
      <c r="S56" s="51"/>
      <c r="T56" s="70"/>
      <c r="U56" s="71"/>
      <c r="BA56" s="38"/>
      <c r="BB56" s="39"/>
    </row>
    <row r="57" spans="1:54" s="8" customFormat="1" ht="69.95" customHeight="1" thickBot="1" x14ac:dyDescent="0.2">
      <c r="A57" s="76"/>
      <c r="B57" s="79"/>
      <c r="C57" s="82"/>
      <c r="D57" s="87"/>
      <c r="E57" s="88"/>
      <c r="F57" s="91"/>
      <c r="G57" s="91"/>
      <c r="H57" s="98"/>
      <c r="I57" s="99"/>
      <c r="J57" s="100"/>
      <c r="K57" s="103"/>
      <c r="L57" s="106"/>
      <c r="M57" s="14" t="s">
        <v>13</v>
      </c>
      <c r="N57" s="52"/>
      <c r="O57" s="52"/>
      <c r="P57" s="52"/>
      <c r="Q57" s="52"/>
      <c r="R57" s="52"/>
      <c r="S57" s="53"/>
      <c r="T57" s="72"/>
      <c r="U57" s="73"/>
      <c r="BA57" s="38"/>
      <c r="BB57" s="39"/>
    </row>
    <row r="58" spans="1:54" s="8" customFormat="1" ht="69.95" customHeight="1" x14ac:dyDescent="0.15">
      <c r="A58" s="74">
        <v>17</v>
      </c>
      <c r="B58" s="77"/>
      <c r="C58" s="80" t="str">
        <f>IF($B58="","",VLOOKUP($B58,リストなど!$A$1:$B$306,2,FALSE))</f>
        <v/>
      </c>
      <c r="D58" s="83"/>
      <c r="E58" s="84"/>
      <c r="F58" s="89"/>
      <c r="G58" s="89"/>
      <c r="H58" s="92"/>
      <c r="I58" s="93"/>
      <c r="J58" s="94"/>
      <c r="K58" s="101"/>
      <c r="L58" s="104"/>
      <c r="M58" s="12" t="s">
        <v>11</v>
      </c>
      <c r="N58" s="48"/>
      <c r="O58" s="48"/>
      <c r="P58" s="48"/>
      <c r="Q58" s="48"/>
      <c r="R58" s="48"/>
      <c r="S58" s="49"/>
      <c r="T58" s="68"/>
      <c r="U58" s="69"/>
      <c r="BA58" s="38"/>
      <c r="BB58" s="39"/>
    </row>
    <row r="59" spans="1:54" s="8" customFormat="1" ht="69.95" customHeight="1" x14ac:dyDescent="0.15">
      <c r="A59" s="75"/>
      <c r="B59" s="78"/>
      <c r="C59" s="81"/>
      <c r="D59" s="85"/>
      <c r="E59" s="86"/>
      <c r="F59" s="90"/>
      <c r="G59" s="90"/>
      <c r="H59" s="95"/>
      <c r="I59" s="96"/>
      <c r="J59" s="97"/>
      <c r="K59" s="102"/>
      <c r="L59" s="105"/>
      <c r="M59" s="13" t="s">
        <v>12</v>
      </c>
      <c r="N59" s="50"/>
      <c r="O59" s="50"/>
      <c r="P59" s="50"/>
      <c r="Q59" s="50"/>
      <c r="R59" s="50"/>
      <c r="S59" s="51"/>
      <c r="T59" s="70"/>
      <c r="U59" s="71"/>
      <c r="BA59" s="38"/>
      <c r="BB59" s="39"/>
    </row>
    <row r="60" spans="1:54" s="8" customFormat="1" ht="69.95" customHeight="1" thickBot="1" x14ac:dyDescent="0.2">
      <c r="A60" s="76"/>
      <c r="B60" s="79"/>
      <c r="C60" s="82"/>
      <c r="D60" s="87"/>
      <c r="E60" s="88"/>
      <c r="F60" s="91"/>
      <c r="G60" s="91"/>
      <c r="H60" s="98"/>
      <c r="I60" s="99"/>
      <c r="J60" s="100"/>
      <c r="K60" s="103"/>
      <c r="L60" s="106"/>
      <c r="M60" s="14" t="s">
        <v>13</v>
      </c>
      <c r="N60" s="52"/>
      <c r="O60" s="52"/>
      <c r="P60" s="52"/>
      <c r="Q60" s="52"/>
      <c r="R60" s="52"/>
      <c r="S60" s="53"/>
      <c r="T60" s="72"/>
      <c r="U60" s="73"/>
      <c r="BA60" s="38"/>
      <c r="BB60" s="39"/>
    </row>
    <row r="61" spans="1:54" s="8" customFormat="1" ht="69.95" customHeight="1" x14ac:dyDescent="0.15">
      <c r="A61" s="74">
        <v>18</v>
      </c>
      <c r="B61" s="77"/>
      <c r="C61" s="80" t="str">
        <f>IF($B61="","",VLOOKUP($B61,リストなど!$A$1:$B$306,2,FALSE))</f>
        <v/>
      </c>
      <c r="D61" s="83"/>
      <c r="E61" s="84"/>
      <c r="F61" s="89"/>
      <c r="G61" s="89"/>
      <c r="H61" s="92"/>
      <c r="I61" s="93"/>
      <c r="J61" s="94"/>
      <c r="K61" s="101"/>
      <c r="L61" s="104"/>
      <c r="M61" s="12" t="s">
        <v>11</v>
      </c>
      <c r="N61" s="48"/>
      <c r="O61" s="48"/>
      <c r="P61" s="48"/>
      <c r="Q61" s="48"/>
      <c r="R61" s="48"/>
      <c r="S61" s="49"/>
      <c r="T61" s="68"/>
      <c r="U61" s="69"/>
      <c r="BA61" s="38"/>
      <c r="BB61" s="39"/>
    </row>
    <row r="62" spans="1:54" s="8" customFormat="1" ht="69.95" customHeight="1" x14ac:dyDescent="0.15">
      <c r="A62" s="75"/>
      <c r="B62" s="78"/>
      <c r="C62" s="81"/>
      <c r="D62" s="85"/>
      <c r="E62" s="86"/>
      <c r="F62" s="90"/>
      <c r="G62" s="90"/>
      <c r="H62" s="95"/>
      <c r="I62" s="96"/>
      <c r="J62" s="97"/>
      <c r="K62" s="102"/>
      <c r="L62" s="105"/>
      <c r="M62" s="13" t="s">
        <v>12</v>
      </c>
      <c r="N62" s="50"/>
      <c r="O62" s="50"/>
      <c r="P62" s="50"/>
      <c r="Q62" s="50"/>
      <c r="R62" s="50"/>
      <c r="S62" s="51"/>
      <c r="T62" s="70"/>
      <c r="U62" s="71"/>
      <c r="BA62" s="38"/>
      <c r="BB62" s="39"/>
    </row>
    <row r="63" spans="1:54" s="8" customFormat="1" ht="69.95" customHeight="1" thickBot="1" x14ac:dyDescent="0.2">
      <c r="A63" s="76"/>
      <c r="B63" s="79"/>
      <c r="C63" s="82"/>
      <c r="D63" s="87"/>
      <c r="E63" s="88"/>
      <c r="F63" s="91"/>
      <c r="G63" s="91"/>
      <c r="H63" s="98"/>
      <c r="I63" s="99"/>
      <c r="J63" s="100"/>
      <c r="K63" s="103"/>
      <c r="L63" s="106"/>
      <c r="M63" s="14" t="s">
        <v>13</v>
      </c>
      <c r="N63" s="52"/>
      <c r="O63" s="52"/>
      <c r="P63" s="52"/>
      <c r="Q63" s="52"/>
      <c r="R63" s="52"/>
      <c r="S63" s="53"/>
      <c r="T63" s="72"/>
      <c r="U63" s="73"/>
      <c r="BA63" s="38"/>
      <c r="BB63" s="39"/>
    </row>
    <row r="64" spans="1:54" s="8" customFormat="1" ht="69.95" customHeight="1" x14ac:dyDescent="0.15">
      <c r="A64" s="74">
        <v>19</v>
      </c>
      <c r="B64" s="77"/>
      <c r="C64" s="80" t="str">
        <f>IF($B64="","",VLOOKUP($B64,リストなど!$A$1:$B$306,2,FALSE))</f>
        <v/>
      </c>
      <c r="D64" s="83"/>
      <c r="E64" s="84"/>
      <c r="F64" s="89"/>
      <c r="G64" s="89"/>
      <c r="H64" s="92"/>
      <c r="I64" s="93"/>
      <c r="J64" s="94"/>
      <c r="K64" s="101"/>
      <c r="L64" s="104"/>
      <c r="M64" s="12" t="s">
        <v>11</v>
      </c>
      <c r="N64" s="48"/>
      <c r="O64" s="48"/>
      <c r="P64" s="48"/>
      <c r="Q64" s="48"/>
      <c r="R64" s="48"/>
      <c r="S64" s="49"/>
      <c r="T64" s="68"/>
      <c r="U64" s="69"/>
      <c r="BA64" s="38"/>
      <c r="BB64" s="39"/>
    </row>
    <row r="65" spans="1:54" s="8" customFormat="1" ht="69.95" customHeight="1" x14ac:dyDescent="0.15">
      <c r="A65" s="75"/>
      <c r="B65" s="78"/>
      <c r="C65" s="81"/>
      <c r="D65" s="85"/>
      <c r="E65" s="86"/>
      <c r="F65" s="90"/>
      <c r="G65" s="90"/>
      <c r="H65" s="95"/>
      <c r="I65" s="96"/>
      <c r="J65" s="97"/>
      <c r="K65" s="102"/>
      <c r="L65" s="105"/>
      <c r="M65" s="13" t="s">
        <v>12</v>
      </c>
      <c r="N65" s="50"/>
      <c r="O65" s="50"/>
      <c r="P65" s="50"/>
      <c r="Q65" s="50"/>
      <c r="R65" s="50"/>
      <c r="S65" s="51"/>
      <c r="T65" s="70"/>
      <c r="U65" s="71"/>
      <c r="BA65" s="38"/>
      <c r="BB65" s="39"/>
    </row>
    <row r="66" spans="1:54" s="8" customFormat="1" ht="69.95" customHeight="1" thickBot="1" x14ac:dyDescent="0.2">
      <c r="A66" s="76"/>
      <c r="B66" s="79"/>
      <c r="C66" s="82"/>
      <c r="D66" s="87"/>
      <c r="E66" s="88"/>
      <c r="F66" s="91"/>
      <c r="G66" s="91"/>
      <c r="H66" s="98"/>
      <c r="I66" s="99"/>
      <c r="J66" s="100"/>
      <c r="K66" s="103"/>
      <c r="L66" s="106"/>
      <c r="M66" s="14" t="s">
        <v>13</v>
      </c>
      <c r="N66" s="52"/>
      <c r="O66" s="52"/>
      <c r="P66" s="52"/>
      <c r="Q66" s="52"/>
      <c r="R66" s="52"/>
      <c r="S66" s="53"/>
      <c r="T66" s="72"/>
      <c r="U66" s="73"/>
      <c r="BA66" s="38"/>
      <c r="BB66" s="39"/>
    </row>
    <row r="67" spans="1:54" s="8" customFormat="1" ht="69.95" customHeight="1" x14ac:dyDescent="0.15">
      <c r="A67" s="74">
        <v>20</v>
      </c>
      <c r="B67" s="77"/>
      <c r="C67" s="80" t="str">
        <f>IF($B67="","",VLOOKUP($B67,リストなど!$A$1:$B$306,2,FALSE))</f>
        <v/>
      </c>
      <c r="D67" s="83"/>
      <c r="E67" s="84"/>
      <c r="F67" s="89"/>
      <c r="G67" s="89"/>
      <c r="H67" s="92"/>
      <c r="I67" s="93"/>
      <c r="J67" s="94"/>
      <c r="K67" s="101"/>
      <c r="L67" s="104"/>
      <c r="M67" s="12" t="s">
        <v>11</v>
      </c>
      <c r="N67" s="48"/>
      <c r="O67" s="48"/>
      <c r="P67" s="48"/>
      <c r="Q67" s="48"/>
      <c r="R67" s="48"/>
      <c r="S67" s="49"/>
      <c r="T67" s="68"/>
      <c r="U67" s="69"/>
      <c r="BA67" s="38"/>
      <c r="BB67" s="39"/>
    </row>
    <row r="68" spans="1:54" s="8" customFormat="1" ht="69.95" customHeight="1" x14ac:dyDescent="0.15">
      <c r="A68" s="75"/>
      <c r="B68" s="78"/>
      <c r="C68" s="81"/>
      <c r="D68" s="85"/>
      <c r="E68" s="86"/>
      <c r="F68" s="90"/>
      <c r="G68" s="90"/>
      <c r="H68" s="95"/>
      <c r="I68" s="96"/>
      <c r="J68" s="97"/>
      <c r="K68" s="102"/>
      <c r="L68" s="105"/>
      <c r="M68" s="13" t="s">
        <v>12</v>
      </c>
      <c r="N68" s="50"/>
      <c r="O68" s="50"/>
      <c r="P68" s="50"/>
      <c r="Q68" s="50"/>
      <c r="R68" s="50"/>
      <c r="S68" s="51"/>
      <c r="T68" s="70"/>
      <c r="U68" s="71"/>
      <c r="BA68" s="38"/>
      <c r="BB68" s="39"/>
    </row>
    <row r="69" spans="1:54" s="8" customFormat="1" ht="69.95" customHeight="1" thickBot="1" x14ac:dyDescent="0.2">
      <c r="A69" s="76"/>
      <c r="B69" s="79"/>
      <c r="C69" s="82"/>
      <c r="D69" s="87"/>
      <c r="E69" s="88"/>
      <c r="F69" s="91"/>
      <c r="G69" s="91"/>
      <c r="H69" s="98"/>
      <c r="I69" s="99"/>
      <c r="J69" s="100"/>
      <c r="K69" s="103"/>
      <c r="L69" s="106"/>
      <c r="M69" s="14" t="s">
        <v>13</v>
      </c>
      <c r="N69" s="52"/>
      <c r="O69" s="52"/>
      <c r="P69" s="52"/>
      <c r="Q69" s="52"/>
      <c r="R69" s="52"/>
      <c r="S69" s="53"/>
      <c r="T69" s="72"/>
      <c r="U69" s="73"/>
      <c r="BA69" s="38"/>
      <c r="BB69" s="39"/>
    </row>
    <row r="70" spans="1:54" s="8" customFormat="1" ht="69.95" customHeight="1" x14ac:dyDescent="0.15">
      <c r="A70" s="74">
        <v>21</v>
      </c>
      <c r="B70" s="77"/>
      <c r="C70" s="80" t="str">
        <f>IF($B70="","",VLOOKUP($B70,リストなど!$A$1:$B$306,2,FALSE))</f>
        <v/>
      </c>
      <c r="D70" s="83"/>
      <c r="E70" s="84"/>
      <c r="F70" s="89"/>
      <c r="G70" s="89"/>
      <c r="H70" s="92"/>
      <c r="I70" s="93"/>
      <c r="J70" s="94"/>
      <c r="K70" s="101"/>
      <c r="L70" s="104"/>
      <c r="M70" s="12" t="s">
        <v>11</v>
      </c>
      <c r="N70" s="48"/>
      <c r="O70" s="48"/>
      <c r="P70" s="48"/>
      <c r="Q70" s="48"/>
      <c r="R70" s="48"/>
      <c r="S70" s="49"/>
      <c r="T70" s="68"/>
      <c r="U70" s="69"/>
      <c r="BA70" s="38"/>
      <c r="BB70" s="39"/>
    </row>
    <row r="71" spans="1:54" s="8" customFormat="1" ht="69.95" customHeight="1" x14ac:dyDescent="0.15">
      <c r="A71" s="75"/>
      <c r="B71" s="78"/>
      <c r="C71" s="81"/>
      <c r="D71" s="85"/>
      <c r="E71" s="86"/>
      <c r="F71" s="90"/>
      <c r="G71" s="90"/>
      <c r="H71" s="95"/>
      <c r="I71" s="96"/>
      <c r="J71" s="97"/>
      <c r="K71" s="102"/>
      <c r="L71" s="105"/>
      <c r="M71" s="13" t="s">
        <v>12</v>
      </c>
      <c r="N71" s="50"/>
      <c r="O71" s="50"/>
      <c r="P71" s="50"/>
      <c r="Q71" s="50"/>
      <c r="R71" s="50"/>
      <c r="S71" s="51"/>
      <c r="T71" s="70"/>
      <c r="U71" s="71"/>
      <c r="BA71" s="38"/>
      <c r="BB71" s="39"/>
    </row>
    <row r="72" spans="1:54" s="8" customFormat="1" ht="69.95" customHeight="1" thickBot="1" x14ac:dyDescent="0.2">
      <c r="A72" s="76"/>
      <c r="B72" s="79"/>
      <c r="C72" s="82"/>
      <c r="D72" s="87"/>
      <c r="E72" s="88"/>
      <c r="F72" s="91"/>
      <c r="G72" s="91"/>
      <c r="H72" s="98"/>
      <c r="I72" s="99"/>
      <c r="J72" s="100"/>
      <c r="K72" s="103"/>
      <c r="L72" s="106"/>
      <c r="M72" s="14" t="s">
        <v>13</v>
      </c>
      <c r="N72" s="52"/>
      <c r="O72" s="52"/>
      <c r="P72" s="52"/>
      <c r="Q72" s="52"/>
      <c r="R72" s="52"/>
      <c r="S72" s="53"/>
      <c r="T72" s="72"/>
      <c r="U72" s="73"/>
      <c r="BA72" s="38"/>
      <c r="BB72" s="39"/>
    </row>
    <row r="73" spans="1:54" s="8" customFormat="1" ht="69.95" customHeight="1" x14ac:dyDescent="0.15">
      <c r="A73" s="74">
        <v>22</v>
      </c>
      <c r="B73" s="77"/>
      <c r="C73" s="80" t="str">
        <f>IF($B73="","",VLOOKUP($B73,リストなど!$A$1:$B$306,2,FALSE))</f>
        <v/>
      </c>
      <c r="D73" s="83"/>
      <c r="E73" s="84"/>
      <c r="F73" s="89"/>
      <c r="G73" s="89"/>
      <c r="H73" s="92"/>
      <c r="I73" s="93"/>
      <c r="J73" s="94"/>
      <c r="K73" s="101"/>
      <c r="L73" s="104"/>
      <c r="M73" s="12" t="s">
        <v>11</v>
      </c>
      <c r="N73" s="48"/>
      <c r="O73" s="48"/>
      <c r="P73" s="48"/>
      <c r="Q73" s="48"/>
      <c r="R73" s="48"/>
      <c r="S73" s="49"/>
      <c r="T73" s="68"/>
      <c r="U73" s="69"/>
      <c r="BA73" s="38"/>
      <c r="BB73" s="39"/>
    </row>
    <row r="74" spans="1:54" s="8" customFormat="1" ht="69.95" customHeight="1" x14ac:dyDescent="0.15">
      <c r="A74" s="75"/>
      <c r="B74" s="78"/>
      <c r="C74" s="81"/>
      <c r="D74" s="85"/>
      <c r="E74" s="86"/>
      <c r="F74" s="90"/>
      <c r="G74" s="90"/>
      <c r="H74" s="95"/>
      <c r="I74" s="96"/>
      <c r="J74" s="97"/>
      <c r="K74" s="102"/>
      <c r="L74" s="105"/>
      <c r="M74" s="13" t="s">
        <v>12</v>
      </c>
      <c r="N74" s="50"/>
      <c r="O74" s="50"/>
      <c r="P74" s="50"/>
      <c r="Q74" s="50"/>
      <c r="R74" s="50"/>
      <c r="S74" s="51"/>
      <c r="T74" s="70"/>
      <c r="U74" s="71"/>
      <c r="BA74" s="38"/>
      <c r="BB74" s="39"/>
    </row>
    <row r="75" spans="1:54" s="8" customFormat="1" ht="69.95" customHeight="1" thickBot="1" x14ac:dyDescent="0.2">
      <c r="A75" s="76"/>
      <c r="B75" s="79"/>
      <c r="C75" s="82"/>
      <c r="D75" s="87"/>
      <c r="E75" s="88"/>
      <c r="F75" s="91"/>
      <c r="G75" s="91"/>
      <c r="H75" s="98"/>
      <c r="I75" s="99"/>
      <c r="J75" s="100"/>
      <c r="K75" s="103"/>
      <c r="L75" s="106"/>
      <c r="M75" s="14" t="s">
        <v>13</v>
      </c>
      <c r="N75" s="52"/>
      <c r="O75" s="52"/>
      <c r="P75" s="52"/>
      <c r="Q75" s="52"/>
      <c r="R75" s="52"/>
      <c r="S75" s="53"/>
      <c r="T75" s="72"/>
      <c r="U75" s="73"/>
      <c r="BA75" s="38"/>
      <c r="BB75" s="39"/>
    </row>
    <row r="76" spans="1:54" s="8" customFormat="1" ht="69.95" customHeight="1" x14ac:dyDescent="0.15">
      <c r="A76" s="74">
        <v>23</v>
      </c>
      <c r="B76" s="77"/>
      <c r="C76" s="80" t="str">
        <f>IF($B76="","",VLOOKUP($B76,リストなど!$A$1:$B$306,2,FALSE))</f>
        <v/>
      </c>
      <c r="D76" s="83"/>
      <c r="E76" s="84"/>
      <c r="F76" s="89"/>
      <c r="G76" s="89"/>
      <c r="H76" s="92"/>
      <c r="I76" s="93"/>
      <c r="J76" s="94"/>
      <c r="K76" s="101"/>
      <c r="L76" s="104"/>
      <c r="M76" s="12" t="s">
        <v>11</v>
      </c>
      <c r="N76" s="48"/>
      <c r="O76" s="48"/>
      <c r="P76" s="48"/>
      <c r="Q76" s="48"/>
      <c r="R76" s="48"/>
      <c r="S76" s="49"/>
      <c r="T76" s="68"/>
      <c r="U76" s="69"/>
      <c r="BA76" s="38"/>
      <c r="BB76" s="39"/>
    </row>
    <row r="77" spans="1:54" s="8" customFormat="1" ht="69.95" customHeight="1" x14ac:dyDescent="0.15">
      <c r="A77" s="75"/>
      <c r="B77" s="78"/>
      <c r="C77" s="81"/>
      <c r="D77" s="85"/>
      <c r="E77" s="86"/>
      <c r="F77" s="90"/>
      <c r="G77" s="90"/>
      <c r="H77" s="95"/>
      <c r="I77" s="96"/>
      <c r="J77" s="97"/>
      <c r="K77" s="102"/>
      <c r="L77" s="105"/>
      <c r="M77" s="13" t="s">
        <v>12</v>
      </c>
      <c r="N77" s="50"/>
      <c r="O77" s="50"/>
      <c r="P77" s="50"/>
      <c r="Q77" s="50"/>
      <c r="R77" s="50"/>
      <c r="S77" s="51"/>
      <c r="T77" s="70"/>
      <c r="U77" s="71"/>
      <c r="BA77" s="38"/>
      <c r="BB77" s="39"/>
    </row>
    <row r="78" spans="1:54" s="8" customFormat="1" ht="69.95" customHeight="1" thickBot="1" x14ac:dyDescent="0.2">
      <c r="A78" s="76"/>
      <c r="B78" s="79"/>
      <c r="C78" s="82"/>
      <c r="D78" s="87"/>
      <c r="E78" s="88"/>
      <c r="F78" s="91"/>
      <c r="G78" s="91"/>
      <c r="H78" s="98"/>
      <c r="I78" s="99"/>
      <c r="J78" s="100"/>
      <c r="K78" s="103"/>
      <c r="L78" s="106"/>
      <c r="M78" s="14" t="s">
        <v>13</v>
      </c>
      <c r="N78" s="52"/>
      <c r="O78" s="52"/>
      <c r="P78" s="52"/>
      <c r="Q78" s="52"/>
      <c r="R78" s="52"/>
      <c r="S78" s="53"/>
      <c r="T78" s="72"/>
      <c r="U78" s="73"/>
      <c r="BA78" s="38"/>
      <c r="BB78" s="39"/>
    </row>
    <row r="79" spans="1:54" s="8" customFormat="1" ht="69.95" customHeight="1" x14ac:dyDescent="0.15">
      <c r="A79" s="74">
        <v>24</v>
      </c>
      <c r="B79" s="77"/>
      <c r="C79" s="80" t="str">
        <f>IF($B79="","",VLOOKUP($B79,リストなど!$A$1:$B$306,2,FALSE))</f>
        <v/>
      </c>
      <c r="D79" s="83"/>
      <c r="E79" s="84"/>
      <c r="F79" s="89"/>
      <c r="G79" s="89"/>
      <c r="H79" s="92"/>
      <c r="I79" s="93"/>
      <c r="J79" s="94"/>
      <c r="K79" s="101"/>
      <c r="L79" s="104"/>
      <c r="M79" s="12" t="s">
        <v>11</v>
      </c>
      <c r="N79" s="48"/>
      <c r="O79" s="48"/>
      <c r="P79" s="48"/>
      <c r="Q79" s="48"/>
      <c r="R79" s="48"/>
      <c r="S79" s="49"/>
      <c r="T79" s="68"/>
      <c r="U79" s="69"/>
      <c r="BA79" s="38"/>
      <c r="BB79" s="39"/>
    </row>
    <row r="80" spans="1:54" s="8" customFormat="1" ht="69.95" customHeight="1" x14ac:dyDescent="0.15">
      <c r="A80" s="75"/>
      <c r="B80" s="78"/>
      <c r="C80" s="81"/>
      <c r="D80" s="85"/>
      <c r="E80" s="86"/>
      <c r="F80" s="90"/>
      <c r="G80" s="90"/>
      <c r="H80" s="95"/>
      <c r="I80" s="96"/>
      <c r="J80" s="97"/>
      <c r="K80" s="102"/>
      <c r="L80" s="105"/>
      <c r="M80" s="13" t="s">
        <v>12</v>
      </c>
      <c r="N80" s="50"/>
      <c r="O80" s="50"/>
      <c r="P80" s="50"/>
      <c r="Q80" s="50"/>
      <c r="R80" s="50"/>
      <c r="S80" s="51"/>
      <c r="T80" s="70"/>
      <c r="U80" s="71"/>
      <c r="BA80" s="38"/>
      <c r="BB80" s="39"/>
    </row>
    <row r="81" spans="1:54" s="8" customFormat="1" ht="69.95" customHeight="1" thickBot="1" x14ac:dyDescent="0.2">
      <c r="A81" s="76"/>
      <c r="B81" s="79"/>
      <c r="C81" s="82"/>
      <c r="D81" s="87"/>
      <c r="E81" s="88"/>
      <c r="F81" s="91"/>
      <c r="G81" s="91"/>
      <c r="H81" s="98"/>
      <c r="I81" s="99"/>
      <c r="J81" s="100"/>
      <c r="K81" s="103"/>
      <c r="L81" s="106"/>
      <c r="M81" s="14" t="s">
        <v>13</v>
      </c>
      <c r="N81" s="52"/>
      <c r="O81" s="52"/>
      <c r="P81" s="52"/>
      <c r="Q81" s="52"/>
      <c r="R81" s="52"/>
      <c r="S81" s="53"/>
      <c r="T81" s="72"/>
      <c r="U81" s="73"/>
      <c r="BA81" s="38"/>
      <c r="BB81" s="39"/>
    </row>
    <row r="82" spans="1:54" s="8" customFormat="1" ht="69.95" customHeight="1" x14ac:dyDescent="0.15">
      <c r="A82" s="74">
        <v>25</v>
      </c>
      <c r="B82" s="77"/>
      <c r="C82" s="80" t="str">
        <f>IF($B82="","",VLOOKUP($B82,リストなど!$A$1:$B$306,2,FALSE))</f>
        <v/>
      </c>
      <c r="D82" s="83"/>
      <c r="E82" s="84"/>
      <c r="F82" s="89"/>
      <c r="G82" s="89"/>
      <c r="H82" s="92"/>
      <c r="I82" s="93"/>
      <c r="J82" s="94"/>
      <c r="K82" s="101"/>
      <c r="L82" s="104"/>
      <c r="M82" s="12" t="s">
        <v>11</v>
      </c>
      <c r="N82" s="48"/>
      <c r="O82" s="48"/>
      <c r="P82" s="48"/>
      <c r="Q82" s="48"/>
      <c r="R82" s="48"/>
      <c r="S82" s="49"/>
      <c r="T82" s="68"/>
      <c r="U82" s="69"/>
      <c r="BA82" s="38"/>
      <c r="BB82" s="39"/>
    </row>
    <row r="83" spans="1:54" s="8" customFormat="1" ht="69.95" customHeight="1" x14ac:dyDescent="0.15">
      <c r="A83" s="75"/>
      <c r="B83" s="78"/>
      <c r="C83" s="81"/>
      <c r="D83" s="85"/>
      <c r="E83" s="86"/>
      <c r="F83" s="90"/>
      <c r="G83" s="90"/>
      <c r="H83" s="95"/>
      <c r="I83" s="96"/>
      <c r="J83" s="97"/>
      <c r="K83" s="102"/>
      <c r="L83" s="105"/>
      <c r="M83" s="13" t="s">
        <v>12</v>
      </c>
      <c r="N83" s="50"/>
      <c r="O83" s="50"/>
      <c r="P83" s="50"/>
      <c r="Q83" s="50"/>
      <c r="R83" s="50"/>
      <c r="S83" s="51"/>
      <c r="T83" s="70"/>
      <c r="U83" s="71"/>
      <c r="BA83" s="38"/>
      <c r="BB83" s="39"/>
    </row>
    <row r="84" spans="1:54" s="8" customFormat="1" ht="69.95" customHeight="1" thickBot="1" x14ac:dyDescent="0.2">
      <c r="A84" s="76"/>
      <c r="B84" s="79"/>
      <c r="C84" s="82"/>
      <c r="D84" s="87"/>
      <c r="E84" s="88"/>
      <c r="F84" s="91"/>
      <c r="G84" s="91"/>
      <c r="H84" s="98"/>
      <c r="I84" s="99"/>
      <c r="J84" s="100"/>
      <c r="K84" s="103"/>
      <c r="L84" s="106"/>
      <c r="M84" s="14" t="s">
        <v>13</v>
      </c>
      <c r="N84" s="52"/>
      <c r="O84" s="52"/>
      <c r="P84" s="52"/>
      <c r="Q84" s="52"/>
      <c r="R84" s="52"/>
      <c r="S84" s="53"/>
      <c r="T84" s="72"/>
      <c r="U84" s="73"/>
      <c r="BA84" s="38"/>
      <c r="BB84" s="39"/>
    </row>
    <row r="85" spans="1:54" s="8" customFormat="1" ht="69.95" customHeight="1" x14ac:dyDescent="0.15">
      <c r="A85" s="74">
        <v>26</v>
      </c>
      <c r="B85" s="77"/>
      <c r="C85" s="80" t="str">
        <f>IF($B85="","",VLOOKUP($B85,リストなど!$A$1:$B$306,2,FALSE))</f>
        <v/>
      </c>
      <c r="D85" s="83"/>
      <c r="E85" s="84"/>
      <c r="F85" s="89"/>
      <c r="G85" s="89"/>
      <c r="H85" s="92"/>
      <c r="I85" s="93"/>
      <c r="J85" s="94"/>
      <c r="K85" s="101"/>
      <c r="L85" s="104"/>
      <c r="M85" s="12" t="s">
        <v>11</v>
      </c>
      <c r="N85" s="48"/>
      <c r="O85" s="48"/>
      <c r="P85" s="48"/>
      <c r="Q85" s="48"/>
      <c r="R85" s="48"/>
      <c r="S85" s="49"/>
      <c r="T85" s="68"/>
      <c r="U85" s="69"/>
      <c r="BA85" s="38"/>
      <c r="BB85" s="39"/>
    </row>
    <row r="86" spans="1:54" s="8" customFormat="1" ht="69.95" customHeight="1" x14ac:dyDescent="0.15">
      <c r="A86" s="75"/>
      <c r="B86" s="78"/>
      <c r="C86" s="81"/>
      <c r="D86" s="85"/>
      <c r="E86" s="86"/>
      <c r="F86" s="90"/>
      <c r="G86" s="90"/>
      <c r="H86" s="95"/>
      <c r="I86" s="96"/>
      <c r="J86" s="97"/>
      <c r="K86" s="102"/>
      <c r="L86" s="105"/>
      <c r="M86" s="13" t="s">
        <v>12</v>
      </c>
      <c r="N86" s="50"/>
      <c r="O86" s="50"/>
      <c r="P86" s="50"/>
      <c r="Q86" s="50"/>
      <c r="R86" s="50"/>
      <c r="S86" s="51"/>
      <c r="T86" s="70"/>
      <c r="U86" s="71"/>
      <c r="BA86" s="38"/>
      <c r="BB86" s="39"/>
    </row>
    <row r="87" spans="1:54" s="8" customFormat="1" ht="69.95" customHeight="1" thickBot="1" x14ac:dyDescent="0.2">
      <c r="A87" s="76"/>
      <c r="B87" s="79"/>
      <c r="C87" s="82"/>
      <c r="D87" s="87"/>
      <c r="E87" s="88"/>
      <c r="F87" s="91"/>
      <c r="G87" s="91"/>
      <c r="H87" s="98"/>
      <c r="I87" s="99"/>
      <c r="J87" s="100"/>
      <c r="K87" s="103"/>
      <c r="L87" s="106"/>
      <c r="M87" s="14" t="s">
        <v>13</v>
      </c>
      <c r="N87" s="52"/>
      <c r="O87" s="52"/>
      <c r="P87" s="52"/>
      <c r="Q87" s="52"/>
      <c r="R87" s="52"/>
      <c r="S87" s="53"/>
      <c r="T87" s="72"/>
      <c r="U87" s="73"/>
      <c r="BA87" s="38"/>
      <c r="BB87" s="39"/>
    </row>
    <row r="88" spans="1:54" s="8" customFormat="1" ht="69.95" customHeight="1" x14ac:dyDescent="0.15">
      <c r="A88" s="74">
        <v>27</v>
      </c>
      <c r="B88" s="77"/>
      <c r="C88" s="80" t="str">
        <f>IF($B88="","",VLOOKUP($B88,リストなど!$A$1:$B$306,2,FALSE))</f>
        <v/>
      </c>
      <c r="D88" s="83"/>
      <c r="E88" s="84"/>
      <c r="F88" s="89"/>
      <c r="G88" s="89"/>
      <c r="H88" s="92"/>
      <c r="I88" s="93"/>
      <c r="J88" s="94"/>
      <c r="K88" s="101"/>
      <c r="L88" s="104"/>
      <c r="M88" s="12" t="s">
        <v>11</v>
      </c>
      <c r="N88" s="48"/>
      <c r="O88" s="48"/>
      <c r="P88" s="48"/>
      <c r="Q88" s="48"/>
      <c r="R88" s="48"/>
      <c r="S88" s="49"/>
      <c r="T88" s="68"/>
      <c r="U88" s="69"/>
      <c r="BA88" s="38"/>
      <c r="BB88" s="39"/>
    </row>
    <row r="89" spans="1:54" s="8" customFormat="1" ht="69.95" customHeight="1" x14ac:dyDescent="0.15">
      <c r="A89" s="75"/>
      <c r="B89" s="78"/>
      <c r="C89" s="81"/>
      <c r="D89" s="85"/>
      <c r="E89" s="86"/>
      <c r="F89" s="90"/>
      <c r="G89" s="90"/>
      <c r="H89" s="95"/>
      <c r="I89" s="96"/>
      <c r="J89" s="97"/>
      <c r="K89" s="102"/>
      <c r="L89" s="105"/>
      <c r="M89" s="13" t="s">
        <v>12</v>
      </c>
      <c r="N89" s="50"/>
      <c r="O89" s="50"/>
      <c r="P89" s="50"/>
      <c r="Q89" s="50"/>
      <c r="R89" s="50"/>
      <c r="S89" s="51"/>
      <c r="T89" s="70"/>
      <c r="U89" s="71"/>
      <c r="BA89" s="38"/>
      <c r="BB89" s="39"/>
    </row>
    <row r="90" spans="1:54" s="8" customFormat="1" ht="69.95" customHeight="1" thickBot="1" x14ac:dyDescent="0.2">
      <c r="A90" s="76"/>
      <c r="B90" s="79"/>
      <c r="C90" s="82"/>
      <c r="D90" s="87"/>
      <c r="E90" s="88"/>
      <c r="F90" s="91"/>
      <c r="G90" s="91"/>
      <c r="H90" s="98"/>
      <c r="I90" s="99"/>
      <c r="J90" s="100"/>
      <c r="K90" s="103"/>
      <c r="L90" s="106"/>
      <c r="M90" s="14" t="s">
        <v>13</v>
      </c>
      <c r="N90" s="52"/>
      <c r="O90" s="52"/>
      <c r="P90" s="52"/>
      <c r="Q90" s="52"/>
      <c r="R90" s="52"/>
      <c r="S90" s="53"/>
      <c r="T90" s="72"/>
      <c r="U90" s="73"/>
      <c r="BA90" s="38"/>
      <c r="BB90" s="39"/>
    </row>
    <row r="91" spans="1:54" s="8" customFormat="1" ht="69.95" customHeight="1" x14ac:dyDescent="0.15">
      <c r="A91" s="74">
        <v>28</v>
      </c>
      <c r="B91" s="77"/>
      <c r="C91" s="80" t="str">
        <f>IF($B91="","",VLOOKUP($B91,リストなど!$A$1:$B$306,2,FALSE))</f>
        <v/>
      </c>
      <c r="D91" s="83"/>
      <c r="E91" s="84"/>
      <c r="F91" s="89"/>
      <c r="G91" s="89"/>
      <c r="H91" s="92"/>
      <c r="I91" s="93"/>
      <c r="J91" s="94"/>
      <c r="K91" s="101"/>
      <c r="L91" s="104"/>
      <c r="M91" s="12" t="s">
        <v>11</v>
      </c>
      <c r="N91" s="48"/>
      <c r="O91" s="48"/>
      <c r="P91" s="48"/>
      <c r="Q91" s="48"/>
      <c r="R91" s="48"/>
      <c r="S91" s="49"/>
      <c r="T91" s="68"/>
      <c r="U91" s="69"/>
      <c r="BA91" s="38"/>
      <c r="BB91" s="39"/>
    </row>
    <row r="92" spans="1:54" s="8" customFormat="1" ht="69.95" customHeight="1" x14ac:dyDescent="0.15">
      <c r="A92" s="75"/>
      <c r="B92" s="78"/>
      <c r="C92" s="81"/>
      <c r="D92" s="85"/>
      <c r="E92" s="86"/>
      <c r="F92" s="90"/>
      <c r="G92" s="90"/>
      <c r="H92" s="95"/>
      <c r="I92" s="96"/>
      <c r="J92" s="97"/>
      <c r="K92" s="102"/>
      <c r="L92" s="105"/>
      <c r="M92" s="13" t="s">
        <v>12</v>
      </c>
      <c r="N92" s="50"/>
      <c r="O92" s="50"/>
      <c r="P92" s="50"/>
      <c r="Q92" s="50"/>
      <c r="R92" s="50"/>
      <c r="S92" s="51"/>
      <c r="T92" s="70"/>
      <c r="U92" s="71"/>
      <c r="BA92" s="38"/>
      <c r="BB92" s="39"/>
    </row>
    <row r="93" spans="1:54" s="8" customFormat="1" ht="69.95" customHeight="1" thickBot="1" x14ac:dyDescent="0.2">
      <c r="A93" s="76"/>
      <c r="B93" s="79"/>
      <c r="C93" s="82"/>
      <c r="D93" s="87"/>
      <c r="E93" s="88"/>
      <c r="F93" s="91"/>
      <c r="G93" s="91"/>
      <c r="H93" s="98"/>
      <c r="I93" s="99"/>
      <c r="J93" s="100"/>
      <c r="K93" s="103"/>
      <c r="L93" s="106"/>
      <c r="M93" s="14" t="s">
        <v>13</v>
      </c>
      <c r="N93" s="52"/>
      <c r="O93" s="52"/>
      <c r="P93" s="52"/>
      <c r="Q93" s="52"/>
      <c r="R93" s="52"/>
      <c r="S93" s="53"/>
      <c r="T93" s="72"/>
      <c r="U93" s="73"/>
      <c r="BA93" s="38"/>
      <c r="BB93" s="39"/>
    </row>
    <row r="94" spans="1:54" s="8" customFormat="1" ht="69.95" customHeight="1" x14ac:dyDescent="0.15">
      <c r="A94" s="74">
        <v>29</v>
      </c>
      <c r="B94" s="77"/>
      <c r="C94" s="80" t="str">
        <f>IF($B94="","",VLOOKUP($B94,リストなど!$A$1:$B$306,2,FALSE))</f>
        <v/>
      </c>
      <c r="D94" s="83"/>
      <c r="E94" s="84"/>
      <c r="F94" s="89"/>
      <c r="G94" s="89"/>
      <c r="H94" s="92"/>
      <c r="I94" s="93"/>
      <c r="J94" s="94"/>
      <c r="K94" s="101"/>
      <c r="L94" s="104"/>
      <c r="M94" s="12" t="s">
        <v>11</v>
      </c>
      <c r="N94" s="48"/>
      <c r="O94" s="48"/>
      <c r="P94" s="48"/>
      <c r="Q94" s="48"/>
      <c r="R94" s="48"/>
      <c r="S94" s="49"/>
      <c r="T94" s="68"/>
      <c r="U94" s="69"/>
      <c r="BA94" s="38"/>
      <c r="BB94" s="39"/>
    </row>
    <row r="95" spans="1:54" s="8" customFormat="1" ht="69.95" customHeight="1" x14ac:dyDescent="0.15">
      <c r="A95" s="75"/>
      <c r="B95" s="78"/>
      <c r="C95" s="81"/>
      <c r="D95" s="85"/>
      <c r="E95" s="86"/>
      <c r="F95" s="90"/>
      <c r="G95" s="90"/>
      <c r="H95" s="95"/>
      <c r="I95" s="96"/>
      <c r="J95" s="97"/>
      <c r="K95" s="102"/>
      <c r="L95" s="105"/>
      <c r="M95" s="13" t="s">
        <v>12</v>
      </c>
      <c r="N95" s="50"/>
      <c r="O95" s="50"/>
      <c r="P95" s="50"/>
      <c r="Q95" s="50"/>
      <c r="R95" s="50"/>
      <c r="S95" s="51"/>
      <c r="T95" s="70"/>
      <c r="U95" s="71"/>
      <c r="BA95" s="38"/>
      <c r="BB95" s="39"/>
    </row>
    <row r="96" spans="1:54" s="8" customFormat="1" ht="69.95" customHeight="1" thickBot="1" x14ac:dyDescent="0.2">
      <c r="A96" s="76"/>
      <c r="B96" s="79"/>
      <c r="C96" s="82"/>
      <c r="D96" s="87"/>
      <c r="E96" s="88"/>
      <c r="F96" s="91"/>
      <c r="G96" s="91"/>
      <c r="H96" s="98"/>
      <c r="I96" s="99"/>
      <c r="J96" s="100"/>
      <c r="K96" s="103"/>
      <c r="L96" s="106"/>
      <c r="M96" s="14" t="s">
        <v>13</v>
      </c>
      <c r="N96" s="52"/>
      <c r="O96" s="52"/>
      <c r="P96" s="52"/>
      <c r="Q96" s="52"/>
      <c r="R96" s="52"/>
      <c r="S96" s="53"/>
      <c r="T96" s="72"/>
      <c r="U96" s="73"/>
      <c r="BA96" s="38"/>
      <c r="BB96" s="39"/>
    </row>
    <row r="97" spans="1:54" s="8" customFormat="1" ht="69.95" customHeight="1" x14ac:dyDescent="0.15">
      <c r="A97" s="74">
        <v>30</v>
      </c>
      <c r="B97" s="77"/>
      <c r="C97" s="80" t="str">
        <f>IF($B97="","",VLOOKUP($B97,リストなど!$A$1:$B$306,2,FALSE))</f>
        <v/>
      </c>
      <c r="D97" s="83"/>
      <c r="E97" s="84"/>
      <c r="F97" s="89"/>
      <c r="G97" s="89"/>
      <c r="H97" s="92"/>
      <c r="I97" s="93"/>
      <c r="J97" s="94"/>
      <c r="K97" s="101"/>
      <c r="L97" s="104"/>
      <c r="M97" s="12" t="s">
        <v>11</v>
      </c>
      <c r="N97" s="48"/>
      <c r="O97" s="48"/>
      <c r="P97" s="48"/>
      <c r="Q97" s="48"/>
      <c r="R97" s="48"/>
      <c r="S97" s="49"/>
      <c r="T97" s="68"/>
      <c r="U97" s="69"/>
      <c r="BA97" s="38"/>
      <c r="BB97" s="39"/>
    </row>
    <row r="98" spans="1:54" s="8" customFormat="1" ht="69.95" customHeight="1" x14ac:dyDescent="0.15">
      <c r="A98" s="75"/>
      <c r="B98" s="78"/>
      <c r="C98" s="81"/>
      <c r="D98" s="85"/>
      <c r="E98" s="86"/>
      <c r="F98" s="90"/>
      <c r="G98" s="90"/>
      <c r="H98" s="95"/>
      <c r="I98" s="96"/>
      <c r="J98" s="97"/>
      <c r="K98" s="102"/>
      <c r="L98" s="105"/>
      <c r="M98" s="13" t="s">
        <v>12</v>
      </c>
      <c r="N98" s="50"/>
      <c r="O98" s="50"/>
      <c r="P98" s="50"/>
      <c r="Q98" s="50"/>
      <c r="R98" s="50"/>
      <c r="S98" s="51"/>
      <c r="T98" s="70"/>
      <c r="U98" s="71"/>
      <c r="BA98" s="38"/>
      <c r="BB98" s="39"/>
    </row>
    <row r="99" spans="1:54" s="8" customFormat="1" ht="69.95" customHeight="1" thickBot="1" x14ac:dyDescent="0.2">
      <c r="A99" s="76"/>
      <c r="B99" s="79"/>
      <c r="C99" s="82"/>
      <c r="D99" s="87"/>
      <c r="E99" s="88"/>
      <c r="F99" s="91"/>
      <c r="G99" s="91"/>
      <c r="H99" s="98"/>
      <c r="I99" s="99"/>
      <c r="J99" s="100"/>
      <c r="K99" s="103"/>
      <c r="L99" s="106"/>
      <c r="M99" s="14" t="s">
        <v>13</v>
      </c>
      <c r="N99" s="52"/>
      <c r="O99" s="52"/>
      <c r="P99" s="52"/>
      <c r="Q99" s="52"/>
      <c r="R99" s="52"/>
      <c r="S99" s="53"/>
      <c r="T99" s="72"/>
      <c r="U99" s="73"/>
      <c r="BA99" s="38"/>
      <c r="BB99" s="39"/>
    </row>
    <row r="100" spans="1:54" s="8" customFormat="1" ht="69.95" customHeight="1" x14ac:dyDescent="0.15">
      <c r="A100" s="74">
        <v>31</v>
      </c>
      <c r="B100" s="77"/>
      <c r="C100" s="80" t="str">
        <f>IF($B100="","",VLOOKUP($B100,リストなど!$A$1:$B$306,2,FALSE))</f>
        <v/>
      </c>
      <c r="D100" s="83"/>
      <c r="E100" s="84"/>
      <c r="F100" s="89"/>
      <c r="G100" s="89"/>
      <c r="H100" s="92"/>
      <c r="I100" s="93"/>
      <c r="J100" s="94"/>
      <c r="K100" s="101"/>
      <c r="L100" s="104"/>
      <c r="M100" s="12" t="s">
        <v>11</v>
      </c>
      <c r="N100" s="48"/>
      <c r="O100" s="48"/>
      <c r="P100" s="48"/>
      <c r="Q100" s="48"/>
      <c r="R100" s="48"/>
      <c r="S100" s="49"/>
      <c r="T100" s="68"/>
      <c r="U100" s="69"/>
      <c r="BA100" s="38"/>
      <c r="BB100" s="39"/>
    </row>
    <row r="101" spans="1:54" s="8" customFormat="1" ht="69.95" customHeight="1" x14ac:dyDescent="0.15">
      <c r="A101" s="75"/>
      <c r="B101" s="78"/>
      <c r="C101" s="81"/>
      <c r="D101" s="85"/>
      <c r="E101" s="86"/>
      <c r="F101" s="90"/>
      <c r="G101" s="90"/>
      <c r="H101" s="95"/>
      <c r="I101" s="96"/>
      <c r="J101" s="97"/>
      <c r="K101" s="102"/>
      <c r="L101" s="105"/>
      <c r="M101" s="13" t="s">
        <v>12</v>
      </c>
      <c r="N101" s="50"/>
      <c r="O101" s="50"/>
      <c r="P101" s="50"/>
      <c r="Q101" s="50"/>
      <c r="R101" s="50"/>
      <c r="S101" s="51"/>
      <c r="T101" s="70"/>
      <c r="U101" s="71"/>
      <c r="BA101" s="38"/>
      <c r="BB101" s="39"/>
    </row>
    <row r="102" spans="1:54" s="8" customFormat="1" ht="69.95" customHeight="1" thickBot="1" x14ac:dyDescent="0.2">
      <c r="A102" s="76"/>
      <c r="B102" s="79"/>
      <c r="C102" s="82"/>
      <c r="D102" s="87"/>
      <c r="E102" s="88"/>
      <c r="F102" s="91"/>
      <c r="G102" s="91"/>
      <c r="H102" s="98"/>
      <c r="I102" s="99"/>
      <c r="J102" s="100"/>
      <c r="K102" s="103"/>
      <c r="L102" s="106"/>
      <c r="M102" s="14" t="s">
        <v>13</v>
      </c>
      <c r="N102" s="52"/>
      <c r="O102" s="52"/>
      <c r="P102" s="52"/>
      <c r="Q102" s="52"/>
      <c r="R102" s="52"/>
      <c r="S102" s="53"/>
      <c r="T102" s="72"/>
      <c r="U102" s="73"/>
      <c r="BA102" s="38"/>
      <c r="BB102" s="39"/>
    </row>
    <row r="103" spans="1:54" s="8" customFormat="1" ht="69.95" customHeight="1" x14ac:dyDescent="0.15">
      <c r="A103" s="74">
        <v>32</v>
      </c>
      <c r="B103" s="77"/>
      <c r="C103" s="80" t="str">
        <f>IF($B103="","",VLOOKUP($B103,リストなど!$A$1:$B$306,2,FALSE))</f>
        <v/>
      </c>
      <c r="D103" s="83"/>
      <c r="E103" s="84"/>
      <c r="F103" s="89"/>
      <c r="G103" s="89"/>
      <c r="H103" s="92"/>
      <c r="I103" s="93"/>
      <c r="J103" s="94"/>
      <c r="K103" s="101"/>
      <c r="L103" s="104"/>
      <c r="M103" s="12" t="s">
        <v>11</v>
      </c>
      <c r="N103" s="48"/>
      <c r="O103" s="48"/>
      <c r="P103" s="48"/>
      <c r="Q103" s="48"/>
      <c r="R103" s="48"/>
      <c r="S103" s="49"/>
      <c r="T103" s="68"/>
      <c r="U103" s="69"/>
      <c r="BA103" s="38"/>
      <c r="BB103" s="39"/>
    </row>
    <row r="104" spans="1:54" s="8" customFormat="1" ht="69.95" customHeight="1" x14ac:dyDescent="0.15">
      <c r="A104" s="75"/>
      <c r="B104" s="78"/>
      <c r="C104" s="81"/>
      <c r="D104" s="85"/>
      <c r="E104" s="86"/>
      <c r="F104" s="90"/>
      <c r="G104" s="90"/>
      <c r="H104" s="95"/>
      <c r="I104" s="96"/>
      <c r="J104" s="97"/>
      <c r="K104" s="102"/>
      <c r="L104" s="105"/>
      <c r="M104" s="13" t="s">
        <v>12</v>
      </c>
      <c r="N104" s="50"/>
      <c r="O104" s="50"/>
      <c r="P104" s="50"/>
      <c r="Q104" s="50"/>
      <c r="R104" s="50"/>
      <c r="S104" s="51"/>
      <c r="T104" s="70"/>
      <c r="U104" s="71"/>
      <c r="BA104" s="38"/>
      <c r="BB104" s="39"/>
    </row>
    <row r="105" spans="1:54" s="8" customFormat="1" ht="69.95" customHeight="1" thickBot="1" x14ac:dyDescent="0.2">
      <c r="A105" s="76"/>
      <c r="B105" s="79"/>
      <c r="C105" s="82"/>
      <c r="D105" s="87"/>
      <c r="E105" s="88"/>
      <c r="F105" s="91"/>
      <c r="G105" s="91"/>
      <c r="H105" s="98"/>
      <c r="I105" s="99"/>
      <c r="J105" s="100"/>
      <c r="K105" s="103"/>
      <c r="L105" s="106"/>
      <c r="M105" s="14" t="s">
        <v>13</v>
      </c>
      <c r="N105" s="52"/>
      <c r="O105" s="52"/>
      <c r="P105" s="52"/>
      <c r="Q105" s="52"/>
      <c r="R105" s="52"/>
      <c r="S105" s="53"/>
      <c r="T105" s="72"/>
      <c r="U105" s="73"/>
      <c r="BA105" s="38"/>
      <c r="BB105" s="39"/>
    </row>
    <row r="106" spans="1:54" s="8" customFormat="1" ht="69.95" customHeight="1" x14ac:dyDescent="0.15">
      <c r="A106" s="74">
        <v>33</v>
      </c>
      <c r="B106" s="77"/>
      <c r="C106" s="80" t="str">
        <f>IF($B106="","",VLOOKUP($B106,リストなど!$A$1:$B$306,2,FALSE))</f>
        <v/>
      </c>
      <c r="D106" s="83"/>
      <c r="E106" s="84"/>
      <c r="F106" s="89"/>
      <c r="G106" s="89"/>
      <c r="H106" s="92"/>
      <c r="I106" s="93"/>
      <c r="J106" s="94"/>
      <c r="K106" s="101"/>
      <c r="L106" s="104"/>
      <c r="M106" s="12" t="s">
        <v>11</v>
      </c>
      <c r="N106" s="48"/>
      <c r="O106" s="48"/>
      <c r="P106" s="48"/>
      <c r="Q106" s="48"/>
      <c r="R106" s="48"/>
      <c r="S106" s="49"/>
      <c r="T106" s="68"/>
      <c r="U106" s="69"/>
      <c r="BA106" s="38"/>
      <c r="BB106" s="39"/>
    </row>
    <row r="107" spans="1:54" s="8" customFormat="1" ht="69.95" customHeight="1" x14ac:dyDescent="0.15">
      <c r="A107" s="75"/>
      <c r="B107" s="78"/>
      <c r="C107" s="81"/>
      <c r="D107" s="85"/>
      <c r="E107" s="86"/>
      <c r="F107" s="90"/>
      <c r="G107" s="90"/>
      <c r="H107" s="95"/>
      <c r="I107" s="96"/>
      <c r="J107" s="97"/>
      <c r="K107" s="102"/>
      <c r="L107" s="105"/>
      <c r="M107" s="13" t="s">
        <v>12</v>
      </c>
      <c r="N107" s="50"/>
      <c r="O107" s="50"/>
      <c r="P107" s="50"/>
      <c r="Q107" s="50"/>
      <c r="R107" s="50"/>
      <c r="S107" s="51"/>
      <c r="T107" s="70"/>
      <c r="U107" s="71"/>
      <c r="BA107" s="38"/>
      <c r="BB107" s="39"/>
    </row>
    <row r="108" spans="1:54" s="8" customFormat="1" ht="69.95" customHeight="1" thickBot="1" x14ac:dyDescent="0.2">
      <c r="A108" s="76"/>
      <c r="B108" s="79"/>
      <c r="C108" s="82"/>
      <c r="D108" s="87"/>
      <c r="E108" s="88"/>
      <c r="F108" s="91"/>
      <c r="G108" s="91"/>
      <c r="H108" s="98"/>
      <c r="I108" s="99"/>
      <c r="J108" s="100"/>
      <c r="K108" s="103"/>
      <c r="L108" s="106"/>
      <c r="M108" s="14" t="s">
        <v>13</v>
      </c>
      <c r="N108" s="52"/>
      <c r="O108" s="52"/>
      <c r="P108" s="52"/>
      <c r="Q108" s="52"/>
      <c r="R108" s="52"/>
      <c r="S108" s="53"/>
      <c r="T108" s="72"/>
      <c r="U108" s="73"/>
      <c r="BA108" s="38"/>
      <c r="BB108" s="39"/>
    </row>
    <row r="109" spans="1:54" s="8" customFormat="1" ht="69.95" customHeight="1" x14ac:dyDescent="0.15">
      <c r="A109" s="74">
        <v>34</v>
      </c>
      <c r="B109" s="77"/>
      <c r="C109" s="80" t="str">
        <f>IF($B109="","",VLOOKUP($B109,リストなど!$A$1:$B$306,2,FALSE))</f>
        <v/>
      </c>
      <c r="D109" s="83"/>
      <c r="E109" s="84"/>
      <c r="F109" s="89"/>
      <c r="G109" s="89"/>
      <c r="H109" s="92"/>
      <c r="I109" s="93"/>
      <c r="J109" s="94"/>
      <c r="K109" s="101"/>
      <c r="L109" s="104"/>
      <c r="M109" s="12" t="s">
        <v>11</v>
      </c>
      <c r="N109" s="48"/>
      <c r="O109" s="48"/>
      <c r="P109" s="48"/>
      <c r="Q109" s="48"/>
      <c r="R109" s="48"/>
      <c r="S109" s="49"/>
      <c r="T109" s="68"/>
      <c r="U109" s="69"/>
      <c r="BA109" s="38"/>
      <c r="BB109" s="39"/>
    </row>
    <row r="110" spans="1:54" s="8" customFormat="1" ht="69.95" customHeight="1" x14ac:dyDescent="0.15">
      <c r="A110" s="75"/>
      <c r="B110" s="78"/>
      <c r="C110" s="81"/>
      <c r="D110" s="85"/>
      <c r="E110" s="86"/>
      <c r="F110" s="90"/>
      <c r="G110" s="90"/>
      <c r="H110" s="95"/>
      <c r="I110" s="96"/>
      <c r="J110" s="97"/>
      <c r="K110" s="102"/>
      <c r="L110" s="105"/>
      <c r="M110" s="13" t="s">
        <v>12</v>
      </c>
      <c r="N110" s="50"/>
      <c r="O110" s="50"/>
      <c r="P110" s="50"/>
      <c r="Q110" s="50"/>
      <c r="R110" s="50"/>
      <c r="S110" s="51"/>
      <c r="T110" s="70"/>
      <c r="U110" s="71"/>
      <c r="BA110" s="38"/>
      <c r="BB110" s="39"/>
    </row>
    <row r="111" spans="1:54" s="8" customFormat="1" ht="69.95" customHeight="1" thickBot="1" x14ac:dyDescent="0.2">
      <c r="A111" s="76"/>
      <c r="B111" s="79"/>
      <c r="C111" s="82"/>
      <c r="D111" s="87"/>
      <c r="E111" s="88"/>
      <c r="F111" s="91"/>
      <c r="G111" s="91"/>
      <c r="H111" s="98"/>
      <c r="I111" s="99"/>
      <c r="J111" s="100"/>
      <c r="K111" s="103"/>
      <c r="L111" s="106"/>
      <c r="M111" s="14" t="s">
        <v>13</v>
      </c>
      <c r="N111" s="52"/>
      <c r="O111" s="52"/>
      <c r="P111" s="52"/>
      <c r="Q111" s="52"/>
      <c r="R111" s="52"/>
      <c r="S111" s="53"/>
      <c r="T111" s="72"/>
      <c r="U111" s="73"/>
      <c r="BA111" s="38"/>
      <c r="BB111" s="39"/>
    </row>
    <row r="112" spans="1:54" s="8" customFormat="1" ht="69.95" customHeight="1" x14ac:dyDescent="0.15">
      <c r="A112" s="74">
        <v>35</v>
      </c>
      <c r="B112" s="77"/>
      <c r="C112" s="80" t="str">
        <f>IF($B112="","",VLOOKUP($B112,リストなど!$A$1:$B$306,2,FALSE))</f>
        <v/>
      </c>
      <c r="D112" s="83"/>
      <c r="E112" s="84"/>
      <c r="F112" s="89"/>
      <c r="G112" s="89"/>
      <c r="H112" s="92"/>
      <c r="I112" s="93"/>
      <c r="J112" s="94"/>
      <c r="K112" s="101"/>
      <c r="L112" s="104"/>
      <c r="M112" s="12" t="s">
        <v>11</v>
      </c>
      <c r="N112" s="48"/>
      <c r="O112" s="48"/>
      <c r="P112" s="48"/>
      <c r="Q112" s="48"/>
      <c r="R112" s="48"/>
      <c r="S112" s="49"/>
      <c r="T112" s="68"/>
      <c r="U112" s="69"/>
      <c r="BA112" s="38"/>
      <c r="BB112" s="39"/>
    </row>
    <row r="113" spans="1:54" s="8" customFormat="1" ht="69.95" customHeight="1" x14ac:dyDescent="0.15">
      <c r="A113" s="75"/>
      <c r="B113" s="78"/>
      <c r="C113" s="81"/>
      <c r="D113" s="85"/>
      <c r="E113" s="86"/>
      <c r="F113" s="90"/>
      <c r="G113" s="90"/>
      <c r="H113" s="95"/>
      <c r="I113" s="96"/>
      <c r="J113" s="97"/>
      <c r="K113" s="102"/>
      <c r="L113" s="105"/>
      <c r="M113" s="13" t="s">
        <v>12</v>
      </c>
      <c r="N113" s="50"/>
      <c r="O113" s="50"/>
      <c r="P113" s="50"/>
      <c r="Q113" s="50"/>
      <c r="R113" s="50"/>
      <c r="S113" s="51"/>
      <c r="T113" s="70"/>
      <c r="U113" s="71"/>
      <c r="BA113" s="38"/>
      <c r="BB113" s="39"/>
    </row>
    <row r="114" spans="1:54" s="8" customFormat="1" ht="69.95" customHeight="1" thickBot="1" x14ac:dyDescent="0.2">
      <c r="A114" s="76"/>
      <c r="B114" s="79"/>
      <c r="C114" s="82"/>
      <c r="D114" s="87"/>
      <c r="E114" s="88"/>
      <c r="F114" s="91"/>
      <c r="G114" s="91"/>
      <c r="H114" s="98"/>
      <c r="I114" s="99"/>
      <c r="J114" s="100"/>
      <c r="K114" s="103"/>
      <c r="L114" s="106"/>
      <c r="M114" s="14" t="s">
        <v>13</v>
      </c>
      <c r="N114" s="52"/>
      <c r="O114" s="52"/>
      <c r="P114" s="52"/>
      <c r="Q114" s="52"/>
      <c r="R114" s="52"/>
      <c r="S114" s="53"/>
      <c r="T114" s="72"/>
      <c r="U114" s="73"/>
      <c r="BA114" s="38"/>
      <c r="BB114" s="39"/>
    </row>
    <row r="115" spans="1:54" s="8" customFormat="1" ht="69.95" customHeight="1" x14ac:dyDescent="0.15">
      <c r="A115" s="74">
        <v>36</v>
      </c>
      <c r="B115" s="77"/>
      <c r="C115" s="80" t="str">
        <f>IF($B115="","",VLOOKUP($B115,リストなど!$A$1:$B$306,2,FALSE))</f>
        <v/>
      </c>
      <c r="D115" s="83"/>
      <c r="E115" s="84"/>
      <c r="F115" s="89"/>
      <c r="G115" s="89"/>
      <c r="H115" s="92"/>
      <c r="I115" s="93"/>
      <c r="J115" s="94"/>
      <c r="K115" s="101"/>
      <c r="L115" s="104"/>
      <c r="M115" s="12" t="s">
        <v>11</v>
      </c>
      <c r="N115" s="48"/>
      <c r="O115" s="48"/>
      <c r="P115" s="48"/>
      <c r="Q115" s="48"/>
      <c r="R115" s="48"/>
      <c r="S115" s="49"/>
      <c r="T115" s="68"/>
      <c r="U115" s="69"/>
      <c r="BA115" s="38"/>
      <c r="BB115" s="39"/>
    </row>
    <row r="116" spans="1:54" s="8" customFormat="1" ht="69.95" customHeight="1" x14ac:dyDescent="0.15">
      <c r="A116" s="75"/>
      <c r="B116" s="78"/>
      <c r="C116" s="81"/>
      <c r="D116" s="85"/>
      <c r="E116" s="86"/>
      <c r="F116" s="90"/>
      <c r="G116" s="90"/>
      <c r="H116" s="95"/>
      <c r="I116" s="96"/>
      <c r="J116" s="97"/>
      <c r="K116" s="102"/>
      <c r="L116" s="105"/>
      <c r="M116" s="13" t="s">
        <v>12</v>
      </c>
      <c r="N116" s="50"/>
      <c r="O116" s="50"/>
      <c r="P116" s="50"/>
      <c r="Q116" s="50"/>
      <c r="R116" s="50"/>
      <c r="S116" s="51"/>
      <c r="T116" s="70"/>
      <c r="U116" s="71"/>
      <c r="BA116" s="38"/>
      <c r="BB116" s="39"/>
    </row>
    <row r="117" spans="1:54" s="8" customFormat="1" ht="69.95" customHeight="1" thickBot="1" x14ac:dyDescent="0.2">
      <c r="A117" s="76"/>
      <c r="B117" s="79"/>
      <c r="C117" s="82"/>
      <c r="D117" s="87"/>
      <c r="E117" s="88"/>
      <c r="F117" s="91"/>
      <c r="G117" s="91"/>
      <c r="H117" s="98"/>
      <c r="I117" s="99"/>
      <c r="J117" s="100"/>
      <c r="K117" s="103"/>
      <c r="L117" s="106"/>
      <c r="M117" s="14" t="s">
        <v>13</v>
      </c>
      <c r="N117" s="52"/>
      <c r="O117" s="52"/>
      <c r="P117" s="52"/>
      <c r="Q117" s="52"/>
      <c r="R117" s="52"/>
      <c r="S117" s="53"/>
      <c r="T117" s="72"/>
      <c r="U117" s="73"/>
      <c r="BA117" s="38"/>
      <c r="BB117" s="39"/>
    </row>
    <row r="118" spans="1:54" s="8" customFormat="1" ht="69.95" customHeight="1" x14ac:dyDescent="0.15">
      <c r="A118" s="74">
        <v>37</v>
      </c>
      <c r="B118" s="77"/>
      <c r="C118" s="80" t="str">
        <f>IF($B118="","",VLOOKUP($B118,リストなど!$A$1:$B$306,2,FALSE))</f>
        <v/>
      </c>
      <c r="D118" s="83"/>
      <c r="E118" s="84"/>
      <c r="F118" s="89"/>
      <c r="G118" s="89"/>
      <c r="H118" s="92"/>
      <c r="I118" s="93"/>
      <c r="J118" s="94"/>
      <c r="K118" s="101"/>
      <c r="L118" s="104"/>
      <c r="M118" s="12" t="s">
        <v>11</v>
      </c>
      <c r="N118" s="48"/>
      <c r="O118" s="48"/>
      <c r="P118" s="48"/>
      <c r="Q118" s="48"/>
      <c r="R118" s="48"/>
      <c r="S118" s="49"/>
      <c r="T118" s="68"/>
      <c r="U118" s="69"/>
      <c r="BA118" s="38"/>
      <c r="BB118" s="39"/>
    </row>
    <row r="119" spans="1:54" s="8" customFormat="1" ht="69.95" customHeight="1" x14ac:dyDescent="0.15">
      <c r="A119" s="75"/>
      <c r="B119" s="78"/>
      <c r="C119" s="81"/>
      <c r="D119" s="85"/>
      <c r="E119" s="86"/>
      <c r="F119" s="90"/>
      <c r="G119" s="90"/>
      <c r="H119" s="95"/>
      <c r="I119" s="96"/>
      <c r="J119" s="97"/>
      <c r="K119" s="102"/>
      <c r="L119" s="105"/>
      <c r="M119" s="13" t="s">
        <v>12</v>
      </c>
      <c r="N119" s="50"/>
      <c r="O119" s="50"/>
      <c r="P119" s="50"/>
      <c r="Q119" s="50"/>
      <c r="R119" s="50"/>
      <c r="S119" s="51"/>
      <c r="T119" s="70"/>
      <c r="U119" s="71"/>
      <c r="BA119" s="38"/>
      <c r="BB119" s="39"/>
    </row>
    <row r="120" spans="1:54" s="8" customFormat="1" ht="69.95" customHeight="1" thickBot="1" x14ac:dyDescent="0.2">
      <c r="A120" s="76"/>
      <c r="B120" s="79"/>
      <c r="C120" s="82"/>
      <c r="D120" s="87"/>
      <c r="E120" s="88"/>
      <c r="F120" s="91"/>
      <c r="G120" s="91"/>
      <c r="H120" s="98"/>
      <c r="I120" s="99"/>
      <c r="J120" s="100"/>
      <c r="K120" s="103"/>
      <c r="L120" s="106"/>
      <c r="M120" s="14" t="s">
        <v>13</v>
      </c>
      <c r="N120" s="52"/>
      <c r="O120" s="52"/>
      <c r="P120" s="52"/>
      <c r="Q120" s="52"/>
      <c r="R120" s="52"/>
      <c r="S120" s="53"/>
      <c r="T120" s="72"/>
      <c r="U120" s="73"/>
      <c r="BA120" s="38"/>
      <c r="BB120" s="39"/>
    </row>
    <row r="121" spans="1:54" s="8" customFormat="1" ht="69.95" customHeight="1" x14ac:dyDescent="0.15">
      <c r="A121" s="74">
        <v>38</v>
      </c>
      <c r="B121" s="77"/>
      <c r="C121" s="80" t="str">
        <f>IF($B121="","",VLOOKUP($B121,リストなど!$A$1:$B$306,2,FALSE))</f>
        <v/>
      </c>
      <c r="D121" s="83"/>
      <c r="E121" s="84"/>
      <c r="F121" s="89"/>
      <c r="G121" s="89"/>
      <c r="H121" s="92"/>
      <c r="I121" s="93"/>
      <c r="J121" s="94"/>
      <c r="K121" s="101"/>
      <c r="L121" s="104"/>
      <c r="M121" s="12" t="s">
        <v>11</v>
      </c>
      <c r="N121" s="48"/>
      <c r="O121" s="48"/>
      <c r="P121" s="48"/>
      <c r="Q121" s="48"/>
      <c r="R121" s="48"/>
      <c r="S121" s="49"/>
      <c r="T121" s="68"/>
      <c r="U121" s="69"/>
      <c r="BA121" s="38"/>
      <c r="BB121" s="39"/>
    </row>
    <row r="122" spans="1:54" s="8" customFormat="1" ht="69.95" customHeight="1" x14ac:dyDescent="0.15">
      <c r="A122" s="75"/>
      <c r="B122" s="78"/>
      <c r="C122" s="81"/>
      <c r="D122" s="85"/>
      <c r="E122" s="86"/>
      <c r="F122" s="90"/>
      <c r="G122" s="90"/>
      <c r="H122" s="95"/>
      <c r="I122" s="96"/>
      <c r="J122" s="97"/>
      <c r="K122" s="102"/>
      <c r="L122" s="105"/>
      <c r="M122" s="13" t="s">
        <v>12</v>
      </c>
      <c r="N122" s="50"/>
      <c r="O122" s="50"/>
      <c r="P122" s="50"/>
      <c r="Q122" s="50"/>
      <c r="R122" s="50"/>
      <c r="S122" s="51"/>
      <c r="T122" s="70"/>
      <c r="U122" s="71"/>
      <c r="BA122" s="38"/>
      <c r="BB122" s="39"/>
    </row>
    <row r="123" spans="1:54" s="8" customFormat="1" ht="69.95" customHeight="1" thickBot="1" x14ac:dyDescent="0.2">
      <c r="A123" s="76"/>
      <c r="B123" s="79"/>
      <c r="C123" s="82"/>
      <c r="D123" s="87"/>
      <c r="E123" s="88"/>
      <c r="F123" s="91"/>
      <c r="G123" s="91"/>
      <c r="H123" s="98"/>
      <c r="I123" s="99"/>
      <c r="J123" s="100"/>
      <c r="K123" s="103"/>
      <c r="L123" s="106"/>
      <c r="M123" s="14" t="s">
        <v>13</v>
      </c>
      <c r="N123" s="52"/>
      <c r="O123" s="52"/>
      <c r="P123" s="52"/>
      <c r="Q123" s="52"/>
      <c r="R123" s="52"/>
      <c r="S123" s="53"/>
      <c r="T123" s="72"/>
      <c r="U123" s="73"/>
      <c r="BA123" s="38"/>
      <c r="BB123" s="39"/>
    </row>
    <row r="124" spans="1:54" s="8" customFormat="1" ht="69.95" customHeight="1" x14ac:dyDescent="0.15">
      <c r="A124" s="74">
        <v>39</v>
      </c>
      <c r="B124" s="77"/>
      <c r="C124" s="80" t="str">
        <f>IF($B124="","",VLOOKUP($B124,リストなど!$A$1:$B$306,2,FALSE))</f>
        <v/>
      </c>
      <c r="D124" s="83"/>
      <c r="E124" s="84"/>
      <c r="F124" s="89"/>
      <c r="G124" s="89"/>
      <c r="H124" s="92"/>
      <c r="I124" s="93"/>
      <c r="J124" s="94"/>
      <c r="K124" s="101"/>
      <c r="L124" s="104"/>
      <c r="M124" s="12" t="s">
        <v>11</v>
      </c>
      <c r="N124" s="48"/>
      <c r="O124" s="48"/>
      <c r="P124" s="48"/>
      <c r="Q124" s="48"/>
      <c r="R124" s="48"/>
      <c r="S124" s="49"/>
      <c r="T124" s="68"/>
      <c r="U124" s="69"/>
      <c r="BA124" s="38"/>
      <c r="BB124" s="39"/>
    </row>
    <row r="125" spans="1:54" s="8" customFormat="1" ht="69.95" customHeight="1" x14ac:dyDescent="0.15">
      <c r="A125" s="75"/>
      <c r="B125" s="78"/>
      <c r="C125" s="81"/>
      <c r="D125" s="85"/>
      <c r="E125" s="86"/>
      <c r="F125" s="90"/>
      <c r="G125" s="90"/>
      <c r="H125" s="95"/>
      <c r="I125" s="96"/>
      <c r="J125" s="97"/>
      <c r="K125" s="102"/>
      <c r="L125" s="105"/>
      <c r="M125" s="13" t="s">
        <v>12</v>
      </c>
      <c r="N125" s="50"/>
      <c r="O125" s="50"/>
      <c r="P125" s="50"/>
      <c r="Q125" s="50"/>
      <c r="R125" s="50"/>
      <c r="S125" s="51"/>
      <c r="T125" s="70"/>
      <c r="U125" s="71"/>
      <c r="BA125" s="38"/>
      <c r="BB125" s="39"/>
    </row>
    <row r="126" spans="1:54" s="8" customFormat="1" ht="69.95" customHeight="1" thickBot="1" x14ac:dyDescent="0.2">
      <c r="A126" s="76"/>
      <c r="B126" s="79"/>
      <c r="C126" s="82"/>
      <c r="D126" s="87"/>
      <c r="E126" s="88"/>
      <c r="F126" s="91"/>
      <c r="G126" s="91"/>
      <c r="H126" s="98"/>
      <c r="I126" s="99"/>
      <c r="J126" s="100"/>
      <c r="K126" s="103"/>
      <c r="L126" s="106"/>
      <c r="M126" s="14" t="s">
        <v>13</v>
      </c>
      <c r="N126" s="52"/>
      <c r="O126" s="52"/>
      <c r="P126" s="52"/>
      <c r="Q126" s="52"/>
      <c r="R126" s="52"/>
      <c r="S126" s="53"/>
      <c r="T126" s="72"/>
      <c r="U126" s="73"/>
      <c r="BA126" s="38"/>
      <c r="BB126" s="39"/>
    </row>
    <row r="127" spans="1:54" s="8" customFormat="1" ht="69.95" customHeight="1" x14ac:dyDescent="0.15">
      <c r="A127" s="74">
        <v>40</v>
      </c>
      <c r="B127" s="77"/>
      <c r="C127" s="80" t="str">
        <f>IF($B127="","",VLOOKUP($B127,リストなど!$A$1:$B$306,2,FALSE))</f>
        <v/>
      </c>
      <c r="D127" s="83"/>
      <c r="E127" s="84"/>
      <c r="F127" s="89"/>
      <c r="G127" s="89"/>
      <c r="H127" s="92"/>
      <c r="I127" s="93"/>
      <c r="J127" s="94"/>
      <c r="K127" s="101"/>
      <c r="L127" s="104"/>
      <c r="M127" s="12" t="s">
        <v>11</v>
      </c>
      <c r="N127" s="48"/>
      <c r="O127" s="48"/>
      <c r="P127" s="48"/>
      <c r="Q127" s="48"/>
      <c r="R127" s="48"/>
      <c r="S127" s="49"/>
      <c r="T127" s="68"/>
      <c r="U127" s="69"/>
      <c r="BA127" s="38"/>
      <c r="BB127" s="39"/>
    </row>
    <row r="128" spans="1:54" s="8" customFormat="1" ht="69.95" customHeight="1" x14ac:dyDescent="0.15">
      <c r="A128" s="75"/>
      <c r="B128" s="78"/>
      <c r="C128" s="81"/>
      <c r="D128" s="85"/>
      <c r="E128" s="86"/>
      <c r="F128" s="90"/>
      <c r="G128" s="90"/>
      <c r="H128" s="95"/>
      <c r="I128" s="96"/>
      <c r="J128" s="97"/>
      <c r="K128" s="102"/>
      <c r="L128" s="105"/>
      <c r="M128" s="13" t="s">
        <v>12</v>
      </c>
      <c r="N128" s="50"/>
      <c r="O128" s="50"/>
      <c r="P128" s="50"/>
      <c r="Q128" s="50"/>
      <c r="R128" s="50"/>
      <c r="S128" s="51"/>
      <c r="T128" s="70"/>
      <c r="U128" s="71"/>
      <c r="BA128" s="38"/>
      <c r="BB128" s="39"/>
    </row>
    <row r="129" spans="1:54" s="8" customFormat="1" ht="69.95" customHeight="1" thickBot="1" x14ac:dyDescent="0.2">
      <c r="A129" s="76"/>
      <c r="B129" s="79"/>
      <c r="C129" s="82"/>
      <c r="D129" s="87"/>
      <c r="E129" s="88"/>
      <c r="F129" s="91"/>
      <c r="G129" s="91"/>
      <c r="H129" s="98"/>
      <c r="I129" s="99"/>
      <c r="J129" s="100"/>
      <c r="K129" s="103"/>
      <c r="L129" s="106"/>
      <c r="M129" s="14" t="s">
        <v>13</v>
      </c>
      <c r="N129" s="52"/>
      <c r="O129" s="52"/>
      <c r="P129" s="52"/>
      <c r="Q129" s="52"/>
      <c r="R129" s="52"/>
      <c r="S129" s="53"/>
      <c r="T129" s="72"/>
      <c r="U129" s="73"/>
      <c r="BA129" s="38"/>
      <c r="BB129" s="39"/>
    </row>
    <row r="130" spans="1:54" s="8" customFormat="1" ht="69.95" customHeight="1" x14ac:dyDescent="0.15">
      <c r="A130" s="74">
        <v>41</v>
      </c>
      <c r="B130" s="77"/>
      <c r="C130" s="80" t="str">
        <f>IF($B130="","",VLOOKUP($B130,リストなど!$A$1:$B$306,2,FALSE))</f>
        <v/>
      </c>
      <c r="D130" s="83"/>
      <c r="E130" s="84"/>
      <c r="F130" s="89"/>
      <c r="G130" s="89"/>
      <c r="H130" s="92"/>
      <c r="I130" s="93"/>
      <c r="J130" s="94"/>
      <c r="K130" s="101"/>
      <c r="L130" s="104"/>
      <c r="M130" s="12" t="s">
        <v>11</v>
      </c>
      <c r="N130" s="48"/>
      <c r="O130" s="48"/>
      <c r="P130" s="48"/>
      <c r="Q130" s="48"/>
      <c r="R130" s="48"/>
      <c r="S130" s="49"/>
      <c r="T130" s="68"/>
      <c r="U130" s="69"/>
      <c r="BA130" s="38"/>
      <c r="BB130" s="39"/>
    </row>
    <row r="131" spans="1:54" s="8" customFormat="1" ht="69.95" customHeight="1" x14ac:dyDescent="0.15">
      <c r="A131" s="75"/>
      <c r="B131" s="78"/>
      <c r="C131" s="81"/>
      <c r="D131" s="85"/>
      <c r="E131" s="86"/>
      <c r="F131" s="90"/>
      <c r="G131" s="90"/>
      <c r="H131" s="95"/>
      <c r="I131" s="96"/>
      <c r="J131" s="97"/>
      <c r="K131" s="102"/>
      <c r="L131" s="105"/>
      <c r="M131" s="13" t="s">
        <v>12</v>
      </c>
      <c r="N131" s="50"/>
      <c r="O131" s="50"/>
      <c r="P131" s="50"/>
      <c r="Q131" s="50"/>
      <c r="R131" s="50"/>
      <c r="S131" s="51"/>
      <c r="T131" s="70"/>
      <c r="U131" s="71"/>
      <c r="BA131" s="38"/>
      <c r="BB131" s="39"/>
    </row>
    <row r="132" spans="1:54" s="8" customFormat="1" ht="69.95" customHeight="1" thickBot="1" x14ac:dyDescent="0.2">
      <c r="A132" s="76"/>
      <c r="B132" s="79"/>
      <c r="C132" s="82"/>
      <c r="D132" s="87"/>
      <c r="E132" s="88"/>
      <c r="F132" s="91"/>
      <c r="G132" s="91"/>
      <c r="H132" s="98"/>
      <c r="I132" s="99"/>
      <c r="J132" s="100"/>
      <c r="K132" s="103"/>
      <c r="L132" s="106"/>
      <c r="M132" s="14" t="s">
        <v>13</v>
      </c>
      <c r="N132" s="52"/>
      <c r="O132" s="52"/>
      <c r="P132" s="52"/>
      <c r="Q132" s="52"/>
      <c r="R132" s="52"/>
      <c r="S132" s="53"/>
      <c r="T132" s="72"/>
      <c r="U132" s="73"/>
      <c r="BA132" s="38"/>
      <c r="BB132" s="39"/>
    </row>
    <row r="133" spans="1:54" s="8" customFormat="1" ht="69.95" customHeight="1" x14ac:dyDescent="0.15">
      <c r="A133" s="74">
        <v>42</v>
      </c>
      <c r="B133" s="77"/>
      <c r="C133" s="80" t="str">
        <f>IF($B133="","",VLOOKUP($B133,リストなど!$A$1:$B$306,2,FALSE))</f>
        <v/>
      </c>
      <c r="D133" s="83"/>
      <c r="E133" s="84"/>
      <c r="F133" s="89"/>
      <c r="G133" s="89"/>
      <c r="H133" s="92"/>
      <c r="I133" s="93"/>
      <c r="J133" s="94"/>
      <c r="K133" s="101"/>
      <c r="L133" s="104"/>
      <c r="M133" s="12" t="s">
        <v>11</v>
      </c>
      <c r="N133" s="48"/>
      <c r="O133" s="48"/>
      <c r="P133" s="48"/>
      <c r="Q133" s="48"/>
      <c r="R133" s="48"/>
      <c r="S133" s="49"/>
      <c r="T133" s="68"/>
      <c r="U133" s="69"/>
      <c r="BA133" s="38"/>
      <c r="BB133" s="39"/>
    </row>
    <row r="134" spans="1:54" s="8" customFormat="1" ht="69.95" customHeight="1" x14ac:dyDescent="0.15">
      <c r="A134" s="75"/>
      <c r="B134" s="78"/>
      <c r="C134" s="81"/>
      <c r="D134" s="85"/>
      <c r="E134" s="86"/>
      <c r="F134" s="90"/>
      <c r="G134" s="90"/>
      <c r="H134" s="95"/>
      <c r="I134" s="96"/>
      <c r="J134" s="97"/>
      <c r="K134" s="102"/>
      <c r="L134" s="105"/>
      <c r="M134" s="13" t="s">
        <v>12</v>
      </c>
      <c r="N134" s="50"/>
      <c r="O134" s="50"/>
      <c r="P134" s="50"/>
      <c r="Q134" s="50"/>
      <c r="R134" s="50"/>
      <c r="S134" s="51"/>
      <c r="T134" s="70"/>
      <c r="U134" s="71"/>
      <c r="BA134" s="38"/>
      <c r="BB134" s="39"/>
    </row>
    <row r="135" spans="1:54" s="8" customFormat="1" ht="69.95" customHeight="1" thickBot="1" x14ac:dyDescent="0.2">
      <c r="A135" s="76"/>
      <c r="B135" s="79"/>
      <c r="C135" s="82"/>
      <c r="D135" s="87"/>
      <c r="E135" s="88"/>
      <c r="F135" s="91"/>
      <c r="G135" s="91"/>
      <c r="H135" s="98"/>
      <c r="I135" s="99"/>
      <c r="J135" s="100"/>
      <c r="K135" s="103"/>
      <c r="L135" s="106"/>
      <c r="M135" s="14" t="s">
        <v>13</v>
      </c>
      <c r="N135" s="52"/>
      <c r="O135" s="52"/>
      <c r="P135" s="52"/>
      <c r="Q135" s="52"/>
      <c r="R135" s="52"/>
      <c r="S135" s="53"/>
      <c r="T135" s="72"/>
      <c r="U135" s="73"/>
      <c r="BA135" s="38"/>
      <c r="BB135" s="39"/>
    </row>
    <row r="136" spans="1:54" s="8" customFormat="1" ht="69.95" customHeight="1" x14ac:dyDescent="0.15">
      <c r="A136" s="74">
        <v>43</v>
      </c>
      <c r="B136" s="77"/>
      <c r="C136" s="80" t="str">
        <f>IF($B136="","",VLOOKUP($B136,リストなど!$A$1:$B$306,2,FALSE))</f>
        <v/>
      </c>
      <c r="D136" s="83"/>
      <c r="E136" s="84"/>
      <c r="F136" s="89"/>
      <c r="G136" s="89"/>
      <c r="H136" s="92"/>
      <c r="I136" s="93"/>
      <c r="J136" s="94"/>
      <c r="K136" s="101"/>
      <c r="L136" s="104"/>
      <c r="M136" s="12" t="s">
        <v>11</v>
      </c>
      <c r="N136" s="48"/>
      <c r="O136" s="48"/>
      <c r="P136" s="48"/>
      <c r="Q136" s="48"/>
      <c r="R136" s="48"/>
      <c r="S136" s="49"/>
      <c r="T136" s="68"/>
      <c r="U136" s="69"/>
      <c r="BA136" s="38"/>
      <c r="BB136" s="39"/>
    </row>
    <row r="137" spans="1:54" s="8" customFormat="1" ht="69.95" customHeight="1" x14ac:dyDescent="0.15">
      <c r="A137" s="75"/>
      <c r="B137" s="78"/>
      <c r="C137" s="81"/>
      <c r="D137" s="85"/>
      <c r="E137" s="86"/>
      <c r="F137" s="90"/>
      <c r="G137" s="90"/>
      <c r="H137" s="95"/>
      <c r="I137" s="96"/>
      <c r="J137" s="97"/>
      <c r="K137" s="102"/>
      <c r="L137" s="105"/>
      <c r="M137" s="13" t="s">
        <v>12</v>
      </c>
      <c r="N137" s="50"/>
      <c r="O137" s="50"/>
      <c r="P137" s="50"/>
      <c r="Q137" s="50"/>
      <c r="R137" s="50"/>
      <c r="S137" s="51"/>
      <c r="T137" s="70"/>
      <c r="U137" s="71"/>
      <c r="BA137" s="38"/>
      <c r="BB137" s="39"/>
    </row>
    <row r="138" spans="1:54" s="8" customFormat="1" ht="69.95" customHeight="1" thickBot="1" x14ac:dyDescent="0.2">
      <c r="A138" s="76"/>
      <c r="B138" s="79"/>
      <c r="C138" s="82"/>
      <c r="D138" s="87"/>
      <c r="E138" s="88"/>
      <c r="F138" s="91"/>
      <c r="G138" s="91"/>
      <c r="H138" s="98"/>
      <c r="I138" s="99"/>
      <c r="J138" s="100"/>
      <c r="K138" s="103"/>
      <c r="L138" s="106"/>
      <c r="M138" s="14" t="s">
        <v>13</v>
      </c>
      <c r="N138" s="52"/>
      <c r="O138" s="52"/>
      <c r="P138" s="52"/>
      <c r="Q138" s="52"/>
      <c r="R138" s="52"/>
      <c r="S138" s="53"/>
      <c r="T138" s="72"/>
      <c r="U138" s="73"/>
      <c r="BA138" s="38"/>
      <c r="BB138" s="39"/>
    </row>
    <row r="139" spans="1:54" s="8" customFormat="1" ht="69.95" customHeight="1" x14ac:dyDescent="0.15">
      <c r="A139" s="74">
        <v>44</v>
      </c>
      <c r="B139" s="77"/>
      <c r="C139" s="80" t="str">
        <f>IF($B139="","",VLOOKUP($B139,リストなど!$A$1:$B$306,2,FALSE))</f>
        <v/>
      </c>
      <c r="D139" s="83"/>
      <c r="E139" s="84"/>
      <c r="F139" s="89"/>
      <c r="G139" s="89"/>
      <c r="H139" s="92"/>
      <c r="I139" s="93"/>
      <c r="J139" s="94"/>
      <c r="K139" s="101"/>
      <c r="L139" s="104"/>
      <c r="M139" s="12" t="s">
        <v>11</v>
      </c>
      <c r="N139" s="48"/>
      <c r="O139" s="48"/>
      <c r="P139" s="48"/>
      <c r="Q139" s="48"/>
      <c r="R139" s="48"/>
      <c r="S139" s="49"/>
      <c r="T139" s="68"/>
      <c r="U139" s="69"/>
      <c r="BA139" s="38"/>
      <c r="BB139" s="39"/>
    </row>
    <row r="140" spans="1:54" s="8" customFormat="1" ht="69.95" customHeight="1" x14ac:dyDescent="0.15">
      <c r="A140" s="75"/>
      <c r="B140" s="78"/>
      <c r="C140" s="81"/>
      <c r="D140" s="85"/>
      <c r="E140" s="86"/>
      <c r="F140" s="90"/>
      <c r="G140" s="90"/>
      <c r="H140" s="95"/>
      <c r="I140" s="96"/>
      <c r="J140" s="97"/>
      <c r="K140" s="102"/>
      <c r="L140" s="105"/>
      <c r="M140" s="13" t="s">
        <v>12</v>
      </c>
      <c r="N140" s="50"/>
      <c r="O140" s="50"/>
      <c r="P140" s="50"/>
      <c r="Q140" s="50"/>
      <c r="R140" s="50"/>
      <c r="S140" s="51"/>
      <c r="T140" s="70"/>
      <c r="U140" s="71"/>
      <c r="BA140" s="38"/>
      <c r="BB140" s="39"/>
    </row>
    <row r="141" spans="1:54" s="8" customFormat="1" ht="69.95" customHeight="1" thickBot="1" x14ac:dyDescent="0.2">
      <c r="A141" s="76"/>
      <c r="B141" s="79"/>
      <c r="C141" s="82"/>
      <c r="D141" s="87"/>
      <c r="E141" s="88"/>
      <c r="F141" s="91"/>
      <c r="G141" s="91"/>
      <c r="H141" s="98"/>
      <c r="I141" s="99"/>
      <c r="J141" s="100"/>
      <c r="K141" s="103"/>
      <c r="L141" s="106"/>
      <c r="M141" s="14" t="s">
        <v>13</v>
      </c>
      <c r="N141" s="52"/>
      <c r="O141" s="52"/>
      <c r="P141" s="52"/>
      <c r="Q141" s="52"/>
      <c r="R141" s="52"/>
      <c r="S141" s="53"/>
      <c r="T141" s="72"/>
      <c r="U141" s="73"/>
      <c r="BA141" s="38"/>
      <c r="BB141" s="39"/>
    </row>
    <row r="142" spans="1:54" s="8" customFormat="1" ht="69.95" customHeight="1" x14ac:dyDescent="0.15">
      <c r="A142" s="74">
        <v>45</v>
      </c>
      <c r="B142" s="77"/>
      <c r="C142" s="80" t="str">
        <f>IF($B142="","",VLOOKUP($B142,リストなど!$A$1:$B$306,2,FALSE))</f>
        <v/>
      </c>
      <c r="D142" s="83"/>
      <c r="E142" s="84"/>
      <c r="F142" s="89"/>
      <c r="G142" s="89"/>
      <c r="H142" s="92"/>
      <c r="I142" s="93"/>
      <c r="J142" s="94"/>
      <c r="K142" s="101"/>
      <c r="L142" s="104"/>
      <c r="M142" s="12" t="s">
        <v>11</v>
      </c>
      <c r="N142" s="48"/>
      <c r="O142" s="48"/>
      <c r="P142" s="48"/>
      <c r="Q142" s="48"/>
      <c r="R142" s="48"/>
      <c r="S142" s="49"/>
      <c r="T142" s="68"/>
      <c r="U142" s="69"/>
      <c r="BA142" s="38"/>
      <c r="BB142" s="39"/>
    </row>
    <row r="143" spans="1:54" s="8" customFormat="1" ht="69.95" customHeight="1" x14ac:dyDescent="0.15">
      <c r="A143" s="75"/>
      <c r="B143" s="78"/>
      <c r="C143" s="81"/>
      <c r="D143" s="85"/>
      <c r="E143" s="86"/>
      <c r="F143" s="90"/>
      <c r="G143" s="90"/>
      <c r="H143" s="95"/>
      <c r="I143" s="96"/>
      <c r="J143" s="97"/>
      <c r="K143" s="102"/>
      <c r="L143" s="105"/>
      <c r="M143" s="13" t="s">
        <v>12</v>
      </c>
      <c r="N143" s="50"/>
      <c r="O143" s="50"/>
      <c r="P143" s="50"/>
      <c r="Q143" s="50"/>
      <c r="R143" s="50"/>
      <c r="S143" s="51"/>
      <c r="T143" s="70"/>
      <c r="U143" s="71"/>
      <c r="BA143" s="38"/>
      <c r="BB143" s="39"/>
    </row>
    <row r="144" spans="1:54" s="8" customFormat="1" ht="69.95" customHeight="1" thickBot="1" x14ac:dyDescent="0.2">
      <c r="A144" s="76"/>
      <c r="B144" s="79"/>
      <c r="C144" s="82"/>
      <c r="D144" s="87"/>
      <c r="E144" s="88"/>
      <c r="F144" s="91"/>
      <c r="G144" s="91"/>
      <c r="H144" s="98"/>
      <c r="I144" s="99"/>
      <c r="J144" s="100"/>
      <c r="K144" s="103"/>
      <c r="L144" s="106"/>
      <c r="M144" s="14" t="s">
        <v>13</v>
      </c>
      <c r="N144" s="52"/>
      <c r="O144" s="52"/>
      <c r="P144" s="52"/>
      <c r="Q144" s="52"/>
      <c r="R144" s="52"/>
      <c r="S144" s="53"/>
      <c r="T144" s="72"/>
      <c r="U144" s="73"/>
      <c r="BA144" s="38"/>
      <c r="BB144" s="39"/>
    </row>
    <row r="145" spans="1:54" s="8" customFormat="1" ht="69.95" customHeight="1" x14ac:dyDescent="0.15">
      <c r="A145" s="74">
        <v>46</v>
      </c>
      <c r="B145" s="77"/>
      <c r="C145" s="80" t="str">
        <f>IF($B145="","",VLOOKUP($B145,リストなど!$A$1:$B$306,2,FALSE))</f>
        <v/>
      </c>
      <c r="D145" s="83"/>
      <c r="E145" s="84"/>
      <c r="F145" s="89"/>
      <c r="G145" s="89"/>
      <c r="H145" s="92"/>
      <c r="I145" s="93"/>
      <c r="J145" s="94"/>
      <c r="K145" s="101"/>
      <c r="L145" s="104"/>
      <c r="M145" s="12" t="s">
        <v>11</v>
      </c>
      <c r="N145" s="48"/>
      <c r="O145" s="48"/>
      <c r="P145" s="48"/>
      <c r="Q145" s="48"/>
      <c r="R145" s="48"/>
      <c r="S145" s="49"/>
      <c r="T145" s="68"/>
      <c r="U145" s="69"/>
      <c r="BA145" s="38"/>
      <c r="BB145" s="39"/>
    </row>
    <row r="146" spans="1:54" s="8" customFormat="1" ht="69.95" customHeight="1" x14ac:dyDescent="0.15">
      <c r="A146" s="75"/>
      <c r="B146" s="78"/>
      <c r="C146" s="81"/>
      <c r="D146" s="85"/>
      <c r="E146" s="86"/>
      <c r="F146" s="90"/>
      <c r="G146" s="90"/>
      <c r="H146" s="95"/>
      <c r="I146" s="96"/>
      <c r="J146" s="97"/>
      <c r="K146" s="102"/>
      <c r="L146" s="105"/>
      <c r="M146" s="13" t="s">
        <v>12</v>
      </c>
      <c r="N146" s="50"/>
      <c r="O146" s="50"/>
      <c r="P146" s="50"/>
      <c r="Q146" s="50"/>
      <c r="R146" s="50"/>
      <c r="S146" s="51"/>
      <c r="T146" s="70"/>
      <c r="U146" s="71"/>
      <c r="BA146" s="38"/>
      <c r="BB146" s="39"/>
    </row>
    <row r="147" spans="1:54" s="8" customFormat="1" ht="69.95" customHeight="1" thickBot="1" x14ac:dyDescent="0.2">
      <c r="A147" s="76"/>
      <c r="B147" s="79"/>
      <c r="C147" s="82"/>
      <c r="D147" s="87"/>
      <c r="E147" s="88"/>
      <c r="F147" s="91"/>
      <c r="G147" s="91"/>
      <c r="H147" s="98"/>
      <c r="I147" s="99"/>
      <c r="J147" s="100"/>
      <c r="K147" s="103"/>
      <c r="L147" s="106"/>
      <c r="M147" s="14" t="s">
        <v>13</v>
      </c>
      <c r="N147" s="52"/>
      <c r="O147" s="52"/>
      <c r="P147" s="52"/>
      <c r="Q147" s="52"/>
      <c r="R147" s="52"/>
      <c r="S147" s="53"/>
      <c r="T147" s="72"/>
      <c r="U147" s="73"/>
      <c r="BA147" s="38"/>
      <c r="BB147" s="39"/>
    </row>
    <row r="148" spans="1:54" s="8" customFormat="1" ht="69.95" customHeight="1" x14ac:dyDescent="0.15">
      <c r="A148" s="74">
        <v>47</v>
      </c>
      <c r="B148" s="77"/>
      <c r="C148" s="80" t="str">
        <f>IF($B148="","",VLOOKUP($B148,リストなど!$A$1:$B$306,2,FALSE))</f>
        <v/>
      </c>
      <c r="D148" s="83"/>
      <c r="E148" s="84"/>
      <c r="F148" s="89"/>
      <c r="G148" s="89"/>
      <c r="H148" s="92"/>
      <c r="I148" s="93"/>
      <c r="J148" s="94"/>
      <c r="K148" s="101"/>
      <c r="L148" s="104"/>
      <c r="M148" s="12" t="s">
        <v>11</v>
      </c>
      <c r="N148" s="48"/>
      <c r="O148" s="48"/>
      <c r="P148" s="48"/>
      <c r="Q148" s="48"/>
      <c r="R148" s="48"/>
      <c r="S148" s="49"/>
      <c r="T148" s="68"/>
      <c r="U148" s="69"/>
      <c r="BA148" s="38"/>
      <c r="BB148" s="39"/>
    </row>
    <row r="149" spans="1:54" s="8" customFormat="1" ht="69.95" customHeight="1" x14ac:dyDescent="0.15">
      <c r="A149" s="75"/>
      <c r="B149" s="78"/>
      <c r="C149" s="81"/>
      <c r="D149" s="85"/>
      <c r="E149" s="86"/>
      <c r="F149" s="90"/>
      <c r="G149" s="90"/>
      <c r="H149" s="95"/>
      <c r="I149" s="96"/>
      <c r="J149" s="97"/>
      <c r="K149" s="102"/>
      <c r="L149" s="105"/>
      <c r="M149" s="13" t="s">
        <v>12</v>
      </c>
      <c r="N149" s="50"/>
      <c r="O149" s="50"/>
      <c r="P149" s="50"/>
      <c r="Q149" s="50"/>
      <c r="R149" s="50"/>
      <c r="S149" s="51"/>
      <c r="T149" s="70"/>
      <c r="U149" s="71"/>
      <c r="BA149" s="38"/>
      <c r="BB149" s="39"/>
    </row>
    <row r="150" spans="1:54" s="8" customFormat="1" ht="69.95" customHeight="1" thickBot="1" x14ac:dyDescent="0.2">
      <c r="A150" s="76"/>
      <c r="B150" s="79"/>
      <c r="C150" s="82"/>
      <c r="D150" s="87"/>
      <c r="E150" s="88"/>
      <c r="F150" s="91"/>
      <c r="G150" s="91"/>
      <c r="H150" s="98"/>
      <c r="I150" s="99"/>
      <c r="J150" s="100"/>
      <c r="K150" s="103"/>
      <c r="L150" s="106"/>
      <c r="M150" s="14" t="s">
        <v>13</v>
      </c>
      <c r="N150" s="52"/>
      <c r="O150" s="52"/>
      <c r="P150" s="52"/>
      <c r="Q150" s="52"/>
      <c r="R150" s="52"/>
      <c r="S150" s="53"/>
      <c r="T150" s="72"/>
      <c r="U150" s="73"/>
      <c r="BA150" s="38"/>
      <c r="BB150" s="39"/>
    </row>
    <row r="151" spans="1:54" s="8" customFormat="1" ht="69.95" customHeight="1" x14ac:dyDescent="0.15">
      <c r="A151" s="74">
        <v>48</v>
      </c>
      <c r="B151" s="77"/>
      <c r="C151" s="80" t="str">
        <f>IF($B151="","",VLOOKUP($B151,リストなど!$A$1:$B$306,2,FALSE))</f>
        <v/>
      </c>
      <c r="D151" s="83"/>
      <c r="E151" s="84"/>
      <c r="F151" s="89"/>
      <c r="G151" s="89"/>
      <c r="H151" s="92"/>
      <c r="I151" s="93"/>
      <c r="J151" s="94"/>
      <c r="K151" s="101"/>
      <c r="L151" s="104"/>
      <c r="M151" s="12" t="s">
        <v>11</v>
      </c>
      <c r="N151" s="48"/>
      <c r="O151" s="48"/>
      <c r="P151" s="48"/>
      <c r="Q151" s="48"/>
      <c r="R151" s="48"/>
      <c r="S151" s="49"/>
      <c r="T151" s="68"/>
      <c r="U151" s="69"/>
      <c r="BA151" s="38"/>
      <c r="BB151" s="39"/>
    </row>
    <row r="152" spans="1:54" s="8" customFormat="1" ht="69.95" customHeight="1" x14ac:dyDescent="0.15">
      <c r="A152" s="75"/>
      <c r="B152" s="78"/>
      <c r="C152" s="81"/>
      <c r="D152" s="85"/>
      <c r="E152" s="86"/>
      <c r="F152" s="90"/>
      <c r="G152" s="90"/>
      <c r="H152" s="95"/>
      <c r="I152" s="96"/>
      <c r="J152" s="97"/>
      <c r="K152" s="102"/>
      <c r="L152" s="105"/>
      <c r="M152" s="13" t="s">
        <v>12</v>
      </c>
      <c r="N152" s="50"/>
      <c r="O152" s="50"/>
      <c r="P152" s="50"/>
      <c r="Q152" s="50"/>
      <c r="R152" s="50"/>
      <c r="S152" s="51"/>
      <c r="T152" s="70"/>
      <c r="U152" s="71"/>
      <c r="BA152" s="38"/>
      <c r="BB152" s="39"/>
    </row>
    <row r="153" spans="1:54" s="8" customFormat="1" ht="69.95" customHeight="1" thickBot="1" x14ac:dyDescent="0.2">
      <c r="A153" s="76"/>
      <c r="B153" s="79"/>
      <c r="C153" s="82"/>
      <c r="D153" s="87"/>
      <c r="E153" s="88"/>
      <c r="F153" s="91"/>
      <c r="G153" s="91"/>
      <c r="H153" s="98"/>
      <c r="I153" s="99"/>
      <c r="J153" s="100"/>
      <c r="K153" s="103"/>
      <c r="L153" s="106"/>
      <c r="M153" s="14" t="s">
        <v>13</v>
      </c>
      <c r="N153" s="52"/>
      <c r="O153" s="52"/>
      <c r="P153" s="52"/>
      <c r="Q153" s="52"/>
      <c r="R153" s="52"/>
      <c r="S153" s="53"/>
      <c r="T153" s="72"/>
      <c r="U153" s="73"/>
      <c r="BA153" s="38"/>
      <c r="BB153" s="39"/>
    </row>
    <row r="154" spans="1:54" s="8" customFormat="1" ht="69.95" customHeight="1" x14ac:dyDescent="0.15">
      <c r="A154" s="74">
        <v>49</v>
      </c>
      <c r="B154" s="77"/>
      <c r="C154" s="80" t="str">
        <f>IF($B154="","",VLOOKUP($B154,リストなど!$A$1:$B$306,2,FALSE))</f>
        <v/>
      </c>
      <c r="D154" s="83"/>
      <c r="E154" s="84"/>
      <c r="F154" s="89"/>
      <c r="G154" s="89"/>
      <c r="H154" s="92"/>
      <c r="I154" s="93"/>
      <c r="J154" s="94"/>
      <c r="K154" s="101"/>
      <c r="L154" s="104"/>
      <c r="M154" s="12" t="s">
        <v>11</v>
      </c>
      <c r="N154" s="48"/>
      <c r="O154" s="48"/>
      <c r="P154" s="48"/>
      <c r="Q154" s="48"/>
      <c r="R154" s="48"/>
      <c r="S154" s="49"/>
      <c r="T154" s="68"/>
      <c r="U154" s="69"/>
      <c r="BA154" s="38"/>
      <c r="BB154" s="39"/>
    </row>
    <row r="155" spans="1:54" s="8" customFormat="1" ht="69.95" customHeight="1" x14ac:dyDescent="0.15">
      <c r="A155" s="75"/>
      <c r="B155" s="78"/>
      <c r="C155" s="81"/>
      <c r="D155" s="85"/>
      <c r="E155" s="86"/>
      <c r="F155" s="90"/>
      <c r="G155" s="90"/>
      <c r="H155" s="95"/>
      <c r="I155" s="96"/>
      <c r="J155" s="97"/>
      <c r="K155" s="102"/>
      <c r="L155" s="105"/>
      <c r="M155" s="13" t="s">
        <v>12</v>
      </c>
      <c r="N155" s="50"/>
      <c r="O155" s="50"/>
      <c r="P155" s="50"/>
      <c r="Q155" s="50"/>
      <c r="R155" s="50"/>
      <c r="S155" s="51"/>
      <c r="T155" s="70"/>
      <c r="U155" s="71"/>
      <c r="BA155" s="38"/>
      <c r="BB155" s="39"/>
    </row>
    <row r="156" spans="1:54" s="8" customFormat="1" ht="69.95" customHeight="1" thickBot="1" x14ac:dyDescent="0.2">
      <c r="A156" s="76"/>
      <c r="B156" s="79"/>
      <c r="C156" s="82"/>
      <c r="D156" s="87"/>
      <c r="E156" s="88"/>
      <c r="F156" s="91"/>
      <c r="G156" s="91"/>
      <c r="H156" s="98"/>
      <c r="I156" s="99"/>
      <c r="J156" s="100"/>
      <c r="K156" s="103"/>
      <c r="L156" s="106"/>
      <c r="M156" s="14" t="s">
        <v>13</v>
      </c>
      <c r="N156" s="52"/>
      <c r="O156" s="52"/>
      <c r="P156" s="52"/>
      <c r="Q156" s="52"/>
      <c r="R156" s="52"/>
      <c r="S156" s="53"/>
      <c r="T156" s="72"/>
      <c r="U156" s="73"/>
      <c r="BA156" s="38"/>
      <c r="BB156" s="39"/>
    </row>
    <row r="157" spans="1:54" s="8" customFormat="1" ht="69.95" customHeight="1" x14ac:dyDescent="0.15">
      <c r="A157" s="74">
        <v>50</v>
      </c>
      <c r="B157" s="77"/>
      <c r="C157" s="80" t="str">
        <f>IF($B157="","",VLOOKUP($B157,リストなど!$A$1:$B$306,2,FALSE))</f>
        <v/>
      </c>
      <c r="D157" s="83"/>
      <c r="E157" s="84"/>
      <c r="F157" s="89"/>
      <c r="G157" s="89"/>
      <c r="H157" s="92"/>
      <c r="I157" s="93"/>
      <c r="J157" s="94"/>
      <c r="K157" s="101"/>
      <c r="L157" s="104"/>
      <c r="M157" s="12" t="s">
        <v>11</v>
      </c>
      <c r="N157" s="48"/>
      <c r="O157" s="48"/>
      <c r="P157" s="48"/>
      <c r="Q157" s="48"/>
      <c r="R157" s="48"/>
      <c r="S157" s="49"/>
      <c r="T157" s="68"/>
      <c r="U157" s="69"/>
      <c r="BA157" s="38"/>
      <c r="BB157" s="39"/>
    </row>
    <row r="158" spans="1:54" s="8" customFormat="1" ht="69.95" customHeight="1" x14ac:dyDescent="0.15">
      <c r="A158" s="75"/>
      <c r="B158" s="78"/>
      <c r="C158" s="81"/>
      <c r="D158" s="85"/>
      <c r="E158" s="86"/>
      <c r="F158" s="90"/>
      <c r="G158" s="90"/>
      <c r="H158" s="95"/>
      <c r="I158" s="96"/>
      <c r="J158" s="97"/>
      <c r="K158" s="102"/>
      <c r="L158" s="105"/>
      <c r="M158" s="13" t="s">
        <v>12</v>
      </c>
      <c r="N158" s="50"/>
      <c r="O158" s="50"/>
      <c r="P158" s="50"/>
      <c r="Q158" s="50"/>
      <c r="R158" s="50"/>
      <c r="S158" s="51"/>
      <c r="T158" s="70"/>
      <c r="U158" s="71"/>
      <c r="BA158" s="38"/>
      <c r="BB158" s="39"/>
    </row>
    <row r="159" spans="1:54" s="8" customFormat="1" ht="69.95" customHeight="1" thickBot="1" x14ac:dyDescent="0.2">
      <c r="A159" s="76"/>
      <c r="B159" s="79"/>
      <c r="C159" s="82"/>
      <c r="D159" s="87"/>
      <c r="E159" s="88"/>
      <c r="F159" s="91"/>
      <c r="G159" s="91"/>
      <c r="H159" s="98"/>
      <c r="I159" s="99"/>
      <c r="J159" s="100"/>
      <c r="K159" s="103"/>
      <c r="L159" s="106"/>
      <c r="M159" s="14" t="s">
        <v>13</v>
      </c>
      <c r="N159" s="52"/>
      <c r="O159" s="52"/>
      <c r="P159" s="52"/>
      <c r="Q159" s="52"/>
      <c r="R159" s="52"/>
      <c r="S159" s="53"/>
      <c r="T159" s="72"/>
      <c r="U159" s="73"/>
      <c r="BA159" s="38"/>
      <c r="BB159" s="39"/>
    </row>
    <row r="160" spans="1:54" s="8" customFormat="1" ht="69.95" customHeight="1" x14ac:dyDescent="0.15">
      <c r="A160" s="74">
        <v>51</v>
      </c>
      <c r="B160" s="77"/>
      <c r="C160" s="80" t="str">
        <f>IF($B160="","",VLOOKUP($B160,リストなど!$A$1:$B$306,2,FALSE))</f>
        <v/>
      </c>
      <c r="D160" s="83"/>
      <c r="E160" s="84"/>
      <c r="F160" s="89"/>
      <c r="G160" s="89"/>
      <c r="H160" s="92"/>
      <c r="I160" s="93"/>
      <c r="J160" s="94"/>
      <c r="K160" s="101"/>
      <c r="L160" s="104"/>
      <c r="M160" s="12" t="s">
        <v>11</v>
      </c>
      <c r="N160" s="48"/>
      <c r="O160" s="48"/>
      <c r="P160" s="48"/>
      <c r="Q160" s="48"/>
      <c r="R160" s="48"/>
      <c r="S160" s="49"/>
      <c r="T160" s="68"/>
      <c r="U160" s="69"/>
      <c r="BA160" s="38"/>
      <c r="BB160" s="39"/>
    </row>
    <row r="161" spans="1:54" s="8" customFormat="1" ht="69.95" customHeight="1" x14ac:dyDescent="0.15">
      <c r="A161" s="75"/>
      <c r="B161" s="78"/>
      <c r="C161" s="81"/>
      <c r="D161" s="85"/>
      <c r="E161" s="86"/>
      <c r="F161" s="90"/>
      <c r="G161" s="90"/>
      <c r="H161" s="95"/>
      <c r="I161" s="96"/>
      <c r="J161" s="97"/>
      <c r="K161" s="102"/>
      <c r="L161" s="105"/>
      <c r="M161" s="13" t="s">
        <v>12</v>
      </c>
      <c r="N161" s="50"/>
      <c r="O161" s="50"/>
      <c r="P161" s="50"/>
      <c r="Q161" s="50"/>
      <c r="R161" s="50"/>
      <c r="S161" s="51"/>
      <c r="T161" s="70"/>
      <c r="U161" s="71"/>
      <c r="BA161" s="38"/>
      <c r="BB161" s="39"/>
    </row>
    <row r="162" spans="1:54" s="8" customFormat="1" ht="69.95" customHeight="1" thickBot="1" x14ac:dyDescent="0.2">
      <c r="A162" s="76"/>
      <c r="B162" s="79"/>
      <c r="C162" s="82"/>
      <c r="D162" s="87"/>
      <c r="E162" s="88"/>
      <c r="F162" s="91"/>
      <c r="G162" s="91"/>
      <c r="H162" s="98"/>
      <c r="I162" s="99"/>
      <c r="J162" s="100"/>
      <c r="K162" s="103"/>
      <c r="L162" s="106"/>
      <c r="M162" s="14" t="s">
        <v>13</v>
      </c>
      <c r="N162" s="52"/>
      <c r="O162" s="52"/>
      <c r="P162" s="52"/>
      <c r="Q162" s="52"/>
      <c r="R162" s="52"/>
      <c r="S162" s="53"/>
      <c r="T162" s="72"/>
      <c r="U162" s="73"/>
      <c r="BA162" s="38"/>
      <c r="BB162" s="39"/>
    </row>
    <row r="163" spans="1:54" s="8" customFormat="1" ht="69.95" customHeight="1" x14ac:dyDescent="0.15">
      <c r="A163" s="74">
        <v>52</v>
      </c>
      <c r="B163" s="77"/>
      <c r="C163" s="80" t="str">
        <f>IF($B163="","",VLOOKUP($B163,リストなど!$A$1:$B$306,2,FALSE))</f>
        <v/>
      </c>
      <c r="D163" s="83"/>
      <c r="E163" s="84"/>
      <c r="F163" s="89"/>
      <c r="G163" s="89"/>
      <c r="H163" s="92"/>
      <c r="I163" s="93"/>
      <c r="J163" s="94"/>
      <c r="K163" s="101"/>
      <c r="L163" s="104"/>
      <c r="M163" s="12" t="s">
        <v>11</v>
      </c>
      <c r="N163" s="48"/>
      <c r="O163" s="48"/>
      <c r="P163" s="48"/>
      <c r="Q163" s="48"/>
      <c r="R163" s="48"/>
      <c r="S163" s="49"/>
      <c r="T163" s="68"/>
      <c r="U163" s="69"/>
      <c r="BA163" s="38"/>
      <c r="BB163" s="39"/>
    </row>
    <row r="164" spans="1:54" s="8" customFormat="1" ht="69.95" customHeight="1" x14ac:dyDescent="0.15">
      <c r="A164" s="75"/>
      <c r="B164" s="78"/>
      <c r="C164" s="81"/>
      <c r="D164" s="85"/>
      <c r="E164" s="86"/>
      <c r="F164" s="90"/>
      <c r="G164" s="90"/>
      <c r="H164" s="95"/>
      <c r="I164" s="96"/>
      <c r="J164" s="97"/>
      <c r="K164" s="102"/>
      <c r="L164" s="105"/>
      <c r="M164" s="13" t="s">
        <v>12</v>
      </c>
      <c r="N164" s="50"/>
      <c r="O164" s="50"/>
      <c r="P164" s="50"/>
      <c r="Q164" s="50"/>
      <c r="R164" s="50"/>
      <c r="S164" s="51"/>
      <c r="T164" s="70"/>
      <c r="U164" s="71"/>
      <c r="BA164" s="38"/>
      <c r="BB164" s="39"/>
    </row>
    <row r="165" spans="1:54" s="8" customFormat="1" ht="69.95" customHeight="1" thickBot="1" x14ac:dyDescent="0.2">
      <c r="A165" s="76"/>
      <c r="B165" s="79"/>
      <c r="C165" s="82"/>
      <c r="D165" s="87"/>
      <c r="E165" s="88"/>
      <c r="F165" s="91"/>
      <c r="G165" s="91"/>
      <c r="H165" s="98"/>
      <c r="I165" s="99"/>
      <c r="J165" s="100"/>
      <c r="K165" s="103"/>
      <c r="L165" s="106"/>
      <c r="M165" s="14" t="s">
        <v>13</v>
      </c>
      <c r="N165" s="52"/>
      <c r="O165" s="52"/>
      <c r="P165" s="52"/>
      <c r="Q165" s="52"/>
      <c r="R165" s="52"/>
      <c r="S165" s="53"/>
      <c r="T165" s="72"/>
      <c r="U165" s="73"/>
      <c r="BA165" s="38"/>
      <c r="BB165" s="39"/>
    </row>
    <row r="166" spans="1:54" s="8" customFormat="1" ht="69.95" customHeight="1" x14ac:dyDescent="0.15">
      <c r="A166" s="74">
        <v>53</v>
      </c>
      <c r="B166" s="77"/>
      <c r="C166" s="80" t="str">
        <f>IF($B166="","",VLOOKUP($B166,リストなど!$A$1:$B$306,2,FALSE))</f>
        <v/>
      </c>
      <c r="D166" s="83"/>
      <c r="E166" s="84"/>
      <c r="F166" s="89"/>
      <c r="G166" s="89"/>
      <c r="H166" s="92"/>
      <c r="I166" s="93"/>
      <c r="J166" s="94"/>
      <c r="K166" s="101"/>
      <c r="L166" s="104"/>
      <c r="M166" s="12" t="s">
        <v>11</v>
      </c>
      <c r="N166" s="48"/>
      <c r="O166" s="48"/>
      <c r="P166" s="48"/>
      <c r="Q166" s="48"/>
      <c r="R166" s="48"/>
      <c r="S166" s="49"/>
      <c r="T166" s="68"/>
      <c r="U166" s="69"/>
      <c r="BA166" s="38"/>
      <c r="BB166" s="39"/>
    </row>
    <row r="167" spans="1:54" s="8" customFormat="1" ht="69.95" customHeight="1" x14ac:dyDescent="0.15">
      <c r="A167" s="75"/>
      <c r="B167" s="78"/>
      <c r="C167" s="81"/>
      <c r="D167" s="85"/>
      <c r="E167" s="86"/>
      <c r="F167" s="90"/>
      <c r="G167" s="90"/>
      <c r="H167" s="95"/>
      <c r="I167" s="96"/>
      <c r="J167" s="97"/>
      <c r="K167" s="102"/>
      <c r="L167" s="105"/>
      <c r="M167" s="13" t="s">
        <v>12</v>
      </c>
      <c r="N167" s="50"/>
      <c r="O167" s="50"/>
      <c r="P167" s="50"/>
      <c r="Q167" s="50"/>
      <c r="R167" s="50"/>
      <c r="S167" s="51"/>
      <c r="T167" s="70"/>
      <c r="U167" s="71"/>
      <c r="BA167" s="38"/>
      <c r="BB167" s="39"/>
    </row>
    <row r="168" spans="1:54" s="8" customFormat="1" ht="69.95" customHeight="1" thickBot="1" x14ac:dyDescent="0.2">
      <c r="A168" s="76"/>
      <c r="B168" s="79"/>
      <c r="C168" s="82"/>
      <c r="D168" s="87"/>
      <c r="E168" s="88"/>
      <c r="F168" s="91"/>
      <c r="G168" s="91"/>
      <c r="H168" s="98"/>
      <c r="I168" s="99"/>
      <c r="J168" s="100"/>
      <c r="K168" s="103"/>
      <c r="L168" s="106"/>
      <c r="M168" s="14" t="s">
        <v>13</v>
      </c>
      <c r="N168" s="52"/>
      <c r="O168" s="52"/>
      <c r="P168" s="52"/>
      <c r="Q168" s="52"/>
      <c r="R168" s="52"/>
      <c r="S168" s="53"/>
      <c r="T168" s="72"/>
      <c r="U168" s="73"/>
      <c r="BA168" s="38"/>
      <c r="BB168" s="39"/>
    </row>
    <row r="169" spans="1:54" s="8" customFormat="1" ht="69.95" customHeight="1" x14ac:dyDescent="0.15">
      <c r="A169" s="74">
        <v>54</v>
      </c>
      <c r="B169" s="77"/>
      <c r="C169" s="80" t="str">
        <f>IF($B169="","",VLOOKUP($B169,リストなど!$A$1:$B$306,2,FALSE))</f>
        <v/>
      </c>
      <c r="D169" s="83"/>
      <c r="E169" s="84"/>
      <c r="F169" s="89"/>
      <c r="G169" s="89"/>
      <c r="H169" s="92"/>
      <c r="I169" s="93"/>
      <c r="J169" s="94"/>
      <c r="K169" s="101"/>
      <c r="L169" s="104"/>
      <c r="M169" s="12" t="s">
        <v>11</v>
      </c>
      <c r="N169" s="48"/>
      <c r="O169" s="48"/>
      <c r="P169" s="48"/>
      <c r="Q169" s="48"/>
      <c r="R169" s="48"/>
      <c r="S169" s="49"/>
      <c r="T169" s="68"/>
      <c r="U169" s="69"/>
      <c r="BA169" s="38"/>
      <c r="BB169" s="39"/>
    </row>
    <row r="170" spans="1:54" s="8" customFormat="1" ht="69.95" customHeight="1" x14ac:dyDescent="0.15">
      <c r="A170" s="75"/>
      <c r="B170" s="78"/>
      <c r="C170" s="81"/>
      <c r="D170" s="85"/>
      <c r="E170" s="86"/>
      <c r="F170" s="90"/>
      <c r="G170" s="90"/>
      <c r="H170" s="95"/>
      <c r="I170" s="96"/>
      <c r="J170" s="97"/>
      <c r="K170" s="102"/>
      <c r="L170" s="105"/>
      <c r="M170" s="13" t="s">
        <v>12</v>
      </c>
      <c r="N170" s="50"/>
      <c r="O170" s="50"/>
      <c r="P170" s="50"/>
      <c r="Q170" s="50"/>
      <c r="R170" s="50"/>
      <c r="S170" s="51"/>
      <c r="T170" s="70"/>
      <c r="U170" s="71"/>
      <c r="BA170" s="38"/>
      <c r="BB170" s="39"/>
    </row>
    <row r="171" spans="1:54" s="8" customFormat="1" ht="69.95" customHeight="1" thickBot="1" x14ac:dyDescent="0.2">
      <c r="A171" s="76"/>
      <c r="B171" s="79"/>
      <c r="C171" s="82"/>
      <c r="D171" s="87"/>
      <c r="E171" s="88"/>
      <c r="F171" s="91"/>
      <c r="G171" s="91"/>
      <c r="H171" s="98"/>
      <c r="I171" s="99"/>
      <c r="J171" s="100"/>
      <c r="K171" s="103"/>
      <c r="L171" s="106"/>
      <c r="M171" s="14" t="s">
        <v>13</v>
      </c>
      <c r="N171" s="52"/>
      <c r="O171" s="52"/>
      <c r="P171" s="52"/>
      <c r="Q171" s="52"/>
      <c r="R171" s="52"/>
      <c r="S171" s="53"/>
      <c r="T171" s="72"/>
      <c r="U171" s="73"/>
      <c r="BA171" s="38"/>
      <c r="BB171" s="39"/>
    </row>
    <row r="172" spans="1:54" s="8" customFormat="1" ht="69.95" customHeight="1" x14ac:dyDescent="0.15">
      <c r="A172" s="74">
        <v>55</v>
      </c>
      <c r="B172" s="77"/>
      <c r="C172" s="80" t="str">
        <f>IF($B172="","",VLOOKUP($B172,リストなど!$A$1:$B$306,2,FALSE))</f>
        <v/>
      </c>
      <c r="D172" s="83"/>
      <c r="E172" s="84"/>
      <c r="F172" s="89"/>
      <c r="G172" s="89"/>
      <c r="H172" s="92"/>
      <c r="I172" s="93"/>
      <c r="J172" s="94"/>
      <c r="K172" s="101"/>
      <c r="L172" s="104"/>
      <c r="M172" s="12" t="s">
        <v>11</v>
      </c>
      <c r="N172" s="48"/>
      <c r="O172" s="48"/>
      <c r="P172" s="48"/>
      <c r="Q172" s="48"/>
      <c r="R172" s="48"/>
      <c r="S172" s="49"/>
      <c r="T172" s="68"/>
      <c r="U172" s="69"/>
      <c r="BA172" s="38"/>
      <c r="BB172" s="39"/>
    </row>
    <row r="173" spans="1:54" s="8" customFormat="1" ht="69.95" customHeight="1" x14ac:dyDescent="0.15">
      <c r="A173" s="75"/>
      <c r="B173" s="78"/>
      <c r="C173" s="81"/>
      <c r="D173" s="85"/>
      <c r="E173" s="86"/>
      <c r="F173" s="90"/>
      <c r="G173" s="90"/>
      <c r="H173" s="95"/>
      <c r="I173" s="96"/>
      <c r="J173" s="97"/>
      <c r="K173" s="102"/>
      <c r="L173" s="105"/>
      <c r="M173" s="13" t="s">
        <v>12</v>
      </c>
      <c r="N173" s="50"/>
      <c r="O173" s="50"/>
      <c r="P173" s="50"/>
      <c r="Q173" s="50"/>
      <c r="R173" s="50"/>
      <c r="S173" s="51"/>
      <c r="T173" s="70"/>
      <c r="U173" s="71"/>
      <c r="BA173" s="38"/>
      <c r="BB173" s="39"/>
    </row>
    <row r="174" spans="1:54" s="8" customFormat="1" ht="69.95" customHeight="1" thickBot="1" x14ac:dyDescent="0.2">
      <c r="A174" s="76"/>
      <c r="B174" s="79"/>
      <c r="C174" s="82"/>
      <c r="D174" s="87"/>
      <c r="E174" s="88"/>
      <c r="F174" s="91"/>
      <c r="G174" s="91"/>
      <c r="H174" s="98"/>
      <c r="I174" s="99"/>
      <c r="J174" s="100"/>
      <c r="K174" s="103"/>
      <c r="L174" s="106"/>
      <c r="M174" s="14" t="s">
        <v>13</v>
      </c>
      <c r="N174" s="52"/>
      <c r="O174" s="52"/>
      <c r="P174" s="52"/>
      <c r="Q174" s="52"/>
      <c r="R174" s="52"/>
      <c r="S174" s="53"/>
      <c r="T174" s="72"/>
      <c r="U174" s="73"/>
      <c r="BA174" s="38"/>
      <c r="BB174" s="39"/>
    </row>
    <row r="175" spans="1:54" s="8" customFormat="1" ht="69.95" customHeight="1" x14ac:dyDescent="0.15">
      <c r="A175" s="74">
        <v>56</v>
      </c>
      <c r="B175" s="77"/>
      <c r="C175" s="80" t="str">
        <f>IF($B175="","",VLOOKUP($B175,リストなど!$A$1:$B$306,2,FALSE))</f>
        <v/>
      </c>
      <c r="D175" s="83"/>
      <c r="E175" s="84"/>
      <c r="F175" s="89"/>
      <c r="G175" s="89"/>
      <c r="H175" s="92"/>
      <c r="I175" s="93"/>
      <c r="J175" s="94"/>
      <c r="K175" s="101"/>
      <c r="L175" s="104"/>
      <c r="M175" s="12" t="s">
        <v>11</v>
      </c>
      <c r="N175" s="48"/>
      <c r="O175" s="48"/>
      <c r="P175" s="48"/>
      <c r="Q175" s="48"/>
      <c r="R175" s="48"/>
      <c r="S175" s="49"/>
      <c r="T175" s="68"/>
      <c r="U175" s="69"/>
      <c r="BA175" s="38"/>
      <c r="BB175" s="39"/>
    </row>
    <row r="176" spans="1:54" s="8" customFormat="1" ht="69.95" customHeight="1" x14ac:dyDescent="0.15">
      <c r="A176" s="75"/>
      <c r="B176" s="78"/>
      <c r="C176" s="81"/>
      <c r="D176" s="85"/>
      <c r="E176" s="86"/>
      <c r="F176" s="90"/>
      <c r="G176" s="90"/>
      <c r="H176" s="95"/>
      <c r="I176" s="96"/>
      <c r="J176" s="97"/>
      <c r="K176" s="102"/>
      <c r="L176" s="105"/>
      <c r="M176" s="13" t="s">
        <v>12</v>
      </c>
      <c r="N176" s="50"/>
      <c r="O176" s="50"/>
      <c r="P176" s="50"/>
      <c r="Q176" s="50"/>
      <c r="R176" s="50"/>
      <c r="S176" s="51"/>
      <c r="T176" s="70"/>
      <c r="U176" s="71"/>
      <c r="BA176" s="38"/>
      <c r="BB176" s="39"/>
    </row>
    <row r="177" spans="1:54" s="8" customFormat="1" ht="69.95" customHeight="1" thickBot="1" x14ac:dyDescent="0.2">
      <c r="A177" s="76"/>
      <c r="B177" s="79"/>
      <c r="C177" s="82"/>
      <c r="D177" s="87"/>
      <c r="E177" s="88"/>
      <c r="F177" s="91"/>
      <c r="G177" s="91"/>
      <c r="H177" s="98"/>
      <c r="I177" s="99"/>
      <c r="J177" s="100"/>
      <c r="K177" s="103"/>
      <c r="L177" s="106"/>
      <c r="M177" s="14" t="s">
        <v>13</v>
      </c>
      <c r="N177" s="52"/>
      <c r="O177" s="52"/>
      <c r="P177" s="52"/>
      <c r="Q177" s="52"/>
      <c r="R177" s="52"/>
      <c r="S177" s="53"/>
      <c r="T177" s="72"/>
      <c r="U177" s="73"/>
      <c r="BA177" s="38"/>
      <c r="BB177" s="39"/>
    </row>
    <row r="178" spans="1:54" s="8" customFormat="1" ht="69.95" customHeight="1" x14ac:dyDescent="0.15">
      <c r="A178" s="74">
        <v>57</v>
      </c>
      <c r="B178" s="77"/>
      <c r="C178" s="80" t="str">
        <f>IF($B178="","",VLOOKUP($B178,リストなど!$A$1:$B$306,2,FALSE))</f>
        <v/>
      </c>
      <c r="D178" s="83"/>
      <c r="E178" s="84"/>
      <c r="F178" s="89"/>
      <c r="G178" s="89"/>
      <c r="H178" s="92"/>
      <c r="I178" s="93"/>
      <c r="J178" s="94"/>
      <c r="K178" s="101"/>
      <c r="L178" s="104"/>
      <c r="M178" s="12" t="s">
        <v>11</v>
      </c>
      <c r="N178" s="48"/>
      <c r="O178" s="48"/>
      <c r="P178" s="48"/>
      <c r="Q178" s="48"/>
      <c r="R178" s="48"/>
      <c r="S178" s="49"/>
      <c r="T178" s="68"/>
      <c r="U178" s="69"/>
      <c r="BA178" s="38"/>
      <c r="BB178" s="39"/>
    </row>
    <row r="179" spans="1:54" s="8" customFormat="1" ht="69.95" customHeight="1" x14ac:dyDescent="0.15">
      <c r="A179" s="75"/>
      <c r="B179" s="78"/>
      <c r="C179" s="81"/>
      <c r="D179" s="85"/>
      <c r="E179" s="86"/>
      <c r="F179" s="90"/>
      <c r="G179" s="90"/>
      <c r="H179" s="95"/>
      <c r="I179" s="96"/>
      <c r="J179" s="97"/>
      <c r="K179" s="102"/>
      <c r="L179" s="105"/>
      <c r="M179" s="13" t="s">
        <v>12</v>
      </c>
      <c r="N179" s="50"/>
      <c r="O179" s="50"/>
      <c r="P179" s="50"/>
      <c r="Q179" s="50"/>
      <c r="R179" s="50"/>
      <c r="S179" s="51"/>
      <c r="T179" s="70"/>
      <c r="U179" s="71"/>
      <c r="BA179" s="38"/>
      <c r="BB179" s="39"/>
    </row>
    <row r="180" spans="1:54" s="8" customFormat="1" ht="69.95" customHeight="1" thickBot="1" x14ac:dyDescent="0.2">
      <c r="A180" s="76"/>
      <c r="B180" s="79"/>
      <c r="C180" s="82"/>
      <c r="D180" s="87"/>
      <c r="E180" s="88"/>
      <c r="F180" s="91"/>
      <c r="G180" s="91"/>
      <c r="H180" s="98"/>
      <c r="I180" s="99"/>
      <c r="J180" s="100"/>
      <c r="K180" s="103"/>
      <c r="L180" s="106"/>
      <c r="M180" s="14" t="s">
        <v>13</v>
      </c>
      <c r="N180" s="52"/>
      <c r="O180" s="52"/>
      <c r="P180" s="52"/>
      <c r="Q180" s="52"/>
      <c r="R180" s="52"/>
      <c r="S180" s="53"/>
      <c r="T180" s="72"/>
      <c r="U180" s="73"/>
      <c r="BA180" s="38"/>
      <c r="BB180" s="39"/>
    </row>
    <row r="181" spans="1:54" s="8" customFormat="1" ht="69.95" customHeight="1" x14ac:dyDescent="0.15">
      <c r="A181" s="74">
        <v>58</v>
      </c>
      <c r="B181" s="77"/>
      <c r="C181" s="80" t="str">
        <f>IF($B181="","",VLOOKUP($B181,リストなど!$A$1:$B$306,2,FALSE))</f>
        <v/>
      </c>
      <c r="D181" s="83"/>
      <c r="E181" s="84"/>
      <c r="F181" s="89"/>
      <c r="G181" s="89"/>
      <c r="H181" s="92"/>
      <c r="I181" s="93"/>
      <c r="J181" s="94"/>
      <c r="K181" s="101"/>
      <c r="L181" s="104"/>
      <c r="M181" s="12" t="s">
        <v>11</v>
      </c>
      <c r="N181" s="48"/>
      <c r="O181" s="48"/>
      <c r="P181" s="48"/>
      <c r="Q181" s="48"/>
      <c r="R181" s="48"/>
      <c r="S181" s="49"/>
      <c r="T181" s="68"/>
      <c r="U181" s="69"/>
      <c r="BA181" s="38"/>
      <c r="BB181" s="39"/>
    </row>
    <row r="182" spans="1:54" s="8" customFormat="1" ht="69.95" customHeight="1" x14ac:dyDescent="0.15">
      <c r="A182" s="75"/>
      <c r="B182" s="78"/>
      <c r="C182" s="81"/>
      <c r="D182" s="85"/>
      <c r="E182" s="86"/>
      <c r="F182" s="90"/>
      <c r="G182" s="90"/>
      <c r="H182" s="95"/>
      <c r="I182" s="96"/>
      <c r="J182" s="97"/>
      <c r="K182" s="102"/>
      <c r="L182" s="105"/>
      <c r="M182" s="13" t="s">
        <v>12</v>
      </c>
      <c r="N182" s="50"/>
      <c r="O182" s="50"/>
      <c r="P182" s="50"/>
      <c r="Q182" s="50"/>
      <c r="R182" s="50"/>
      <c r="S182" s="51"/>
      <c r="T182" s="70"/>
      <c r="U182" s="71"/>
      <c r="BA182" s="38"/>
      <c r="BB182" s="39"/>
    </row>
    <row r="183" spans="1:54" s="8" customFormat="1" ht="69.95" customHeight="1" thickBot="1" x14ac:dyDescent="0.2">
      <c r="A183" s="76"/>
      <c r="B183" s="79"/>
      <c r="C183" s="82"/>
      <c r="D183" s="87"/>
      <c r="E183" s="88"/>
      <c r="F183" s="91"/>
      <c r="G183" s="91"/>
      <c r="H183" s="98"/>
      <c r="I183" s="99"/>
      <c r="J183" s="100"/>
      <c r="K183" s="103"/>
      <c r="L183" s="106"/>
      <c r="M183" s="14" t="s">
        <v>13</v>
      </c>
      <c r="N183" s="52"/>
      <c r="O183" s="52"/>
      <c r="P183" s="52"/>
      <c r="Q183" s="52"/>
      <c r="R183" s="52"/>
      <c r="S183" s="53"/>
      <c r="T183" s="72"/>
      <c r="U183" s="73"/>
      <c r="BA183" s="38"/>
      <c r="BB183" s="39"/>
    </row>
    <row r="184" spans="1:54" s="8" customFormat="1" ht="69.95" customHeight="1" x14ac:dyDescent="0.15">
      <c r="A184" s="74">
        <v>59</v>
      </c>
      <c r="B184" s="77"/>
      <c r="C184" s="80" t="str">
        <f>IF($B184="","",VLOOKUP($B184,リストなど!$A$1:$B$306,2,FALSE))</f>
        <v/>
      </c>
      <c r="D184" s="83"/>
      <c r="E184" s="84"/>
      <c r="F184" s="89"/>
      <c r="G184" s="89"/>
      <c r="H184" s="92"/>
      <c r="I184" s="93"/>
      <c r="J184" s="94"/>
      <c r="K184" s="101"/>
      <c r="L184" s="104"/>
      <c r="M184" s="12" t="s">
        <v>11</v>
      </c>
      <c r="N184" s="48"/>
      <c r="O184" s="48"/>
      <c r="P184" s="48"/>
      <c r="Q184" s="48"/>
      <c r="R184" s="48"/>
      <c r="S184" s="49"/>
      <c r="T184" s="68"/>
      <c r="U184" s="69"/>
      <c r="BA184" s="38"/>
      <c r="BB184" s="39"/>
    </row>
    <row r="185" spans="1:54" s="8" customFormat="1" ht="69.95" customHeight="1" x14ac:dyDescent="0.15">
      <c r="A185" s="75"/>
      <c r="B185" s="78"/>
      <c r="C185" s="81"/>
      <c r="D185" s="85"/>
      <c r="E185" s="86"/>
      <c r="F185" s="90"/>
      <c r="G185" s="90"/>
      <c r="H185" s="95"/>
      <c r="I185" s="96"/>
      <c r="J185" s="97"/>
      <c r="K185" s="102"/>
      <c r="L185" s="105"/>
      <c r="M185" s="13" t="s">
        <v>12</v>
      </c>
      <c r="N185" s="50"/>
      <c r="O185" s="50"/>
      <c r="P185" s="50"/>
      <c r="Q185" s="50"/>
      <c r="R185" s="50"/>
      <c r="S185" s="51"/>
      <c r="T185" s="70"/>
      <c r="U185" s="71"/>
      <c r="BA185" s="38"/>
      <c r="BB185" s="39"/>
    </row>
    <row r="186" spans="1:54" s="8" customFormat="1" ht="69.95" customHeight="1" thickBot="1" x14ac:dyDescent="0.2">
      <c r="A186" s="76"/>
      <c r="B186" s="79"/>
      <c r="C186" s="82"/>
      <c r="D186" s="87"/>
      <c r="E186" s="88"/>
      <c r="F186" s="91"/>
      <c r="G186" s="91"/>
      <c r="H186" s="98"/>
      <c r="I186" s="99"/>
      <c r="J186" s="100"/>
      <c r="K186" s="103"/>
      <c r="L186" s="106"/>
      <c r="M186" s="14" t="s">
        <v>13</v>
      </c>
      <c r="N186" s="52"/>
      <c r="O186" s="52"/>
      <c r="P186" s="52"/>
      <c r="Q186" s="52"/>
      <c r="R186" s="52"/>
      <c r="S186" s="53"/>
      <c r="T186" s="72"/>
      <c r="U186" s="73"/>
      <c r="BA186" s="38"/>
      <c r="BB186" s="39"/>
    </row>
    <row r="187" spans="1:54" s="8" customFormat="1" ht="69.95" customHeight="1" x14ac:dyDescent="0.15">
      <c r="A187" s="74">
        <v>60</v>
      </c>
      <c r="B187" s="77"/>
      <c r="C187" s="80" t="str">
        <f>IF($B187="","",VLOOKUP($B187,リストなど!$A$1:$B$306,2,FALSE))</f>
        <v/>
      </c>
      <c r="D187" s="83"/>
      <c r="E187" s="84"/>
      <c r="F187" s="89"/>
      <c r="G187" s="89"/>
      <c r="H187" s="92"/>
      <c r="I187" s="93"/>
      <c r="J187" s="94"/>
      <c r="K187" s="101"/>
      <c r="L187" s="104"/>
      <c r="M187" s="12" t="s">
        <v>11</v>
      </c>
      <c r="N187" s="48"/>
      <c r="O187" s="48"/>
      <c r="P187" s="48"/>
      <c r="Q187" s="48"/>
      <c r="R187" s="48"/>
      <c r="S187" s="49"/>
      <c r="T187" s="68"/>
      <c r="U187" s="69"/>
      <c r="BA187" s="38"/>
      <c r="BB187" s="39"/>
    </row>
    <row r="188" spans="1:54" s="8" customFormat="1" ht="69.95" customHeight="1" x14ac:dyDescent="0.15">
      <c r="A188" s="75"/>
      <c r="B188" s="78"/>
      <c r="C188" s="81"/>
      <c r="D188" s="85"/>
      <c r="E188" s="86"/>
      <c r="F188" s="90"/>
      <c r="G188" s="90"/>
      <c r="H188" s="95"/>
      <c r="I188" s="96"/>
      <c r="J188" s="97"/>
      <c r="K188" s="102"/>
      <c r="L188" s="105"/>
      <c r="M188" s="13" t="s">
        <v>12</v>
      </c>
      <c r="N188" s="50"/>
      <c r="O188" s="50"/>
      <c r="P188" s="50"/>
      <c r="Q188" s="50"/>
      <c r="R188" s="50"/>
      <c r="S188" s="51"/>
      <c r="T188" s="70"/>
      <c r="U188" s="71"/>
      <c r="BA188" s="38"/>
      <c r="BB188" s="39"/>
    </row>
    <row r="189" spans="1:54" s="8" customFormat="1" ht="69.95" customHeight="1" thickBot="1" x14ac:dyDescent="0.2">
      <c r="A189" s="76"/>
      <c r="B189" s="79"/>
      <c r="C189" s="82"/>
      <c r="D189" s="87"/>
      <c r="E189" s="88"/>
      <c r="F189" s="91"/>
      <c r="G189" s="91"/>
      <c r="H189" s="98"/>
      <c r="I189" s="99"/>
      <c r="J189" s="100"/>
      <c r="K189" s="103"/>
      <c r="L189" s="106"/>
      <c r="M189" s="14" t="s">
        <v>13</v>
      </c>
      <c r="N189" s="52"/>
      <c r="O189" s="52"/>
      <c r="P189" s="52"/>
      <c r="Q189" s="52"/>
      <c r="R189" s="52"/>
      <c r="S189" s="53"/>
      <c r="T189" s="72"/>
      <c r="U189" s="73"/>
      <c r="BA189" s="38"/>
      <c r="BB189" s="39"/>
    </row>
    <row r="190" spans="1:54" s="8" customFormat="1" ht="69.95" customHeight="1" x14ac:dyDescent="0.15">
      <c r="A190" s="74">
        <v>61</v>
      </c>
      <c r="B190" s="77"/>
      <c r="C190" s="80" t="str">
        <f>IF($B190="","",VLOOKUP($B190,リストなど!$A$1:$B$306,2,FALSE))</f>
        <v/>
      </c>
      <c r="D190" s="83"/>
      <c r="E190" s="84"/>
      <c r="F190" s="89"/>
      <c r="G190" s="89"/>
      <c r="H190" s="92"/>
      <c r="I190" s="93"/>
      <c r="J190" s="94"/>
      <c r="K190" s="101"/>
      <c r="L190" s="104"/>
      <c r="M190" s="12" t="s">
        <v>11</v>
      </c>
      <c r="N190" s="48"/>
      <c r="O190" s="48"/>
      <c r="P190" s="48"/>
      <c r="Q190" s="48"/>
      <c r="R190" s="48"/>
      <c r="S190" s="49"/>
      <c r="T190" s="68"/>
      <c r="U190" s="69"/>
      <c r="BA190" s="38"/>
      <c r="BB190" s="39"/>
    </row>
    <row r="191" spans="1:54" s="8" customFormat="1" ht="69.95" customHeight="1" x14ac:dyDescent="0.15">
      <c r="A191" s="75"/>
      <c r="B191" s="78"/>
      <c r="C191" s="81"/>
      <c r="D191" s="85"/>
      <c r="E191" s="86"/>
      <c r="F191" s="90"/>
      <c r="G191" s="90"/>
      <c r="H191" s="95"/>
      <c r="I191" s="96"/>
      <c r="J191" s="97"/>
      <c r="K191" s="102"/>
      <c r="L191" s="105"/>
      <c r="M191" s="13" t="s">
        <v>12</v>
      </c>
      <c r="N191" s="50"/>
      <c r="O191" s="50"/>
      <c r="P191" s="50"/>
      <c r="Q191" s="50"/>
      <c r="R191" s="50"/>
      <c r="S191" s="51"/>
      <c r="T191" s="70"/>
      <c r="U191" s="71"/>
      <c r="BA191" s="38"/>
      <c r="BB191" s="39"/>
    </row>
    <row r="192" spans="1:54" s="8" customFormat="1" ht="69.95" customHeight="1" thickBot="1" x14ac:dyDescent="0.2">
      <c r="A192" s="76"/>
      <c r="B192" s="79"/>
      <c r="C192" s="82"/>
      <c r="D192" s="87"/>
      <c r="E192" s="88"/>
      <c r="F192" s="91"/>
      <c r="G192" s="91"/>
      <c r="H192" s="98"/>
      <c r="I192" s="99"/>
      <c r="J192" s="100"/>
      <c r="K192" s="103"/>
      <c r="L192" s="106"/>
      <c r="M192" s="14" t="s">
        <v>13</v>
      </c>
      <c r="N192" s="52"/>
      <c r="O192" s="52"/>
      <c r="P192" s="52"/>
      <c r="Q192" s="52"/>
      <c r="R192" s="52"/>
      <c r="S192" s="53"/>
      <c r="T192" s="72"/>
      <c r="U192" s="73"/>
      <c r="BA192" s="38"/>
      <c r="BB192" s="39"/>
    </row>
    <row r="193" spans="1:54" s="8" customFormat="1" ht="69.95" customHeight="1" x14ac:dyDescent="0.15">
      <c r="A193" s="74">
        <v>62</v>
      </c>
      <c r="B193" s="77"/>
      <c r="C193" s="80" t="str">
        <f>IF($B193="","",VLOOKUP($B193,リストなど!$A$1:$B$306,2,FALSE))</f>
        <v/>
      </c>
      <c r="D193" s="83"/>
      <c r="E193" s="84"/>
      <c r="F193" s="89"/>
      <c r="G193" s="89"/>
      <c r="H193" s="92"/>
      <c r="I193" s="93"/>
      <c r="J193" s="94"/>
      <c r="K193" s="101"/>
      <c r="L193" s="104"/>
      <c r="M193" s="12" t="s">
        <v>11</v>
      </c>
      <c r="N193" s="48"/>
      <c r="O193" s="48"/>
      <c r="P193" s="48"/>
      <c r="Q193" s="48"/>
      <c r="R193" s="48"/>
      <c r="S193" s="49"/>
      <c r="T193" s="68"/>
      <c r="U193" s="69"/>
      <c r="BA193" s="38"/>
      <c r="BB193" s="39"/>
    </row>
    <row r="194" spans="1:54" s="8" customFormat="1" ht="69.95" customHeight="1" x14ac:dyDescent="0.15">
      <c r="A194" s="75"/>
      <c r="B194" s="78"/>
      <c r="C194" s="81"/>
      <c r="D194" s="85"/>
      <c r="E194" s="86"/>
      <c r="F194" s="90"/>
      <c r="G194" s="90"/>
      <c r="H194" s="95"/>
      <c r="I194" s="96"/>
      <c r="J194" s="97"/>
      <c r="K194" s="102"/>
      <c r="L194" s="105"/>
      <c r="M194" s="13" t="s">
        <v>12</v>
      </c>
      <c r="N194" s="50"/>
      <c r="O194" s="50"/>
      <c r="P194" s="50"/>
      <c r="Q194" s="50"/>
      <c r="R194" s="50"/>
      <c r="S194" s="51"/>
      <c r="T194" s="70"/>
      <c r="U194" s="71"/>
      <c r="BA194" s="38"/>
      <c r="BB194" s="39"/>
    </row>
    <row r="195" spans="1:54" s="8" customFormat="1" ht="69.95" customHeight="1" thickBot="1" x14ac:dyDescent="0.2">
      <c r="A195" s="76"/>
      <c r="B195" s="79"/>
      <c r="C195" s="82"/>
      <c r="D195" s="87"/>
      <c r="E195" s="88"/>
      <c r="F195" s="91"/>
      <c r="G195" s="91"/>
      <c r="H195" s="98"/>
      <c r="I195" s="99"/>
      <c r="J195" s="100"/>
      <c r="K195" s="103"/>
      <c r="L195" s="106"/>
      <c r="M195" s="14" t="s">
        <v>13</v>
      </c>
      <c r="N195" s="52"/>
      <c r="O195" s="52"/>
      <c r="P195" s="52"/>
      <c r="Q195" s="52"/>
      <c r="R195" s="52"/>
      <c r="S195" s="53"/>
      <c r="T195" s="72"/>
      <c r="U195" s="73"/>
      <c r="BA195" s="38"/>
      <c r="BB195" s="39"/>
    </row>
    <row r="196" spans="1:54" s="8" customFormat="1" ht="69.95" customHeight="1" x14ac:dyDescent="0.15">
      <c r="A196" s="74">
        <v>63</v>
      </c>
      <c r="B196" s="77"/>
      <c r="C196" s="80" t="str">
        <f>IF($B196="","",VLOOKUP($B196,リストなど!$A$1:$B$306,2,FALSE))</f>
        <v/>
      </c>
      <c r="D196" s="83"/>
      <c r="E196" s="84"/>
      <c r="F196" s="89"/>
      <c r="G196" s="89"/>
      <c r="H196" s="92"/>
      <c r="I196" s="93"/>
      <c r="J196" s="94"/>
      <c r="K196" s="101"/>
      <c r="L196" s="104"/>
      <c r="M196" s="12" t="s">
        <v>11</v>
      </c>
      <c r="N196" s="48"/>
      <c r="O196" s="48"/>
      <c r="P196" s="48"/>
      <c r="Q196" s="48"/>
      <c r="R196" s="48"/>
      <c r="S196" s="49"/>
      <c r="T196" s="68"/>
      <c r="U196" s="69"/>
      <c r="BA196" s="38"/>
      <c r="BB196" s="39"/>
    </row>
    <row r="197" spans="1:54" s="8" customFormat="1" ht="69.95" customHeight="1" x14ac:dyDescent="0.15">
      <c r="A197" s="75"/>
      <c r="B197" s="78"/>
      <c r="C197" s="81"/>
      <c r="D197" s="85"/>
      <c r="E197" s="86"/>
      <c r="F197" s="90"/>
      <c r="G197" s="90"/>
      <c r="H197" s="95"/>
      <c r="I197" s="96"/>
      <c r="J197" s="97"/>
      <c r="K197" s="102"/>
      <c r="L197" s="105"/>
      <c r="M197" s="13" t="s">
        <v>12</v>
      </c>
      <c r="N197" s="50"/>
      <c r="O197" s="50"/>
      <c r="P197" s="50"/>
      <c r="Q197" s="50"/>
      <c r="R197" s="50"/>
      <c r="S197" s="51"/>
      <c r="T197" s="70"/>
      <c r="U197" s="71"/>
      <c r="BA197" s="38"/>
      <c r="BB197" s="39"/>
    </row>
    <row r="198" spans="1:54" s="8" customFormat="1" ht="69.95" customHeight="1" thickBot="1" x14ac:dyDescent="0.2">
      <c r="A198" s="76"/>
      <c r="B198" s="79"/>
      <c r="C198" s="82"/>
      <c r="D198" s="87"/>
      <c r="E198" s="88"/>
      <c r="F198" s="91"/>
      <c r="G198" s="91"/>
      <c r="H198" s="98"/>
      <c r="I198" s="99"/>
      <c r="J198" s="100"/>
      <c r="K198" s="103"/>
      <c r="L198" s="106"/>
      <c r="M198" s="14" t="s">
        <v>13</v>
      </c>
      <c r="N198" s="52"/>
      <c r="O198" s="52"/>
      <c r="P198" s="52"/>
      <c r="Q198" s="52"/>
      <c r="R198" s="52"/>
      <c r="S198" s="53"/>
      <c r="T198" s="72"/>
      <c r="U198" s="73"/>
      <c r="BA198" s="38"/>
      <c r="BB198" s="39"/>
    </row>
    <row r="199" spans="1:54" s="8" customFormat="1" ht="69.95" customHeight="1" x14ac:dyDescent="0.15">
      <c r="A199" s="74">
        <v>64</v>
      </c>
      <c r="B199" s="77"/>
      <c r="C199" s="80" t="str">
        <f>IF($B199="","",VLOOKUP($B199,リストなど!$A$1:$B$306,2,FALSE))</f>
        <v/>
      </c>
      <c r="D199" s="83"/>
      <c r="E199" s="84"/>
      <c r="F199" s="89"/>
      <c r="G199" s="89"/>
      <c r="H199" s="92"/>
      <c r="I199" s="93"/>
      <c r="J199" s="94"/>
      <c r="K199" s="101"/>
      <c r="L199" s="104"/>
      <c r="M199" s="12" t="s">
        <v>11</v>
      </c>
      <c r="N199" s="48"/>
      <c r="O199" s="48"/>
      <c r="P199" s="48"/>
      <c r="Q199" s="48"/>
      <c r="R199" s="48"/>
      <c r="S199" s="49"/>
      <c r="T199" s="68"/>
      <c r="U199" s="69"/>
      <c r="BA199" s="38"/>
      <c r="BB199" s="39"/>
    </row>
    <row r="200" spans="1:54" s="8" customFormat="1" ht="69.95" customHeight="1" x14ac:dyDescent="0.15">
      <c r="A200" s="75"/>
      <c r="B200" s="78"/>
      <c r="C200" s="81"/>
      <c r="D200" s="85"/>
      <c r="E200" s="86"/>
      <c r="F200" s="90"/>
      <c r="G200" s="90"/>
      <c r="H200" s="95"/>
      <c r="I200" s="96"/>
      <c r="J200" s="97"/>
      <c r="K200" s="102"/>
      <c r="L200" s="105"/>
      <c r="M200" s="13" t="s">
        <v>12</v>
      </c>
      <c r="N200" s="50"/>
      <c r="O200" s="50"/>
      <c r="P200" s="50"/>
      <c r="Q200" s="50"/>
      <c r="R200" s="50"/>
      <c r="S200" s="51"/>
      <c r="T200" s="70"/>
      <c r="U200" s="71"/>
      <c r="BA200" s="38"/>
      <c r="BB200" s="39"/>
    </row>
    <row r="201" spans="1:54" s="8" customFormat="1" ht="69.95" customHeight="1" thickBot="1" x14ac:dyDescent="0.2">
      <c r="A201" s="76"/>
      <c r="B201" s="79"/>
      <c r="C201" s="82"/>
      <c r="D201" s="87"/>
      <c r="E201" s="88"/>
      <c r="F201" s="91"/>
      <c r="G201" s="91"/>
      <c r="H201" s="98"/>
      <c r="I201" s="99"/>
      <c r="J201" s="100"/>
      <c r="K201" s="103"/>
      <c r="L201" s="106"/>
      <c r="M201" s="14" t="s">
        <v>13</v>
      </c>
      <c r="N201" s="52"/>
      <c r="O201" s="52"/>
      <c r="P201" s="52"/>
      <c r="Q201" s="52"/>
      <c r="R201" s="52"/>
      <c r="S201" s="53"/>
      <c r="T201" s="72"/>
      <c r="U201" s="73"/>
      <c r="BA201" s="38"/>
      <c r="BB201" s="39"/>
    </row>
    <row r="202" spans="1:54" s="8" customFormat="1" ht="69.95" customHeight="1" x14ac:dyDescent="0.15">
      <c r="A202" s="74">
        <v>65</v>
      </c>
      <c r="B202" s="77"/>
      <c r="C202" s="80" t="str">
        <f>IF($B202="","",VLOOKUP($B202,リストなど!$A$1:$B$306,2,FALSE))</f>
        <v/>
      </c>
      <c r="D202" s="83"/>
      <c r="E202" s="84"/>
      <c r="F202" s="89"/>
      <c r="G202" s="89"/>
      <c r="H202" s="92"/>
      <c r="I202" s="93"/>
      <c r="J202" s="94"/>
      <c r="K202" s="101"/>
      <c r="L202" s="104"/>
      <c r="M202" s="12" t="s">
        <v>11</v>
      </c>
      <c r="N202" s="48"/>
      <c r="O202" s="48"/>
      <c r="P202" s="48"/>
      <c r="Q202" s="48"/>
      <c r="R202" s="48"/>
      <c r="S202" s="49"/>
      <c r="T202" s="68"/>
      <c r="U202" s="69"/>
      <c r="BA202" s="38"/>
      <c r="BB202" s="39"/>
    </row>
    <row r="203" spans="1:54" s="8" customFormat="1" ht="69.95" customHeight="1" x14ac:dyDescent="0.15">
      <c r="A203" s="75"/>
      <c r="B203" s="78"/>
      <c r="C203" s="81"/>
      <c r="D203" s="85"/>
      <c r="E203" s="86"/>
      <c r="F203" s="90"/>
      <c r="G203" s="90"/>
      <c r="H203" s="95"/>
      <c r="I203" s="96"/>
      <c r="J203" s="97"/>
      <c r="K203" s="102"/>
      <c r="L203" s="105"/>
      <c r="M203" s="13" t="s">
        <v>12</v>
      </c>
      <c r="N203" s="50"/>
      <c r="O203" s="50"/>
      <c r="P203" s="50"/>
      <c r="Q203" s="50"/>
      <c r="R203" s="50"/>
      <c r="S203" s="51"/>
      <c r="T203" s="70"/>
      <c r="U203" s="71"/>
      <c r="BA203" s="38"/>
      <c r="BB203" s="39"/>
    </row>
    <row r="204" spans="1:54" s="8" customFormat="1" ht="69.95" customHeight="1" thickBot="1" x14ac:dyDescent="0.2">
      <c r="A204" s="76"/>
      <c r="B204" s="79"/>
      <c r="C204" s="82"/>
      <c r="D204" s="87"/>
      <c r="E204" s="88"/>
      <c r="F204" s="91"/>
      <c r="G204" s="91"/>
      <c r="H204" s="98"/>
      <c r="I204" s="99"/>
      <c r="J204" s="100"/>
      <c r="K204" s="103"/>
      <c r="L204" s="106"/>
      <c r="M204" s="14" t="s">
        <v>13</v>
      </c>
      <c r="N204" s="52"/>
      <c r="O204" s="52"/>
      <c r="P204" s="52"/>
      <c r="Q204" s="52"/>
      <c r="R204" s="52"/>
      <c r="S204" s="53"/>
      <c r="T204" s="72"/>
      <c r="U204" s="73"/>
      <c r="BA204" s="38"/>
      <c r="BB204" s="39"/>
    </row>
    <row r="205" spans="1:54" s="8" customFormat="1" ht="69.95" customHeight="1" x14ac:dyDescent="0.15">
      <c r="A205" s="74">
        <v>66</v>
      </c>
      <c r="B205" s="77"/>
      <c r="C205" s="80" t="str">
        <f>IF($B205="","",VLOOKUP($B205,リストなど!$A$1:$B$306,2,FALSE))</f>
        <v/>
      </c>
      <c r="D205" s="83"/>
      <c r="E205" s="84"/>
      <c r="F205" s="89"/>
      <c r="G205" s="89"/>
      <c r="H205" s="92"/>
      <c r="I205" s="93"/>
      <c r="J205" s="94"/>
      <c r="K205" s="101"/>
      <c r="L205" s="104"/>
      <c r="M205" s="12" t="s">
        <v>11</v>
      </c>
      <c r="N205" s="48"/>
      <c r="O205" s="48"/>
      <c r="P205" s="48"/>
      <c r="Q205" s="48"/>
      <c r="R205" s="48"/>
      <c r="S205" s="49"/>
      <c r="T205" s="68"/>
      <c r="U205" s="69"/>
      <c r="BA205" s="38"/>
      <c r="BB205" s="39"/>
    </row>
    <row r="206" spans="1:54" s="8" customFormat="1" ht="69.95" customHeight="1" x14ac:dyDescent="0.15">
      <c r="A206" s="75"/>
      <c r="B206" s="78"/>
      <c r="C206" s="81"/>
      <c r="D206" s="85"/>
      <c r="E206" s="86"/>
      <c r="F206" s="90"/>
      <c r="G206" s="90"/>
      <c r="H206" s="95"/>
      <c r="I206" s="96"/>
      <c r="J206" s="97"/>
      <c r="K206" s="102"/>
      <c r="L206" s="105"/>
      <c r="M206" s="13" t="s">
        <v>12</v>
      </c>
      <c r="N206" s="50"/>
      <c r="O206" s="50"/>
      <c r="P206" s="50"/>
      <c r="Q206" s="50"/>
      <c r="R206" s="50"/>
      <c r="S206" s="51"/>
      <c r="T206" s="70"/>
      <c r="U206" s="71"/>
      <c r="BA206" s="38"/>
      <c r="BB206" s="39"/>
    </row>
    <row r="207" spans="1:54" s="8" customFormat="1" ht="69.95" customHeight="1" thickBot="1" x14ac:dyDescent="0.2">
      <c r="A207" s="76"/>
      <c r="B207" s="79"/>
      <c r="C207" s="82"/>
      <c r="D207" s="87"/>
      <c r="E207" s="88"/>
      <c r="F207" s="91"/>
      <c r="G207" s="91"/>
      <c r="H207" s="98"/>
      <c r="I207" s="99"/>
      <c r="J207" s="100"/>
      <c r="K207" s="103"/>
      <c r="L207" s="106"/>
      <c r="M207" s="14" t="s">
        <v>13</v>
      </c>
      <c r="N207" s="52"/>
      <c r="O207" s="52"/>
      <c r="P207" s="52"/>
      <c r="Q207" s="52"/>
      <c r="R207" s="52"/>
      <c r="S207" s="53"/>
      <c r="T207" s="72"/>
      <c r="U207" s="73"/>
      <c r="BA207" s="38"/>
      <c r="BB207" s="39"/>
    </row>
    <row r="208" spans="1:54" s="8" customFormat="1" ht="69.95" customHeight="1" x14ac:dyDescent="0.15">
      <c r="A208" s="74">
        <v>67</v>
      </c>
      <c r="B208" s="77"/>
      <c r="C208" s="80" t="str">
        <f>IF($B208="","",VLOOKUP($B208,リストなど!$A$1:$B$306,2,FALSE))</f>
        <v/>
      </c>
      <c r="D208" s="83"/>
      <c r="E208" s="84"/>
      <c r="F208" s="89"/>
      <c r="G208" s="89"/>
      <c r="H208" s="92"/>
      <c r="I208" s="93"/>
      <c r="J208" s="94"/>
      <c r="K208" s="101"/>
      <c r="L208" s="104"/>
      <c r="M208" s="12" t="s">
        <v>11</v>
      </c>
      <c r="N208" s="48"/>
      <c r="O208" s="48"/>
      <c r="P208" s="48"/>
      <c r="Q208" s="48"/>
      <c r="R208" s="48"/>
      <c r="S208" s="49"/>
      <c r="T208" s="68"/>
      <c r="U208" s="69"/>
      <c r="BA208" s="38"/>
      <c r="BB208" s="39"/>
    </row>
    <row r="209" spans="1:54" s="8" customFormat="1" ht="69.95" customHeight="1" x14ac:dyDescent="0.15">
      <c r="A209" s="75"/>
      <c r="B209" s="78"/>
      <c r="C209" s="81"/>
      <c r="D209" s="85"/>
      <c r="E209" s="86"/>
      <c r="F209" s="90"/>
      <c r="G209" s="90"/>
      <c r="H209" s="95"/>
      <c r="I209" s="96"/>
      <c r="J209" s="97"/>
      <c r="K209" s="102"/>
      <c r="L209" s="105"/>
      <c r="M209" s="13" t="s">
        <v>12</v>
      </c>
      <c r="N209" s="50"/>
      <c r="O209" s="50"/>
      <c r="P209" s="50"/>
      <c r="Q209" s="50"/>
      <c r="R209" s="50"/>
      <c r="S209" s="51"/>
      <c r="T209" s="70"/>
      <c r="U209" s="71"/>
      <c r="BA209" s="38"/>
      <c r="BB209" s="39"/>
    </row>
    <row r="210" spans="1:54" s="8" customFormat="1" ht="69.95" customHeight="1" thickBot="1" x14ac:dyDescent="0.2">
      <c r="A210" s="76"/>
      <c r="B210" s="79"/>
      <c r="C210" s="82"/>
      <c r="D210" s="87"/>
      <c r="E210" s="88"/>
      <c r="F210" s="91"/>
      <c r="G210" s="91"/>
      <c r="H210" s="98"/>
      <c r="I210" s="99"/>
      <c r="J210" s="100"/>
      <c r="K210" s="103"/>
      <c r="L210" s="106"/>
      <c r="M210" s="14" t="s">
        <v>13</v>
      </c>
      <c r="N210" s="52"/>
      <c r="O210" s="52"/>
      <c r="P210" s="52"/>
      <c r="Q210" s="52"/>
      <c r="R210" s="52"/>
      <c r="S210" s="53"/>
      <c r="T210" s="72"/>
      <c r="U210" s="73"/>
      <c r="BA210" s="38"/>
      <c r="BB210" s="39"/>
    </row>
    <row r="211" spans="1:54" s="8" customFormat="1" ht="69.95" customHeight="1" x14ac:dyDescent="0.15">
      <c r="A211" s="74">
        <v>68</v>
      </c>
      <c r="B211" s="77"/>
      <c r="C211" s="80" t="str">
        <f>IF($B211="","",VLOOKUP($B211,リストなど!$A$1:$B$306,2,FALSE))</f>
        <v/>
      </c>
      <c r="D211" s="83"/>
      <c r="E211" s="84"/>
      <c r="F211" s="89"/>
      <c r="G211" s="89"/>
      <c r="H211" s="92"/>
      <c r="I211" s="93"/>
      <c r="J211" s="94"/>
      <c r="K211" s="101"/>
      <c r="L211" s="104"/>
      <c r="M211" s="12" t="s">
        <v>11</v>
      </c>
      <c r="N211" s="48"/>
      <c r="O211" s="48"/>
      <c r="P211" s="48"/>
      <c r="Q211" s="48"/>
      <c r="R211" s="48"/>
      <c r="S211" s="49"/>
      <c r="T211" s="68"/>
      <c r="U211" s="69"/>
      <c r="BA211" s="38"/>
      <c r="BB211" s="39"/>
    </row>
    <row r="212" spans="1:54" s="8" customFormat="1" ht="69.95" customHeight="1" x14ac:dyDescent="0.15">
      <c r="A212" s="75"/>
      <c r="B212" s="78"/>
      <c r="C212" s="81"/>
      <c r="D212" s="85"/>
      <c r="E212" s="86"/>
      <c r="F212" s="90"/>
      <c r="G212" s="90"/>
      <c r="H212" s="95"/>
      <c r="I212" s="96"/>
      <c r="J212" s="97"/>
      <c r="K212" s="102"/>
      <c r="L212" s="105"/>
      <c r="M212" s="13" t="s">
        <v>12</v>
      </c>
      <c r="N212" s="50"/>
      <c r="O212" s="50"/>
      <c r="P212" s="50"/>
      <c r="Q212" s="50"/>
      <c r="R212" s="50"/>
      <c r="S212" s="51"/>
      <c r="T212" s="70"/>
      <c r="U212" s="71"/>
      <c r="BA212" s="38"/>
      <c r="BB212" s="39"/>
    </row>
    <row r="213" spans="1:54" s="8" customFormat="1" ht="69.95" customHeight="1" thickBot="1" x14ac:dyDescent="0.2">
      <c r="A213" s="76"/>
      <c r="B213" s="79"/>
      <c r="C213" s="82"/>
      <c r="D213" s="87"/>
      <c r="E213" s="88"/>
      <c r="F213" s="91"/>
      <c r="G213" s="91"/>
      <c r="H213" s="98"/>
      <c r="I213" s="99"/>
      <c r="J213" s="100"/>
      <c r="K213" s="103"/>
      <c r="L213" s="106"/>
      <c r="M213" s="14" t="s">
        <v>13</v>
      </c>
      <c r="N213" s="52"/>
      <c r="O213" s="52"/>
      <c r="P213" s="52"/>
      <c r="Q213" s="52"/>
      <c r="R213" s="52"/>
      <c r="S213" s="53"/>
      <c r="T213" s="72"/>
      <c r="U213" s="73"/>
      <c r="BA213" s="38"/>
      <c r="BB213" s="39"/>
    </row>
    <row r="214" spans="1:54" s="8" customFormat="1" ht="69.95" customHeight="1" x14ac:dyDescent="0.15">
      <c r="A214" s="74">
        <v>69</v>
      </c>
      <c r="B214" s="77"/>
      <c r="C214" s="80" t="str">
        <f>IF($B214="","",VLOOKUP($B214,リストなど!$A$1:$B$306,2,FALSE))</f>
        <v/>
      </c>
      <c r="D214" s="83"/>
      <c r="E214" s="84"/>
      <c r="F214" s="89"/>
      <c r="G214" s="89"/>
      <c r="H214" s="92"/>
      <c r="I214" s="93"/>
      <c r="J214" s="94"/>
      <c r="K214" s="101"/>
      <c r="L214" s="104"/>
      <c r="M214" s="12" t="s">
        <v>11</v>
      </c>
      <c r="N214" s="48"/>
      <c r="O214" s="48"/>
      <c r="P214" s="48"/>
      <c r="Q214" s="48"/>
      <c r="R214" s="48"/>
      <c r="S214" s="49"/>
      <c r="T214" s="68"/>
      <c r="U214" s="69"/>
      <c r="BA214" s="38"/>
      <c r="BB214" s="39"/>
    </row>
    <row r="215" spans="1:54" s="8" customFormat="1" ht="69.95" customHeight="1" x14ac:dyDescent="0.15">
      <c r="A215" s="75"/>
      <c r="B215" s="78"/>
      <c r="C215" s="81"/>
      <c r="D215" s="85"/>
      <c r="E215" s="86"/>
      <c r="F215" s="90"/>
      <c r="G215" s="90"/>
      <c r="H215" s="95"/>
      <c r="I215" s="96"/>
      <c r="J215" s="97"/>
      <c r="K215" s="102"/>
      <c r="L215" s="105"/>
      <c r="M215" s="13" t="s">
        <v>12</v>
      </c>
      <c r="N215" s="50"/>
      <c r="O215" s="50"/>
      <c r="P215" s="50"/>
      <c r="Q215" s="50"/>
      <c r="R215" s="50"/>
      <c r="S215" s="51"/>
      <c r="T215" s="70"/>
      <c r="U215" s="71"/>
      <c r="BA215" s="38"/>
      <c r="BB215" s="39"/>
    </row>
    <row r="216" spans="1:54" s="8" customFormat="1" ht="69.95" customHeight="1" thickBot="1" x14ac:dyDescent="0.2">
      <c r="A216" s="76"/>
      <c r="B216" s="79"/>
      <c r="C216" s="82"/>
      <c r="D216" s="87"/>
      <c r="E216" s="88"/>
      <c r="F216" s="91"/>
      <c r="G216" s="91"/>
      <c r="H216" s="98"/>
      <c r="I216" s="99"/>
      <c r="J216" s="100"/>
      <c r="K216" s="103"/>
      <c r="L216" s="106"/>
      <c r="M216" s="14" t="s">
        <v>13</v>
      </c>
      <c r="N216" s="52"/>
      <c r="O216" s="52"/>
      <c r="P216" s="52"/>
      <c r="Q216" s="52"/>
      <c r="R216" s="52"/>
      <c r="S216" s="53"/>
      <c r="T216" s="72"/>
      <c r="U216" s="73"/>
      <c r="BA216" s="38"/>
      <c r="BB216" s="39"/>
    </row>
    <row r="217" spans="1:54" s="8" customFormat="1" ht="69.95" customHeight="1" x14ac:dyDescent="0.15">
      <c r="A217" s="74">
        <v>70</v>
      </c>
      <c r="B217" s="77"/>
      <c r="C217" s="80" t="str">
        <f>IF($B217="","",VLOOKUP($B217,リストなど!$A$1:$B$306,2,FALSE))</f>
        <v/>
      </c>
      <c r="D217" s="83"/>
      <c r="E217" s="84"/>
      <c r="F217" s="89"/>
      <c r="G217" s="89"/>
      <c r="H217" s="92"/>
      <c r="I217" s="93"/>
      <c r="J217" s="94"/>
      <c r="K217" s="101"/>
      <c r="L217" s="104"/>
      <c r="M217" s="12" t="s">
        <v>11</v>
      </c>
      <c r="N217" s="48"/>
      <c r="O217" s="48"/>
      <c r="P217" s="48"/>
      <c r="Q217" s="48"/>
      <c r="R217" s="48"/>
      <c r="S217" s="49"/>
      <c r="T217" s="68"/>
      <c r="U217" s="69"/>
      <c r="BA217" s="38"/>
      <c r="BB217" s="39"/>
    </row>
    <row r="218" spans="1:54" s="8" customFormat="1" ht="69.95" customHeight="1" x14ac:dyDescent="0.15">
      <c r="A218" s="75"/>
      <c r="B218" s="78"/>
      <c r="C218" s="81"/>
      <c r="D218" s="85"/>
      <c r="E218" s="86"/>
      <c r="F218" s="90"/>
      <c r="G218" s="90"/>
      <c r="H218" s="95"/>
      <c r="I218" s="96"/>
      <c r="J218" s="97"/>
      <c r="K218" s="102"/>
      <c r="L218" s="105"/>
      <c r="M218" s="13" t="s">
        <v>12</v>
      </c>
      <c r="N218" s="50"/>
      <c r="O218" s="50"/>
      <c r="P218" s="50"/>
      <c r="Q218" s="50"/>
      <c r="R218" s="50"/>
      <c r="S218" s="51"/>
      <c r="T218" s="70"/>
      <c r="U218" s="71"/>
      <c r="BA218" s="38"/>
      <c r="BB218" s="39"/>
    </row>
    <row r="219" spans="1:54" s="8" customFormat="1" ht="69.95" customHeight="1" thickBot="1" x14ac:dyDescent="0.2">
      <c r="A219" s="76"/>
      <c r="B219" s="79"/>
      <c r="C219" s="82"/>
      <c r="D219" s="87"/>
      <c r="E219" s="88"/>
      <c r="F219" s="91"/>
      <c r="G219" s="91"/>
      <c r="H219" s="98"/>
      <c r="I219" s="99"/>
      <c r="J219" s="100"/>
      <c r="K219" s="103"/>
      <c r="L219" s="106"/>
      <c r="M219" s="14" t="s">
        <v>13</v>
      </c>
      <c r="N219" s="52"/>
      <c r="O219" s="52"/>
      <c r="P219" s="52"/>
      <c r="Q219" s="52"/>
      <c r="R219" s="52"/>
      <c r="S219" s="53"/>
      <c r="T219" s="72"/>
      <c r="U219" s="73"/>
      <c r="BA219" s="38"/>
      <c r="BB219" s="39"/>
    </row>
    <row r="220" spans="1:54" s="8" customFormat="1" ht="69.95" customHeight="1" x14ac:dyDescent="0.15">
      <c r="A220" s="74">
        <v>71</v>
      </c>
      <c r="B220" s="77"/>
      <c r="C220" s="80" t="str">
        <f>IF($B220="","",VLOOKUP($B220,リストなど!$A$1:$B$306,2,FALSE))</f>
        <v/>
      </c>
      <c r="D220" s="83"/>
      <c r="E220" s="84"/>
      <c r="F220" s="89"/>
      <c r="G220" s="89"/>
      <c r="H220" s="92"/>
      <c r="I220" s="93"/>
      <c r="J220" s="94"/>
      <c r="K220" s="101"/>
      <c r="L220" s="104"/>
      <c r="M220" s="12" t="s">
        <v>11</v>
      </c>
      <c r="N220" s="48"/>
      <c r="O220" s="48"/>
      <c r="P220" s="48"/>
      <c r="Q220" s="48"/>
      <c r="R220" s="48"/>
      <c r="S220" s="49"/>
      <c r="T220" s="68"/>
      <c r="U220" s="69"/>
      <c r="BA220" s="38"/>
      <c r="BB220" s="39"/>
    </row>
    <row r="221" spans="1:54" s="8" customFormat="1" ht="69.95" customHeight="1" x14ac:dyDescent="0.15">
      <c r="A221" s="75"/>
      <c r="B221" s="78"/>
      <c r="C221" s="81"/>
      <c r="D221" s="85"/>
      <c r="E221" s="86"/>
      <c r="F221" s="90"/>
      <c r="G221" s="90"/>
      <c r="H221" s="95"/>
      <c r="I221" s="96"/>
      <c r="J221" s="97"/>
      <c r="K221" s="102"/>
      <c r="L221" s="105"/>
      <c r="M221" s="13" t="s">
        <v>12</v>
      </c>
      <c r="N221" s="50"/>
      <c r="O221" s="50"/>
      <c r="P221" s="50"/>
      <c r="Q221" s="50"/>
      <c r="R221" s="50"/>
      <c r="S221" s="51"/>
      <c r="T221" s="70"/>
      <c r="U221" s="71"/>
      <c r="BA221" s="38"/>
      <c r="BB221" s="39"/>
    </row>
    <row r="222" spans="1:54" s="8" customFormat="1" ht="69.95" customHeight="1" thickBot="1" x14ac:dyDescent="0.2">
      <c r="A222" s="76"/>
      <c r="B222" s="79"/>
      <c r="C222" s="82"/>
      <c r="D222" s="87"/>
      <c r="E222" s="88"/>
      <c r="F222" s="91"/>
      <c r="G222" s="91"/>
      <c r="H222" s="98"/>
      <c r="I222" s="99"/>
      <c r="J222" s="100"/>
      <c r="K222" s="103"/>
      <c r="L222" s="106"/>
      <c r="M222" s="14" t="s">
        <v>13</v>
      </c>
      <c r="N222" s="52"/>
      <c r="O222" s="52"/>
      <c r="P222" s="52"/>
      <c r="Q222" s="52"/>
      <c r="R222" s="52"/>
      <c r="S222" s="53"/>
      <c r="T222" s="72"/>
      <c r="U222" s="73"/>
      <c r="BA222" s="38"/>
      <c r="BB222" s="39"/>
    </row>
    <row r="223" spans="1:54" s="8" customFormat="1" ht="69.95" customHeight="1" x14ac:dyDescent="0.15">
      <c r="A223" s="74">
        <v>72</v>
      </c>
      <c r="B223" s="77"/>
      <c r="C223" s="80" t="str">
        <f>IF($B223="","",VLOOKUP($B223,リストなど!$A$1:$B$306,2,FALSE))</f>
        <v/>
      </c>
      <c r="D223" s="83"/>
      <c r="E223" s="84"/>
      <c r="F223" s="89"/>
      <c r="G223" s="89"/>
      <c r="H223" s="92"/>
      <c r="I223" s="93"/>
      <c r="J223" s="94"/>
      <c r="K223" s="101"/>
      <c r="L223" s="104"/>
      <c r="M223" s="12" t="s">
        <v>11</v>
      </c>
      <c r="N223" s="48"/>
      <c r="O223" s="48"/>
      <c r="P223" s="48"/>
      <c r="Q223" s="48"/>
      <c r="R223" s="48"/>
      <c r="S223" s="49"/>
      <c r="T223" s="68"/>
      <c r="U223" s="69"/>
      <c r="BA223" s="38"/>
      <c r="BB223" s="39"/>
    </row>
    <row r="224" spans="1:54" s="8" customFormat="1" ht="69.95" customHeight="1" x14ac:dyDescent="0.15">
      <c r="A224" s="75"/>
      <c r="B224" s="78"/>
      <c r="C224" s="81"/>
      <c r="D224" s="85"/>
      <c r="E224" s="86"/>
      <c r="F224" s="90"/>
      <c r="G224" s="90"/>
      <c r="H224" s="95"/>
      <c r="I224" s="96"/>
      <c r="J224" s="97"/>
      <c r="K224" s="102"/>
      <c r="L224" s="105"/>
      <c r="M224" s="13" t="s">
        <v>12</v>
      </c>
      <c r="N224" s="50"/>
      <c r="O224" s="50"/>
      <c r="P224" s="50"/>
      <c r="Q224" s="50"/>
      <c r="R224" s="50"/>
      <c r="S224" s="51"/>
      <c r="T224" s="70"/>
      <c r="U224" s="71"/>
      <c r="BA224" s="38"/>
      <c r="BB224" s="39"/>
    </row>
    <row r="225" spans="1:54" s="8" customFormat="1" ht="69.95" customHeight="1" thickBot="1" x14ac:dyDescent="0.2">
      <c r="A225" s="76"/>
      <c r="B225" s="79"/>
      <c r="C225" s="82"/>
      <c r="D225" s="87"/>
      <c r="E225" s="88"/>
      <c r="F225" s="91"/>
      <c r="G225" s="91"/>
      <c r="H225" s="98"/>
      <c r="I225" s="99"/>
      <c r="J225" s="100"/>
      <c r="K225" s="103"/>
      <c r="L225" s="106"/>
      <c r="M225" s="14" t="s">
        <v>13</v>
      </c>
      <c r="N225" s="52"/>
      <c r="O225" s="52"/>
      <c r="P225" s="52"/>
      <c r="Q225" s="52"/>
      <c r="R225" s="52"/>
      <c r="S225" s="53"/>
      <c r="T225" s="72"/>
      <c r="U225" s="73"/>
      <c r="BA225" s="38"/>
      <c r="BB225" s="39"/>
    </row>
    <row r="226" spans="1:54" s="8" customFormat="1" ht="69.95" customHeight="1" x14ac:dyDescent="0.15">
      <c r="A226" s="74">
        <v>73</v>
      </c>
      <c r="B226" s="77"/>
      <c r="C226" s="80" t="str">
        <f>IF($B226="","",VLOOKUP($B226,リストなど!$A$1:$B$306,2,FALSE))</f>
        <v/>
      </c>
      <c r="D226" s="83"/>
      <c r="E226" s="84"/>
      <c r="F226" s="89"/>
      <c r="G226" s="89"/>
      <c r="H226" s="92"/>
      <c r="I226" s="93"/>
      <c r="J226" s="94"/>
      <c r="K226" s="101"/>
      <c r="L226" s="104"/>
      <c r="M226" s="12" t="s">
        <v>11</v>
      </c>
      <c r="N226" s="48"/>
      <c r="O226" s="48"/>
      <c r="P226" s="48"/>
      <c r="Q226" s="48"/>
      <c r="R226" s="48"/>
      <c r="S226" s="49"/>
      <c r="T226" s="68"/>
      <c r="U226" s="69"/>
      <c r="BA226" s="38"/>
      <c r="BB226" s="39"/>
    </row>
    <row r="227" spans="1:54" s="8" customFormat="1" ht="69.95" customHeight="1" x14ac:dyDescent="0.15">
      <c r="A227" s="75"/>
      <c r="B227" s="78"/>
      <c r="C227" s="81"/>
      <c r="D227" s="85"/>
      <c r="E227" s="86"/>
      <c r="F227" s="90"/>
      <c r="G227" s="90"/>
      <c r="H227" s="95"/>
      <c r="I227" s="96"/>
      <c r="J227" s="97"/>
      <c r="K227" s="102"/>
      <c r="L227" s="105"/>
      <c r="M227" s="13" t="s">
        <v>12</v>
      </c>
      <c r="N227" s="50"/>
      <c r="O227" s="50"/>
      <c r="P227" s="50"/>
      <c r="Q227" s="50"/>
      <c r="R227" s="50"/>
      <c r="S227" s="51"/>
      <c r="T227" s="70"/>
      <c r="U227" s="71"/>
      <c r="BA227" s="38"/>
      <c r="BB227" s="39"/>
    </row>
    <row r="228" spans="1:54" s="8" customFormat="1" ht="69.95" customHeight="1" thickBot="1" x14ac:dyDescent="0.2">
      <c r="A228" s="76"/>
      <c r="B228" s="79"/>
      <c r="C228" s="82"/>
      <c r="D228" s="87"/>
      <c r="E228" s="88"/>
      <c r="F228" s="91"/>
      <c r="G228" s="91"/>
      <c r="H228" s="98"/>
      <c r="I228" s="99"/>
      <c r="J228" s="100"/>
      <c r="K228" s="103"/>
      <c r="L228" s="106"/>
      <c r="M228" s="14" t="s">
        <v>13</v>
      </c>
      <c r="N228" s="52"/>
      <c r="O228" s="52"/>
      <c r="P228" s="52"/>
      <c r="Q228" s="52"/>
      <c r="R228" s="52"/>
      <c r="S228" s="53"/>
      <c r="T228" s="72"/>
      <c r="U228" s="73"/>
      <c r="BA228" s="38"/>
      <c r="BB228" s="39"/>
    </row>
    <row r="229" spans="1:54" s="8" customFormat="1" ht="69.95" customHeight="1" x14ac:dyDescent="0.15">
      <c r="A229" s="74">
        <v>74</v>
      </c>
      <c r="B229" s="77"/>
      <c r="C229" s="80" t="str">
        <f>IF($B229="","",VLOOKUP($B229,リストなど!$A$1:$B$306,2,FALSE))</f>
        <v/>
      </c>
      <c r="D229" s="83"/>
      <c r="E229" s="84"/>
      <c r="F229" s="89"/>
      <c r="G229" s="89"/>
      <c r="H229" s="92"/>
      <c r="I229" s="93"/>
      <c r="J229" s="94"/>
      <c r="K229" s="101"/>
      <c r="L229" s="104"/>
      <c r="M229" s="12" t="s">
        <v>11</v>
      </c>
      <c r="N229" s="48"/>
      <c r="O229" s="48"/>
      <c r="P229" s="48"/>
      <c r="Q229" s="48"/>
      <c r="R229" s="48"/>
      <c r="S229" s="49"/>
      <c r="T229" s="68"/>
      <c r="U229" s="69"/>
      <c r="BA229" s="38"/>
      <c r="BB229" s="39"/>
    </row>
    <row r="230" spans="1:54" s="8" customFormat="1" ht="69.95" customHeight="1" x14ac:dyDescent="0.15">
      <c r="A230" s="75"/>
      <c r="B230" s="78"/>
      <c r="C230" s="81"/>
      <c r="D230" s="85"/>
      <c r="E230" s="86"/>
      <c r="F230" s="90"/>
      <c r="G230" s="90"/>
      <c r="H230" s="95"/>
      <c r="I230" s="96"/>
      <c r="J230" s="97"/>
      <c r="K230" s="102"/>
      <c r="L230" s="105"/>
      <c r="M230" s="13" t="s">
        <v>12</v>
      </c>
      <c r="N230" s="50"/>
      <c r="O230" s="50"/>
      <c r="P230" s="50"/>
      <c r="Q230" s="50"/>
      <c r="R230" s="50"/>
      <c r="S230" s="51"/>
      <c r="T230" s="70"/>
      <c r="U230" s="71"/>
      <c r="BA230" s="38"/>
      <c r="BB230" s="39"/>
    </row>
    <row r="231" spans="1:54" s="8" customFormat="1" ht="69.95" customHeight="1" thickBot="1" x14ac:dyDescent="0.2">
      <c r="A231" s="76"/>
      <c r="B231" s="79"/>
      <c r="C231" s="82"/>
      <c r="D231" s="87"/>
      <c r="E231" s="88"/>
      <c r="F231" s="91"/>
      <c r="G231" s="91"/>
      <c r="H231" s="98"/>
      <c r="I231" s="99"/>
      <c r="J231" s="100"/>
      <c r="K231" s="103"/>
      <c r="L231" s="106"/>
      <c r="M231" s="14" t="s">
        <v>13</v>
      </c>
      <c r="N231" s="52"/>
      <c r="O231" s="52"/>
      <c r="P231" s="52"/>
      <c r="Q231" s="52"/>
      <c r="R231" s="52"/>
      <c r="S231" s="53"/>
      <c r="T231" s="72"/>
      <c r="U231" s="73"/>
      <c r="BA231" s="38"/>
      <c r="BB231" s="39"/>
    </row>
    <row r="232" spans="1:54" s="8" customFormat="1" ht="69.95" customHeight="1" x14ac:dyDescent="0.15">
      <c r="A232" s="74">
        <v>75</v>
      </c>
      <c r="B232" s="77"/>
      <c r="C232" s="80" t="str">
        <f>IF($B232="","",VLOOKUP($B232,リストなど!$A$1:$B$306,2,FALSE))</f>
        <v/>
      </c>
      <c r="D232" s="83"/>
      <c r="E232" s="84"/>
      <c r="F232" s="89"/>
      <c r="G232" s="89"/>
      <c r="H232" s="92"/>
      <c r="I232" s="93"/>
      <c r="J232" s="94"/>
      <c r="K232" s="101"/>
      <c r="L232" s="104"/>
      <c r="M232" s="12" t="s">
        <v>11</v>
      </c>
      <c r="N232" s="48"/>
      <c r="O232" s="48"/>
      <c r="P232" s="48"/>
      <c r="Q232" s="48"/>
      <c r="R232" s="48"/>
      <c r="S232" s="49"/>
      <c r="T232" s="68"/>
      <c r="U232" s="69"/>
      <c r="BA232" s="38"/>
      <c r="BB232" s="39"/>
    </row>
    <row r="233" spans="1:54" s="8" customFormat="1" ht="69.95" customHeight="1" x14ac:dyDescent="0.15">
      <c r="A233" s="75"/>
      <c r="B233" s="78"/>
      <c r="C233" s="81"/>
      <c r="D233" s="85"/>
      <c r="E233" s="86"/>
      <c r="F233" s="90"/>
      <c r="G233" s="90"/>
      <c r="H233" s="95"/>
      <c r="I233" s="96"/>
      <c r="J233" s="97"/>
      <c r="K233" s="102"/>
      <c r="L233" s="105"/>
      <c r="M233" s="13" t="s">
        <v>12</v>
      </c>
      <c r="N233" s="50"/>
      <c r="O233" s="50"/>
      <c r="P233" s="50"/>
      <c r="Q233" s="50"/>
      <c r="R233" s="50"/>
      <c r="S233" s="51"/>
      <c r="T233" s="70"/>
      <c r="U233" s="71"/>
      <c r="BA233" s="38"/>
      <c r="BB233" s="39"/>
    </row>
    <row r="234" spans="1:54" s="8" customFormat="1" ht="69.95" customHeight="1" thickBot="1" x14ac:dyDescent="0.2">
      <c r="A234" s="76"/>
      <c r="B234" s="79"/>
      <c r="C234" s="82"/>
      <c r="D234" s="87"/>
      <c r="E234" s="88"/>
      <c r="F234" s="91"/>
      <c r="G234" s="91"/>
      <c r="H234" s="98"/>
      <c r="I234" s="99"/>
      <c r="J234" s="100"/>
      <c r="K234" s="103"/>
      <c r="L234" s="106"/>
      <c r="M234" s="14" t="s">
        <v>13</v>
      </c>
      <c r="N234" s="52"/>
      <c r="O234" s="52"/>
      <c r="P234" s="52"/>
      <c r="Q234" s="52"/>
      <c r="R234" s="52"/>
      <c r="S234" s="53"/>
      <c r="T234" s="72"/>
      <c r="U234" s="73"/>
      <c r="BA234" s="38"/>
      <c r="BB234" s="39"/>
    </row>
    <row r="235" spans="1:54" s="8" customFormat="1" ht="69.95" customHeight="1" x14ac:dyDescent="0.15">
      <c r="A235" s="74">
        <v>76</v>
      </c>
      <c r="B235" s="77"/>
      <c r="C235" s="80" t="str">
        <f>IF($B235="","",VLOOKUP($B235,リストなど!$A$1:$B$306,2,FALSE))</f>
        <v/>
      </c>
      <c r="D235" s="83"/>
      <c r="E235" s="84"/>
      <c r="F235" s="89"/>
      <c r="G235" s="89"/>
      <c r="H235" s="92"/>
      <c r="I235" s="93"/>
      <c r="J235" s="94"/>
      <c r="K235" s="101"/>
      <c r="L235" s="104"/>
      <c r="M235" s="12" t="s">
        <v>11</v>
      </c>
      <c r="N235" s="48"/>
      <c r="O235" s="48"/>
      <c r="P235" s="48"/>
      <c r="Q235" s="48"/>
      <c r="R235" s="48"/>
      <c r="S235" s="49"/>
      <c r="T235" s="68"/>
      <c r="U235" s="69"/>
      <c r="BA235" s="38"/>
      <c r="BB235" s="39"/>
    </row>
    <row r="236" spans="1:54" s="8" customFormat="1" ht="69.95" customHeight="1" x14ac:dyDescent="0.15">
      <c r="A236" s="75"/>
      <c r="B236" s="78"/>
      <c r="C236" s="81"/>
      <c r="D236" s="85"/>
      <c r="E236" s="86"/>
      <c r="F236" s="90"/>
      <c r="G236" s="90"/>
      <c r="H236" s="95"/>
      <c r="I236" s="96"/>
      <c r="J236" s="97"/>
      <c r="K236" s="102"/>
      <c r="L236" s="105"/>
      <c r="M236" s="13" t="s">
        <v>12</v>
      </c>
      <c r="N236" s="50"/>
      <c r="O236" s="50"/>
      <c r="P236" s="50"/>
      <c r="Q236" s="50"/>
      <c r="R236" s="50"/>
      <c r="S236" s="51"/>
      <c r="T236" s="70"/>
      <c r="U236" s="71"/>
      <c r="BA236" s="38"/>
      <c r="BB236" s="39"/>
    </row>
    <row r="237" spans="1:54" s="8" customFormat="1" ht="69.95" customHeight="1" thickBot="1" x14ac:dyDescent="0.2">
      <c r="A237" s="76"/>
      <c r="B237" s="79"/>
      <c r="C237" s="82"/>
      <c r="D237" s="87"/>
      <c r="E237" s="88"/>
      <c r="F237" s="91"/>
      <c r="G237" s="91"/>
      <c r="H237" s="98"/>
      <c r="I237" s="99"/>
      <c r="J237" s="100"/>
      <c r="K237" s="103"/>
      <c r="L237" s="106"/>
      <c r="M237" s="14" t="s">
        <v>13</v>
      </c>
      <c r="N237" s="52"/>
      <c r="O237" s="52"/>
      <c r="P237" s="52"/>
      <c r="Q237" s="52"/>
      <c r="R237" s="52"/>
      <c r="S237" s="53"/>
      <c r="T237" s="72"/>
      <c r="U237" s="73"/>
      <c r="BA237" s="38"/>
      <c r="BB237" s="39"/>
    </row>
    <row r="238" spans="1:54" s="8" customFormat="1" ht="69.95" customHeight="1" x14ac:dyDescent="0.15">
      <c r="A238" s="74">
        <v>77</v>
      </c>
      <c r="B238" s="77"/>
      <c r="C238" s="80" t="str">
        <f>IF($B238="","",VLOOKUP($B238,リストなど!$A$1:$B$306,2,FALSE))</f>
        <v/>
      </c>
      <c r="D238" s="83"/>
      <c r="E238" s="84"/>
      <c r="F238" s="89"/>
      <c r="G238" s="89"/>
      <c r="H238" s="92"/>
      <c r="I238" s="93"/>
      <c r="J238" s="94"/>
      <c r="K238" s="101"/>
      <c r="L238" s="104"/>
      <c r="M238" s="12" t="s">
        <v>11</v>
      </c>
      <c r="N238" s="48"/>
      <c r="O238" s="48"/>
      <c r="P238" s="48"/>
      <c r="Q238" s="48"/>
      <c r="R238" s="48"/>
      <c r="S238" s="49"/>
      <c r="T238" s="68"/>
      <c r="U238" s="69"/>
      <c r="BA238" s="38"/>
      <c r="BB238" s="39"/>
    </row>
    <row r="239" spans="1:54" s="8" customFormat="1" ht="69.95" customHeight="1" x14ac:dyDescent="0.15">
      <c r="A239" s="75"/>
      <c r="B239" s="78"/>
      <c r="C239" s="81"/>
      <c r="D239" s="85"/>
      <c r="E239" s="86"/>
      <c r="F239" s="90"/>
      <c r="G239" s="90"/>
      <c r="H239" s="95"/>
      <c r="I239" s="96"/>
      <c r="J239" s="97"/>
      <c r="K239" s="102"/>
      <c r="L239" s="105"/>
      <c r="M239" s="13" t="s">
        <v>12</v>
      </c>
      <c r="N239" s="50"/>
      <c r="O239" s="50"/>
      <c r="P239" s="50"/>
      <c r="Q239" s="50"/>
      <c r="R239" s="50"/>
      <c r="S239" s="51"/>
      <c r="T239" s="70"/>
      <c r="U239" s="71"/>
      <c r="BA239" s="38"/>
      <c r="BB239" s="39"/>
    </row>
    <row r="240" spans="1:54" s="8" customFormat="1" ht="69.95" customHeight="1" thickBot="1" x14ac:dyDescent="0.2">
      <c r="A240" s="76"/>
      <c r="B240" s="79"/>
      <c r="C240" s="82"/>
      <c r="D240" s="87"/>
      <c r="E240" s="88"/>
      <c r="F240" s="91"/>
      <c r="G240" s="91"/>
      <c r="H240" s="98"/>
      <c r="I240" s="99"/>
      <c r="J240" s="100"/>
      <c r="K240" s="103"/>
      <c r="L240" s="106"/>
      <c r="M240" s="14" t="s">
        <v>13</v>
      </c>
      <c r="N240" s="52"/>
      <c r="O240" s="52"/>
      <c r="P240" s="52"/>
      <c r="Q240" s="52"/>
      <c r="R240" s="52"/>
      <c r="S240" s="53"/>
      <c r="T240" s="72"/>
      <c r="U240" s="73"/>
      <c r="BA240" s="38"/>
      <c r="BB240" s="39"/>
    </row>
    <row r="241" spans="1:54" s="8" customFormat="1" ht="69.95" customHeight="1" x14ac:dyDescent="0.15">
      <c r="A241" s="74">
        <v>78</v>
      </c>
      <c r="B241" s="77"/>
      <c r="C241" s="80" t="str">
        <f>IF($B241="","",VLOOKUP($B241,リストなど!$A$1:$B$306,2,FALSE))</f>
        <v/>
      </c>
      <c r="D241" s="83"/>
      <c r="E241" s="84"/>
      <c r="F241" s="89"/>
      <c r="G241" s="89"/>
      <c r="H241" s="92"/>
      <c r="I241" s="93"/>
      <c r="J241" s="94"/>
      <c r="K241" s="101"/>
      <c r="L241" s="104"/>
      <c r="M241" s="12" t="s">
        <v>11</v>
      </c>
      <c r="N241" s="48"/>
      <c r="O241" s="48"/>
      <c r="P241" s="48"/>
      <c r="Q241" s="48"/>
      <c r="R241" s="48"/>
      <c r="S241" s="49"/>
      <c r="T241" s="68"/>
      <c r="U241" s="69"/>
      <c r="BA241" s="38"/>
      <c r="BB241" s="39"/>
    </row>
    <row r="242" spans="1:54" s="8" customFormat="1" ht="69.95" customHeight="1" x14ac:dyDescent="0.15">
      <c r="A242" s="75"/>
      <c r="B242" s="78"/>
      <c r="C242" s="81"/>
      <c r="D242" s="85"/>
      <c r="E242" s="86"/>
      <c r="F242" s="90"/>
      <c r="G242" s="90"/>
      <c r="H242" s="95"/>
      <c r="I242" s="96"/>
      <c r="J242" s="97"/>
      <c r="K242" s="102"/>
      <c r="L242" s="105"/>
      <c r="M242" s="13" t="s">
        <v>12</v>
      </c>
      <c r="N242" s="50"/>
      <c r="O242" s="50"/>
      <c r="P242" s="50"/>
      <c r="Q242" s="50"/>
      <c r="R242" s="50"/>
      <c r="S242" s="51"/>
      <c r="T242" s="70"/>
      <c r="U242" s="71"/>
      <c r="BA242" s="38"/>
      <c r="BB242" s="39"/>
    </row>
    <row r="243" spans="1:54" s="8" customFormat="1" ht="69.95" customHeight="1" thickBot="1" x14ac:dyDescent="0.2">
      <c r="A243" s="76"/>
      <c r="B243" s="79"/>
      <c r="C243" s="82"/>
      <c r="D243" s="87"/>
      <c r="E243" s="88"/>
      <c r="F243" s="91"/>
      <c r="G243" s="91"/>
      <c r="H243" s="98"/>
      <c r="I243" s="99"/>
      <c r="J243" s="100"/>
      <c r="K243" s="103"/>
      <c r="L243" s="106"/>
      <c r="M243" s="14" t="s">
        <v>13</v>
      </c>
      <c r="N243" s="52"/>
      <c r="O243" s="52"/>
      <c r="P243" s="52"/>
      <c r="Q243" s="52"/>
      <c r="R243" s="52"/>
      <c r="S243" s="53"/>
      <c r="T243" s="72"/>
      <c r="U243" s="73"/>
      <c r="BA243" s="38"/>
      <c r="BB243" s="39"/>
    </row>
    <row r="244" spans="1:54" s="8" customFormat="1" ht="69.95" customHeight="1" x14ac:dyDescent="0.15">
      <c r="A244" s="74">
        <v>79</v>
      </c>
      <c r="B244" s="77"/>
      <c r="C244" s="80" t="str">
        <f>IF($B244="","",VLOOKUP($B244,リストなど!$A$1:$B$306,2,FALSE))</f>
        <v/>
      </c>
      <c r="D244" s="83"/>
      <c r="E244" s="84"/>
      <c r="F244" s="89"/>
      <c r="G244" s="89"/>
      <c r="H244" s="92"/>
      <c r="I244" s="93"/>
      <c r="J244" s="94"/>
      <c r="K244" s="101"/>
      <c r="L244" s="104"/>
      <c r="M244" s="12" t="s">
        <v>11</v>
      </c>
      <c r="N244" s="48"/>
      <c r="O244" s="48"/>
      <c r="P244" s="48"/>
      <c r="Q244" s="48"/>
      <c r="R244" s="48"/>
      <c r="S244" s="49"/>
      <c r="T244" s="68"/>
      <c r="U244" s="69"/>
      <c r="BA244" s="38"/>
      <c r="BB244" s="39"/>
    </row>
    <row r="245" spans="1:54" s="8" customFormat="1" ht="69.95" customHeight="1" x14ac:dyDescent="0.15">
      <c r="A245" s="75"/>
      <c r="B245" s="78"/>
      <c r="C245" s="81"/>
      <c r="D245" s="85"/>
      <c r="E245" s="86"/>
      <c r="F245" s="90"/>
      <c r="G245" s="90"/>
      <c r="H245" s="95"/>
      <c r="I245" s="96"/>
      <c r="J245" s="97"/>
      <c r="K245" s="102"/>
      <c r="L245" s="105"/>
      <c r="M245" s="13" t="s">
        <v>12</v>
      </c>
      <c r="N245" s="50"/>
      <c r="O245" s="50"/>
      <c r="P245" s="50"/>
      <c r="Q245" s="50"/>
      <c r="R245" s="50"/>
      <c r="S245" s="51"/>
      <c r="T245" s="70"/>
      <c r="U245" s="71"/>
      <c r="BA245" s="38"/>
      <c r="BB245" s="39"/>
    </row>
    <row r="246" spans="1:54" s="8" customFormat="1" ht="69.95" customHeight="1" thickBot="1" x14ac:dyDescent="0.2">
      <c r="A246" s="76"/>
      <c r="B246" s="79"/>
      <c r="C246" s="82"/>
      <c r="D246" s="87"/>
      <c r="E246" s="88"/>
      <c r="F246" s="91"/>
      <c r="G246" s="91"/>
      <c r="H246" s="98"/>
      <c r="I246" s="99"/>
      <c r="J246" s="100"/>
      <c r="K246" s="103"/>
      <c r="L246" s="106"/>
      <c r="M246" s="14" t="s">
        <v>13</v>
      </c>
      <c r="N246" s="52"/>
      <c r="O246" s="52"/>
      <c r="P246" s="52"/>
      <c r="Q246" s="52"/>
      <c r="R246" s="52"/>
      <c r="S246" s="53"/>
      <c r="T246" s="72"/>
      <c r="U246" s="73"/>
      <c r="BA246" s="38"/>
      <c r="BB246" s="39"/>
    </row>
    <row r="247" spans="1:54" s="8" customFormat="1" ht="69.95" customHeight="1" x14ac:dyDescent="0.15">
      <c r="A247" s="74">
        <v>80</v>
      </c>
      <c r="B247" s="77"/>
      <c r="C247" s="80" t="str">
        <f>IF($B247="","",VLOOKUP($B247,リストなど!$A$1:$B$306,2,FALSE))</f>
        <v/>
      </c>
      <c r="D247" s="83"/>
      <c r="E247" s="84"/>
      <c r="F247" s="89"/>
      <c r="G247" s="89"/>
      <c r="H247" s="92"/>
      <c r="I247" s="93"/>
      <c r="J247" s="94"/>
      <c r="K247" s="101"/>
      <c r="L247" s="104"/>
      <c r="M247" s="12" t="s">
        <v>11</v>
      </c>
      <c r="N247" s="48"/>
      <c r="O247" s="48"/>
      <c r="P247" s="48"/>
      <c r="Q247" s="48"/>
      <c r="R247" s="48"/>
      <c r="S247" s="49"/>
      <c r="T247" s="68"/>
      <c r="U247" s="69"/>
      <c r="BA247" s="38"/>
      <c r="BB247" s="39"/>
    </row>
    <row r="248" spans="1:54" s="8" customFormat="1" ht="69.95" customHeight="1" x14ac:dyDescent="0.15">
      <c r="A248" s="75"/>
      <c r="B248" s="78"/>
      <c r="C248" s="81"/>
      <c r="D248" s="85"/>
      <c r="E248" s="86"/>
      <c r="F248" s="90"/>
      <c r="G248" s="90"/>
      <c r="H248" s="95"/>
      <c r="I248" s="96"/>
      <c r="J248" s="97"/>
      <c r="K248" s="102"/>
      <c r="L248" s="105"/>
      <c r="M248" s="13" t="s">
        <v>12</v>
      </c>
      <c r="N248" s="50"/>
      <c r="O248" s="50"/>
      <c r="P248" s="50"/>
      <c r="Q248" s="50"/>
      <c r="R248" s="50"/>
      <c r="S248" s="51"/>
      <c r="T248" s="70"/>
      <c r="U248" s="71"/>
      <c r="BA248" s="38"/>
      <c r="BB248" s="39"/>
    </row>
    <row r="249" spans="1:54" s="8" customFormat="1" ht="69.95" customHeight="1" thickBot="1" x14ac:dyDescent="0.2">
      <c r="A249" s="76"/>
      <c r="B249" s="79"/>
      <c r="C249" s="82"/>
      <c r="D249" s="87"/>
      <c r="E249" s="88"/>
      <c r="F249" s="91"/>
      <c r="G249" s="91"/>
      <c r="H249" s="98"/>
      <c r="I249" s="99"/>
      <c r="J249" s="100"/>
      <c r="K249" s="103"/>
      <c r="L249" s="106"/>
      <c r="M249" s="14" t="s">
        <v>13</v>
      </c>
      <c r="N249" s="52"/>
      <c r="O249" s="52"/>
      <c r="P249" s="52"/>
      <c r="Q249" s="52"/>
      <c r="R249" s="52"/>
      <c r="S249" s="53"/>
      <c r="T249" s="72"/>
      <c r="U249" s="73"/>
      <c r="BA249" s="38"/>
      <c r="BB249" s="39"/>
    </row>
    <row r="250" spans="1:54" s="8" customFormat="1" ht="69.95" customHeight="1" x14ac:dyDescent="0.15">
      <c r="A250" s="74">
        <v>81</v>
      </c>
      <c r="B250" s="77"/>
      <c r="C250" s="80" t="str">
        <f>IF($B250="","",VLOOKUP($B250,リストなど!$A$1:$B$306,2,FALSE))</f>
        <v/>
      </c>
      <c r="D250" s="83"/>
      <c r="E250" s="84"/>
      <c r="F250" s="89"/>
      <c r="G250" s="89"/>
      <c r="H250" s="92"/>
      <c r="I250" s="93"/>
      <c r="J250" s="94"/>
      <c r="K250" s="101"/>
      <c r="L250" s="104"/>
      <c r="M250" s="12" t="s">
        <v>11</v>
      </c>
      <c r="N250" s="48"/>
      <c r="O250" s="48"/>
      <c r="P250" s="48"/>
      <c r="Q250" s="48"/>
      <c r="R250" s="48"/>
      <c r="S250" s="49"/>
      <c r="T250" s="68"/>
      <c r="U250" s="69"/>
      <c r="BA250" s="38"/>
      <c r="BB250" s="39"/>
    </row>
    <row r="251" spans="1:54" s="8" customFormat="1" ht="69.95" customHeight="1" x14ac:dyDescent="0.15">
      <c r="A251" s="75"/>
      <c r="B251" s="78"/>
      <c r="C251" s="81"/>
      <c r="D251" s="85"/>
      <c r="E251" s="86"/>
      <c r="F251" s="90"/>
      <c r="G251" s="90"/>
      <c r="H251" s="95"/>
      <c r="I251" s="96"/>
      <c r="J251" s="97"/>
      <c r="K251" s="102"/>
      <c r="L251" s="105"/>
      <c r="M251" s="13" t="s">
        <v>12</v>
      </c>
      <c r="N251" s="50"/>
      <c r="O251" s="50"/>
      <c r="P251" s="50"/>
      <c r="Q251" s="50"/>
      <c r="R251" s="50"/>
      <c r="S251" s="51"/>
      <c r="T251" s="70"/>
      <c r="U251" s="71"/>
      <c r="BA251" s="38"/>
      <c r="BB251" s="39"/>
    </row>
    <row r="252" spans="1:54" s="8" customFormat="1" ht="69.95" customHeight="1" thickBot="1" x14ac:dyDescent="0.2">
      <c r="A252" s="76"/>
      <c r="B252" s="79"/>
      <c r="C252" s="82"/>
      <c r="D252" s="87"/>
      <c r="E252" s="88"/>
      <c r="F252" s="91"/>
      <c r="G252" s="91"/>
      <c r="H252" s="98"/>
      <c r="I252" s="99"/>
      <c r="J252" s="100"/>
      <c r="K252" s="103"/>
      <c r="L252" s="106"/>
      <c r="M252" s="14" t="s">
        <v>13</v>
      </c>
      <c r="N252" s="52"/>
      <c r="O252" s="52"/>
      <c r="P252" s="52"/>
      <c r="Q252" s="52"/>
      <c r="R252" s="52"/>
      <c r="S252" s="53"/>
      <c r="T252" s="72"/>
      <c r="U252" s="73"/>
      <c r="BA252" s="38"/>
      <c r="BB252" s="39"/>
    </row>
    <row r="253" spans="1:54" s="8" customFormat="1" ht="69.95" customHeight="1" x14ac:dyDescent="0.15">
      <c r="A253" s="74">
        <v>82</v>
      </c>
      <c r="B253" s="77"/>
      <c r="C253" s="80" t="str">
        <f>IF($B253="","",VLOOKUP($B253,リストなど!$A$1:$B$306,2,FALSE))</f>
        <v/>
      </c>
      <c r="D253" s="83"/>
      <c r="E253" s="84"/>
      <c r="F253" s="89"/>
      <c r="G253" s="89"/>
      <c r="H253" s="92"/>
      <c r="I253" s="93"/>
      <c r="J253" s="94"/>
      <c r="K253" s="101"/>
      <c r="L253" s="104"/>
      <c r="M253" s="12" t="s">
        <v>11</v>
      </c>
      <c r="N253" s="48"/>
      <c r="O253" s="48"/>
      <c r="P253" s="48"/>
      <c r="Q253" s="48"/>
      <c r="R253" s="48"/>
      <c r="S253" s="49"/>
      <c r="T253" s="68"/>
      <c r="U253" s="69"/>
      <c r="BA253" s="38"/>
      <c r="BB253" s="39"/>
    </row>
    <row r="254" spans="1:54" s="8" customFormat="1" ht="69.95" customHeight="1" x14ac:dyDescent="0.15">
      <c r="A254" s="75"/>
      <c r="B254" s="78"/>
      <c r="C254" s="81"/>
      <c r="D254" s="85"/>
      <c r="E254" s="86"/>
      <c r="F254" s="90"/>
      <c r="G254" s="90"/>
      <c r="H254" s="95"/>
      <c r="I254" s="96"/>
      <c r="J254" s="97"/>
      <c r="K254" s="102"/>
      <c r="L254" s="105"/>
      <c r="M254" s="13" t="s">
        <v>12</v>
      </c>
      <c r="N254" s="50"/>
      <c r="O254" s="50"/>
      <c r="P254" s="50"/>
      <c r="Q254" s="50"/>
      <c r="R254" s="50"/>
      <c r="S254" s="51"/>
      <c r="T254" s="70"/>
      <c r="U254" s="71"/>
      <c r="BA254" s="38"/>
      <c r="BB254" s="39"/>
    </row>
    <row r="255" spans="1:54" s="8" customFormat="1" ht="69.95" customHeight="1" thickBot="1" x14ac:dyDescent="0.2">
      <c r="A255" s="76"/>
      <c r="B255" s="79"/>
      <c r="C255" s="82"/>
      <c r="D255" s="87"/>
      <c r="E255" s="88"/>
      <c r="F255" s="91"/>
      <c r="G255" s="91"/>
      <c r="H255" s="98"/>
      <c r="I255" s="99"/>
      <c r="J255" s="100"/>
      <c r="K255" s="103"/>
      <c r="L255" s="106"/>
      <c r="M255" s="14" t="s">
        <v>13</v>
      </c>
      <c r="N255" s="52"/>
      <c r="O255" s="52"/>
      <c r="P255" s="52"/>
      <c r="Q255" s="52"/>
      <c r="R255" s="52"/>
      <c r="S255" s="53"/>
      <c r="T255" s="72"/>
      <c r="U255" s="73"/>
      <c r="BA255" s="38"/>
      <c r="BB255" s="39"/>
    </row>
    <row r="256" spans="1:54" s="8" customFormat="1" ht="69.95" customHeight="1" x14ac:dyDescent="0.15">
      <c r="A256" s="74">
        <v>83</v>
      </c>
      <c r="B256" s="77"/>
      <c r="C256" s="80" t="str">
        <f>IF($B256="","",VLOOKUP($B256,リストなど!$A$1:$B$306,2,FALSE))</f>
        <v/>
      </c>
      <c r="D256" s="83"/>
      <c r="E256" s="84"/>
      <c r="F256" s="89"/>
      <c r="G256" s="89"/>
      <c r="H256" s="92"/>
      <c r="I256" s="93"/>
      <c r="J256" s="94"/>
      <c r="K256" s="101"/>
      <c r="L256" s="104"/>
      <c r="M256" s="12" t="s">
        <v>11</v>
      </c>
      <c r="N256" s="48"/>
      <c r="O256" s="48"/>
      <c r="P256" s="48"/>
      <c r="Q256" s="48"/>
      <c r="R256" s="48"/>
      <c r="S256" s="49"/>
      <c r="T256" s="68"/>
      <c r="U256" s="69"/>
      <c r="BA256" s="38"/>
      <c r="BB256" s="39"/>
    </row>
    <row r="257" spans="1:54" s="8" customFormat="1" ht="69.95" customHeight="1" x14ac:dyDescent="0.15">
      <c r="A257" s="75"/>
      <c r="B257" s="78"/>
      <c r="C257" s="81"/>
      <c r="D257" s="85"/>
      <c r="E257" s="86"/>
      <c r="F257" s="90"/>
      <c r="G257" s="90"/>
      <c r="H257" s="95"/>
      <c r="I257" s="96"/>
      <c r="J257" s="97"/>
      <c r="K257" s="102"/>
      <c r="L257" s="105"/>
      <c r="M257" s="13" t="s">
        <v>12</v>
      </c>
      <c r="N257" s="50"/>
      <c r="O257" s="50"/>
      <c r="P257" s="50"/>
      <c r="Q257" s="50"/>
      <c r="R257" s="50"/>
      <c r="S257" s="51"/>
      <c r="T257" s="70"/>
      <c r="U257" s="71"/>
      <c r="BA257" s="38"/>
      <c r="BB257" s="39"/>
    </row>
    <row r="258" spans="1:54" s="8" customFormat="1" ht="69.95" customHeight="1" thickBot="1" x14ac:dyDescent="0.2">
      <c r="A258" s="76"/>
      <c r="B258" s="79"/>
      <c r="C258" s="82"/>
      <c r="D258" s="87"/>
      <c r="E258" s="88"/>
      <c r="F258" s="91"/>
      <c r="G258" s="91"/>
      <c r="H258" s="98"/>
      <c r="I258" s="99"/>
      <c r="J258" s="100"/>
      <c r="K258" s="103"/>
      <c r="L258" s="106"/>
      <c r="M258" s="14" t="s">
        <v>13</v>
      </c>
      <c r="N258" s="52"/>
      <c r="O258" s="52"/>
      <c r="P258" s="52"/>
      <c r="Q258" s="52"/>
      <c r="R258" s="52"/>
      <c r="S258" s="53"/>
      <c r="T258" s="72"/>
      <c r="U258" s="73"/>
      <c r="BA258" s="38"/>
      <c r="BB258" s="39"/>
    </row>
    <row r="259" spans="1:54" s="8" customFormat="1" ht="69.95" customHeight="1" x14ac:dyDescent="0.15">
      <c r="A259" s="74">
        <v>84</v>
      </c>
      <c r="B259" s="77"/>
      <c r="C259" s="80" t="str">
        <f>IF($B259="","",VLOOKUP($B259,リストなど!$A$1:$B$306,2,FALSE))</f>
        <v/>
      </c>
      <c r="D259" s="83"/>
      <c r="E259" s="84"/>
      <c r="F259" s="89"/>
      <c r="G259" s="89"/>
      <c r="H259" s="92"/>
      <c r="I259" s="93"/>
      <c r="J259" s="94"/>
      <c r="K259" s="101"/>
      <c r="L259" s="104"/>
      <c r="M259" s="12" t="s">
        <v>11</v>
      </c>
      <c r="N259" s="48"/>
      <c r="O259" s="48"/>
      <c r="P259" s="48"/>
      <c r="Q259" s="48"/>
      <c r="R259" s="48"/>
      <c r="S259" s="49"/>
      <c r="T259" s="68"/>
      <c r="U259" s="69"/>
      <c r="BA259" s="38"/>
      <c r="BB259" s="39"/>
    </row>
    <row r="260" spans="1:54" s="8" customFormat="1" ht="69.95" customHeight="1" x14ac:dyDescent="0.15">
      <c r="A260" s="75"/>
      <c r="B260" s="78"/>
      <c r="C260" s="81"/>
      <c r="D260" s="85"/>
      <c r="E260" s="86"/>
      <c r="F260" s="90"/>
      <c r="G260" s="90"/>
      <c r="H260" s="95"/>
      <c r="I260" s="96"/>
      <c r="J260" s="97"/>
      <c r="K260" s="102"/>
      <c r="L260" s="105"/>
      <c r="M260" s="13" t="s">
        <v>12</v>
      </c>
      <c r="N260" s="50"/>
      <c r="O260" s="50"/>
      <c r="P260" s="50"/>
      <c r="Q260" s="50"/>
      <c r="R260" s="50"/>
      <c r="S260" s="51"/>
      <c r="T260" s="70"/>
      <c r="U260" s="71"/>
      <c r="BA260" s="38"/>
      <c r="BB260" s="39"/>
    </row>
    <row r="261" spans="1:54" s="8" customFormat="1" ht="69.95" customHeight="1" thickBot="1" x14ac:dyDescent="0.2">
      <c r="A261" s="76"/>
      <c r="B261" s="79"/>
      <c r="C261" s="82"/>
      <c r="D261" s="87"/>
      <c r="E261" s="88"/>
      <c r="F261" s="91"/>
      <c r="G261" s="91"/>
      <c r="H261" s="98"/>
      <c r="I261" s="99"/>
      <c r="J261" s="100"/>
      <c r="K261" s="103"/>
      <c r="L261" s="106"/>
      <c r="M261" s="14" t="s">
        <v>13</v>
      </c>
      <c r="N261" s="52"/>
      <c r="O261" s="52"/>
      <c r="P261" s="52"/>
      <c r="Q261" s="52"/>
      <c r="R261" s="52"/>
      <c r="S261" s="53"/>
      <c r="T261" s="72"/>
      <c r="U261" s="73"/>
      <c r="BA261" s="38"/>
      <c r="BB261" s="39"/>
    </row>
    <row r="262" spans="1:54" s="8" customFormat="1" ht="69.95" customHeight="1" x14ac:dyDescent="0.15">
      <c r="A262" s="74">
        <v>85</v>
      </c>
      <c r="B262" s="77"/>
      <c r="C262" s="80" t="str">
        <f>IF($B262="","",VLOOKUP($B262,リストなど!$A$1:$B$306,2,FALSE))</f>
        <v/>
      </c>
      <c r="D262" s="83"/>
      <c r="E262" s="84"/>
      <c r="F262" s="89"/>
      <c r="G262" s="89"/>
      <c r="H262" s="92"/>
      <c r="I262" s="93"/>
      <c r="J262" s="94"/>
      <c r="K262" s="101"/>
      <c r="L262" s="104"/>
      <c r="M262" s="12" t="s">
        <v>11</v>
      </c>
      <c r="N262" s="48"/>
      <c r="O262" s="48"/>
      <c r="P262" s="48"/>
      <c r="Q262" s="48"/>
      <c r="R262" s="48"/>
      <c r="S262" s="49"/>
      <c r="T262" s="68"/>
      <c r="U262" s="69"/>
      <c r="BA262" s="38"/>
      <c r="BB262" s="39"/>
    </row>
    <row r="263" spans="1:54" s="8" customFormat="1" ht="69.95" customHeight="1" x14ac:dyDescent="0.15">
      <c r="A263" s="75"/>
      <c r="B263" s="78"/>
      <c r="C263" s="81"/>
      <c r="D263" s="85"/>
      <c r="E263" s="86"/>
      <c r="F263" s="90"/>
      <c r="G263" s="90"/>
      <c r="H263" s="95"/>
      <c r="I263" s="96"/>
      <c r="J263" s="97"/>
      <c r="K263" s="102"/>
      <c r="L263" s="105"/>
      <c r="M263" s="13" t="s">
        <v>12</v>
      </c>
      <c r="N263" s="50"/>
      <c r="O263" s="50"/>
      <c r="P263" s="50"/>
      <c r="Q263" s="50"/>
      <c r="R263" s="50"/>
      <c r="S263" s="51"/>
      <c r="T263" s="70"/>
      <c r="U263" s="71"/>
      <c r="BA263" s="38"/>
      <c r="BB263" s="39"/>
    </row>
    <row r="264" spans="1:54" s="8" customFormat="1" ht="69.95" customHeight="1" thickBot="1" x14ac:dyDescent="0.2">
      <c r="A264" s="76"/>
      <c r="B264" s="79"/>
      <c r="C264" s="82"/>
      <c r="D264" s="87"/>
      <c r="E264" s="88"/>
      <c r="F264" s="91"/>
      <c r="G264" s="91"/>
      <c r="H264" s="98"/>
      <c r="I264" s="99"/>
      <c r="J264" s="100"/>
      <c r="K264" s="103"/>
      <c r="L264" s="106"/>
      <c r="M264" s="14" t="s">
        <v>13</v>
      </c>
      <c r="N264" s="52"/>
      <c r="O264" s="52"/>
      <c r="P264" s="52"/>
      <c r="Q264" s="52"/>
      <c r="R264" s="52"/>
      <c r="S264" s="53"/>
      <c r="T264" s="72"/>
      <c r="U264" s="73"/>
      <c r="BA264" s="38"/>
      <c r="BB264" s="39"/>
    </row>
    <row r="265" spans="1:54" s="8" customFormat="1" ht="69.95" customHeight="1" x14ac:dyDescent="0.15">
      <c r="A265" s="74">
        <v>86</v>
      </c>
      <c r="B265" s="77"/>
      <c r="C265" s="80" t="str">
        <f>IF($B265="","",VLOOKUP($B265,リストなど!$A$1:$B$306,2,FALSE))</f>
        <v/>
      </c>
      <c r="D265" s="83"/>
      <c r="E265" s="84"/>
      <c r="F265" s="89"/>
      <c r="G265" s="89"/>
      <c r="H265" s="92"/>
      <c r="I265" s="93"/>
      <c r="J265" s="94"/>
      <c r="K265" s="101"/>
      <c r="L265" s="104"/>
      <c r="M265" s="12" t="s">
        <v>11</v>
      </c>
      <c r="N265" s="48"/>
      <c r="O265" s="48"/>
      <c r="P265" s="48"/>
      <c r="Q265" s="48"/>
      <c r="R265" s="48"/>
      <c r="S265" s="49"/>
      <c r="T265" s="68"/>
      <c r="U265" s="69"/>
      <c r="BA265" s="38"/>
      <c r="BB265" s="39"/>
    </row>
    <row r="266" spans="1:54" s="8" customFormat="1" ht="69.95" customHeight="1" x14ac:dyDescent="0.15">
      <c r="A266" s="75"/>
      <c r="B266" s="78"/>
      <c r="C266" s="81"/>
      <c r="D266" s="85"/>
      <c r="E266" s="86"/>
      <c r="F266" s="90"/>
      <c r="G266" s="90"/>
      <c r="H266" s="95"/>
      <c r="I266" s="96"/>
      <c r="J266" s="97"/>
      <c r="K266" s="102"/>
      <c r="L266" s="105"/>
      <c r="M266" s="13" t="s">
        <v>12</v>
      </c>
      <c r="N266" s="50"/>
      <c r="O266" s="50"/>
      <c r="P266" s="50"/>
      <c r="Q266" s="50"/>
      <c r="R266" s="50"/>
      <c r="S266" s="51"/>
      <c r="T266" s="70"/>
      <c r="U266" s="71"/>
      <c r="BA266" s="38"/>
      <c r="BB266" s="39"/>
    </row>
    <row r="267" spans="1:54" s="8" customFormat="1" ht="69.95" customHeight="1" thickBot="1" x14ac:dyDescent="0.2">
      <c r="A267" s="76"/>
      <c r="B267" s="79"/>
      <c r="C267" s="82"/>
      <c r="D267" s="87"/>
      <c r="E267" s="88"/>
      <c r="F267" s="91"/>
      <c r="G267" s="91"/>
      <c r="H267" s="98"/>
      <c r="I267" s="99"/>
      <c r="J267" s="100"/>
      <c r="K267" s="103"/>
      <c r="L267" s="106"/>
      <c r="M267" s="14" t="s">
        <v>13</v>
      </c>
      <c r="N267" s="52"/>
      <c r="O267" s="52"/>
      <c r="P267" s="52"/>
      <c r="Q267" s="52"/>
      <c r="R267" s="52"/>
      <c r="S267" s="53"/>
      <c r="T267" s="72"/>
      <c r="U267" s="73"/>
      <c r="BA267" s="38"/>
      <c r="BB267" s="39"/>
    </row>
    <row r="268" spans="1:54" s="8" customFormat="1" ht="69.95" customHeight="1" x14ac:dyDescent="0.15">
      <c r="A268" s="74">
        <v>87</v>
      </c>
      <c r="B268" s="77"/>
      <c r="C268" s="80" t="str">
        <f>IF($B268="","",VLOOKUP($B268,リストなど!$A$1:$B$306,2,FALSE))</f>
        <v/>
      </c>
      <c r="D268" s="83"/>
      <c r="E268" s="84"/>
      <c r="F268" s="89"/>
      <c r="G268" s="89"/>
      <c r="H268" s="92"/>
      <c r="I268" s="93"/>
      <c r="J268" s="94"/>
      <c r="K268" s="101"/>
      <c r="L268" s="104"/>
      <c r="M268" s="12" t="s">
        <v>11</v>
      </c>
      <c r="N268" s="48"/>
      <c r="O268" s="48"/>
      <c r="P268" s="48"/>
      <c r="Q268" s="48"/>
      <c r="R268" s="48"/>
      <c r="S268" s="49"/>
      <c r="T268" s="68"/>
      <c r="U268" s="69"/>
      <c r="BA268" s="38"/>
      <c r="BB268" s="39"/>
    </row>
    <row r="269" spans="1:54" s="8" customFormat="1" ht="69.95" customHeight="1" x14ac:dyDescent="0.15">
      <c r="A269" s="75"/>
      <c r="B269" s="78"/>
      <c r="C269" s="81"/>
      <c r="D269" s="85"/>
      <c r="E269" s="86"/>
      <c r="F269" s="90"/>
      <c r="G269" s="90"/>
      <c r="H269" s="95"/>
      <c r="I269" s="96"/>
      <c r="J269" s="97"/>
      <c r="K269" s="102"/>
      <c r="L269" s="105"/>
      <c r="M269" s="13" t="s">
        <v>12</v>
      </c>
      <c r="N269" s="50"/>
      <c r="O269" s="50"/>
      <c r="P269" s="50"/>
      <c r="Q269" s="50"/>
      <c r="R269" s="50"/>
      <c r="S269" s="51"/>
      <c r="T269" s="70"/>
      <c r="U269" s="71"/>
      <c r="BA269" s="38"/>
      <c r="BB269" s="39"/>
    </row>
    <row r="270" spans="1:54" s="8" customFormat="1" ht="69.95" customHeight="1" thickBot="1" x14ac:dyDescent="0.2">
      <c r="A270" s="76"/>
      <c r="B270" s="79"/>
      <c r="C270" s="82"/>
      <c r="D270" s="87"/>
      <c r="E270" s="88"/>
      <c r="F270" s="91"/>
      <c r="G270" s="91"/>
      <c r="H270" s="98"/>
      <c r="I270" s="99"/>
      <c r="J270" s="100"/>
      <c r="K270" s="103"/>
      <c r="L270" s="106"/>
      <c r="M270" s="14" t="s">
        <v>13</v>
      </c>
      <c r="N270" s="52"/>
      <c r="O270" s="52"/>
      <c r="P270" s="52"/>
      <c r="Q270" s="52"/>
      <c r="R270" s="52"/>
      <c r="S270" s="53"/>
      <c r="T270" s="72"/>
      <c r="U270" s="73"/>
      <c r="BA270" s="38"/>
      <c r="BB270" s="39"/>
    </row>
    <row r="271" spans="1:54" s="8" customFormat="1" ht="69.95" customHeight="1" x14ac:dyDescent="0.15">
      <c r="A271" s="74">
        <v>88</v>
      </c>
      <c r="B271" s="77"/>
      <c r="C271" s="80" t="str">
        <f>IF($B271="","",VLOOKUP($B271,リストなど!$A$1:$B$306,2,FALSE))</f>
        <v/>
      </c>
      <c r="D271" s="83"/>
      <c r="E271" s="84"/>
      <c r="F271" s="89"/>
      <c r="G271" s="89"/>
      <c r="H271" s="92"/>
      <c r="I271" s="93"/>
      <c r="J271" s="94"/>
      <c r="K271" s="101"/>
      <c r="L271" s="104"/>
      <c r="M271" s="12" t="s">
        <v>11</v>
      </c>
      <c r="N271" s="48"/>
      <c r="O271" s="48"/>
      <c r="P271" s="48"/>
      <c r="Q271" s="48"/>
      <c r="R271" s="48"/>
      <c r="S271" s="49"/>
      <c r="T271" s="68"/>
      <c r="U271" s="69"/>
      <c r="BA271" s="38"/>
      <c r="BB271" s="39"/>
    </row>
    <row r="272" spans="1:54" s="8" customFormat="1" ht="69.95" customHeight="1" x14ac:dyDescent="0.15">
      <c r="A272" s="75"/>
      <c r="B272" s="78"/>
      <c r="C272" s="81"/>
      <c r="D272" s="85"/>
      <c r="E272" s="86"/>
      <c r="F272" s="90"/>
      <c r="G272" s="90"/>
      <c r="H272" s="95"/>
      <c r="I272" s="96"/>
      <c r="J272" s="97"/>
      <c r="K272" s="102"/>
      <c r="L272" s="105"/>
      <c r="M272" s="13" t="s">
        <v>12</v>
      </c>
      <c r="N272" s="50"/>
      <c r="O272" s="50"/>
      <c r="P272" s="50"/>
      <c r="Q272" s="50"/>
      <c r="R272" s="50"/>
      <c r="S272" s="51"/>
      <c r="T272" s="70"/>
      <c r="U272" s="71"/>
      <c r="BA272" s="38"/>
      <c r="BB272" s="39"/>
    </row>
    <row r="273" spans="1:54" s="8" customFormat="1" ht="69.95" customHeight="1" thickBot="1" x14ac:dyDescent="0.2">
      <c r="A273" s="76"/>
      <c r="B273" s="79"/>
      <c r="C273" s="82"/>
      <c r="D273" s="87"/>
      <c r="E273" s="88"/>
      <c r="F273" s="91"/>
      <c r="G273" s="91"/>
      <c r="H273" s="98"/>
      <c r="I273" s="99"/>
      <c r="J273" s="100"/>
      <c r="K273" s="103"/>
      <c r="L273" s="106"/>
      <c r="M273" s="14" t="s">
        <v>13</v>
      </c>
      <c r="N273" s="52"/>
      <c r="O273" s="52"/>
      <c r="P273" s="52"/>
      <c r="Q273" s="52"/>
      <c r="R273" s="52"/>
      <c r="S273" s="53"/>
      <c r="T273" s="72"/>
      <c r="U273" s="73"/>
      <c r="BA273" s="38"/>
      <c r="BB273" s="39"/>
    </row>
    <row r="274" spans="1:54" s="8" customFormat="1" ht="69.95" customHeight="1" x14ac:dyDescent="0.15">
      <c r="A274" s="74">
        <v>89</v>
      </c>
      <c r="B274" s="77"/>
      <c r="C274" s="80" t="str">
        <f>IF($B274="","",VLOOKUP($B274,リストなど!$A$1:$B$306,2,FALSE))</f>
        <v/>
      </c>
      <c r="D274" s="83"/>
      <c r="E274" s="84"/>
      <c r="F274" s="89"/>
      <c r="G274" s="89"/>
      <c r="H274" s="92"/>
      <c r="I274" s="93"/>
      <c r="J274" s="94"/>
      <c r="K274" s="101"/>
      <c r="L274" s="104"/>
      <c r="M274" s="12" t="s">
        <v>11</v>
      </c>
      <c r="N274" s="48"/>
      <c r="O274" s="48"/>
      <c r="P274" s="48"/>
      <c r="Q274" s="48"/>
      <c r="R274" s="48"/>
      <c r="S274" s="49"/>
      <c r="T274" s="68"/>
      <c r="U274" s="69"/>
      <c r="BA274" s="38"/>
      <c r="BB274" s="39"/>
    </row>
    <row r="275" spans="1:54" s="8" customFormat="1" ht="69.95" customHeight="1" x14ac:dyDescent="0.15">
      <c r="A275" s="75"/>
      <c r="B275" s="78"/>
      <c r="C275" s="81"/>
      <c r="D275" s="85"/>
      <c r="E275" s="86"/>
      <c r="F275" s="90"/>
      <c r="G275" s="90"/>
      <c r="H275" s="95"/>
      <c r="I275" s="96"/>
      <c r="J275" s="97"/>
      <c r="K275" s="102"/>
      <c r="L275" s="105"/>
      <c r="M275" s="13" t="s">
        <v>12</v>
      </c>
      <c r="N275" s="50"/>
      <c r="O275" s="50"/>
      <c r="P275" s="50"/>
      <c r="Q275" s="50"/>
      <c r="R275" s="50"/>
      <c r="S275" s="51"/>
      <c r="T275" s="70"/>
      <c r="U275" s="71"/>
      <c r="BA275" s="38"/>
      <c r="BB275" s="39"/>
    </row>
    <row r="276" spans="1:54" s="8" customFormat="1" ht="69.95" customHeight="1" thickBot="1" x14ac:dyDescent="0.2">
      <c r="A276" s="76"/>
      <c r="B276" s="79"/>
      <c r="C276" s="82"/>
      <c r="D276" s="87"/>
      <c r="E276" s="88"/>
      <c r="F276" s="91"/>
      <c r="G276" s="91"/>
      <c r="H276" s="98"/>
      <c r="I276" s="99"/>
      <c r="J276" s="100"/>
      <c r="K276" s="103"/>
      <c r="L276" s="106"/>
      <c r="M276" s="14" t="s">
        <v>13</v>
      </c>
      <c r="N276" s="52"/>
      <c r="O276" s="52"/>
      <c r="P276" s="52"/>
      <c r="Q276" s="52"/>
      <c r="R276" s="52"/>
      <c r="S276" s="53"/>
      <c r="T276" s="72"/>
      <c r="U276" s="73"/>
      <c r="BA276" s="38"/>
      <c r="BB276" s="39"/>
    </row>
    <row r="277" spans="1:54" s="8" customFormat="1" ht="69.95" customHeight="1" x14ac:dyDescent="0.15">
      <c r="A277" s="74">
        <v>90</v>
      </c>
      <c r="B277" s="77"/>
      <c r="C277" s="80" t="str">
        <f>IF($B277="","",VLOOKUP($B277,リストなど!$A$1:$B$306,2,FALSE))</f>
        <v/>
      </c>
      <c r="D277" s="83"/>
      <c r="E277" s="84"/>
      <c r="F277" s="89"/>
      <c r="G277" s="89"/>
      <c r="H277" s="92"/>
      <c r="I277" s="93"/>
      <c r="J277" s="94"/>
      <c r="K277" s="101"/>
      <c r="L277" s="104"/>
      <c r="M277" s="12" t="s">
        <v>11</v>
      </c>
      <c r="N277" s="48"/>
      <c r="O277" s="48"/>
      <c r="P277" s="48"/>
      <c r="Q277" s="48"/>
      <c r="R277" s="48"/>
      <c r="S277" s="49"/>
      <c r="T277" s="68"/>
      <c r="U277" s="69"/>
      <c r="BA277" s="38"/>
      <c r="BB277" s="39"/>
    </row>
    <row r="278" spans="1:54" s="8" customFormat="1" ht="69.95" customHeight="1" x14ac:dyDescent="0.15">
      <c r="A278" s="75"/>
      <c r="B278" s="78"/>
      <c r="C278" s="81"/>
      <c r="D278" s="85"/>
      <c r="E278" s="86"/>
      <c r="F278" s="90"/>
      <c r="G278" s="90"/>
      <c r="H278" s="95"/>
      <c r="I278" s="96"/>
      <c r="J278" s="97"/>
      <c r="K278" s="102"/>
      <c r="L278" s="105"/>
      <c r="M278" s="13" t="s">
        <v>12</v>
      </c>
      <c r="N278" s="50"/>
      <c r="O278" s="50"/>
      <c r="P278" s="50"/>
      <c r="Q278" s="50"/>
      <c r="R278" s="50"/>
      <c r="S278" s="51"/>
      <c r="T278" s="70"/>
      <c r="U278" s="71"/>
      <c r="BA278" s="38"/>
      <c r="BB278" s="39"/>
    </row>
    <row r="279" spans="1:54" s="8" customFormat="1" ht="69.95" customHeight="1" thickBot="1" x14ac:dyDescent="0.2">
      <c r="A279" s="76"/>
      <c r="B279" s="79"/>
      <c r="C279" s="82"/>
      <c r="D279" s="87"/>
      <c r="E279" s="88"/>
      <c r="F279" s="91"/>
      <c r="G279" s="91"/>
      <c r="H279" s="98"/>
      <c r="I279" s="99"/>
      <c r="J279" s="100"/>
      <c r="K279" s="103"/>
      <c r="L279" s="106"/>
      <c r="M279" s="14" t="s">
        <v>13</v>
      </c>
      <c r="N279" s="52"/>
      <c r="O279" s="52"/>
      <c r="P279" s="52"/>
      <c r="Q279" s="52"/>
      <c r="R279" s="52"/>
      <c r="S279" s="53"/>
      <c r="T279" s="72"/>
      <c r="U279" s="73"/>
      <c r="BA279" s="38"/>
      <c r="BB279" s="39"/>
    </row>
    <row r="280" spans="1:54" s="8" customFormat="1" ht="69.95" customHeight="1" x14ac:dyDescent="0.15">
      <c r="A280" s="74">
        <v>91</v>
      </c>
      <c r="B280" s="77"/>
      <c r="C280" s="80" t="str">
        <f>IF($B280="","",VLOOKUP($B280,リストなど!$A$1:$B$306,2,FALSE))</f>
        <v/>
      </c>
      <c r="D280" s="83"/>
      <c r="E280" s="84"/>
      <c r="F280" s="89"/>
      <c r="G280" s="89"/>
      <c r="H280" s="92"/>
      <c r="I280" s="93"/>
      <c r="J280" s="94"/>
      <c r="K280" s="101"/>
      <c r="L280" s="104"/>
      <c r="M280" s="12" t="s">
        <v>11</v>
      </c>
      <c r="N280" s="48"/>
      <c r="O280" s="48"/>
      <c r="P280" s="48"/>
      <c r="Q280" s="48"/>
      <c r="R280" s="48"/>
      <c r="S280" s="49"/>
      <c r="T280" s="68"/>
      <c r="U280" s="69"/>
      <c r="BA280" s="38"/>
      <c r="BB280" s="39"/>
    </row>
    <row r="281" spans="1:54" s="8" customFormat="1" ht="69.95" customHeight="1" x14ac:dyDescent="0.15">
      <c r="A281" s="75"/>
      <c r="B281" s="78"/>
      <c r="C281" s="81"/>
      <c r="D281" s="85"/>
      <c r="E281" s="86"/>
      <c r="F281" s="90"/>
      <c r="G281" s="90"/>
      <c r="H281" s="95"/>
      <c r="I281" s="96"/>
      <c r="J281" s="97"/>
      <c r="K281" s="102"/>
      <c r="L281" s="105"/>
      <c r="M281" s="13" t="s">
        <v>12</v>
      </c>
      <c r="N281" s="50"/>
      <c r="O281" s="50"/>
      <c r="P281" s="50"/>
      <c r="Q281" s="50"/>
      <c r="R281" s="50"/>
      <c r="S281" s="51"/>
      <c r="T281" s="70"/>
      <c r="U281" s="71"/>
      <c r="BA281" s="38"/>
      <c r="BB281" s="39"/>
    </row>
    <row r="282" spans="1:54" s="8" customFormat="1" ht="69.95" customHeight="1" thickBot="1" x14ac:dyDescent="0.2">
      <c r="A282" s="76"/>
      <c r="B282" s="79"/>
      <c r="C282" s="82"/>
      <c r="D282" s="87"/>
      <c r="E282" s="88"/>
      <c r="F282" s="91"/>
      <c r="G282" s="91"/>
      <c r="H282" s="98"/>
      <c r="I282" s="99"/>
      <c r="J282" s="100"/>
      <c r="K282" s="103"/>
      <c r="L282" s="106"/>
      <c r="M282" s="14" t="s">
        <v>13</v>
      </c>
      <c r="N282" s="52"/>
      <c r="O282" s="52"/>
      <c r="P282" s="52"/>
      <c r="Q282" s="52"/>
      <c r="R282" s="52"/>
      <c r="S282" s="53"/>
      <c r="T282" s="72"/>
      <c r="U282" s="73"/>
      <c r="BA282" s="38"/>
      <c r="BB282" s="39"/>
    </row>
    <row r="283" spans="1:54" s="8" customFormat="1" ht="69.95" customHeight="1" x14ac:dyDescent="0.15">
      <c r="A283" s="74">
        <v>92</v>
      </c>
      <c r="B283" s="77"/>
      <c r="C283" s="80" t="str">
        <f>IF($B283="","",VLOOKUP($B283,リストなど!$A$1:$B$306,2,FALSE))</f>
        <v/>
      </c>
      <c r="D283" s="83"/>
      <c r="E283" s="84"/>
      <c r="F283" s="89"/>
      <c r="G283" s="89"/>
      <c r="H283" s="92"/>
      <c r="I283" s="93"/>
      <c r="J283" s="94"/>
      <c r="K283" s="101"/>
      <c r="L283" s="104"/>
      <c r="M283" s="12" t="s">
        <v>11</v>
      </c>
      <c r="N283" s="48"/>
      <c r="O283" s="48"/>
      <c r="P283" s="48"/>
      <c r="Q283" s="48"/>
      <c r="R283" s="48"/>
      <c r="S283" s="49"/>
      <c r="T283" s="68"/>
      <c r="U283" s="69"/>
      <c r="BA283" s="38"/>
      <c r="BB283" s="39"/>
    </row>
    <row r="284" spans="1:54" s="8" customFormat="1" ht="69.95" customHeight="1" x14ac:dyDescent="0.15">
      <c r="A284" s="75"/>
      <c r="B284" s="78"/>
      <c r="C284" s="81"/>
      <c r="D284" s="85"/>
      <c r="E284" s="86"/>
      <c r="F284" s="90"/>
      <c r="G284" s="90"/>
      <c r="H284" s="95"/>
      <c r="I284" s="96"/>
      <c r="J284" s="97"/>
      <c r="K284" s="102"/>
      <c r="L284" s="105"/>
      <c r="M284" s="13" t="s">
        <v>12</v>
      </c>
      <c r="N284" s="50"/>
      <c r="O284" s="50"/>
      <c r="P284" s="50"/>
      <c r="Q284" s="50"/>
      <c r="R284" s="50"/>
      <c r="S284" s="51"/>
      <c r="T284" s="70"/>
      <c r="U284" s="71"/>
      <c r="BA284" s="38"/>
      <c r="BB284" s="39"/>
    </row>
    <row r="285" spans="1:54" s="8" customFormat="1" ht="69.95" customHeight="1" thickBot="1" x14ac:dyDescent="0.2">
      <c r="A285" s="76"/>
      <c r="B285" s="79"/>
      <c r="C285" s="82"/>
      <c r="D285" s="87"/>
      <c r="E285" s="88"/>
      <c r="F285" s="91"/>
      <c r="G285" s="91"/>
      <c r="H285" s="98"/>
      <c r="I285" s="99"/>
      <c r="J285" s="100"/>
      <c r="K285" s="103"/>
      <c r="L285" s="106"/>
      <c r="M285" s="14" t="s">
        <v>13</v>
      </c>
      <c r="N285" s="52"/>
      <c r="O285" s="52"/>
      <c r="P285" s="52"/>
      <c r="Q285" s="52"/>
      <c r="R285" s="52"/>
      <c r="S285" s="53"/>
      <c r="T285" s="72"/>
      <c r="U285" s="73"/>
      <c r="BA285" s="38"/>
      <c r="BB285" s="39"/>
    </row>
    <row r="286" spans="1:54" s="8" customFormat="1" ht="69.95" customHeight="1" x14ac:dyDescent="0.15">
      <c r="A286" s="74">
        <v>93</v>
      </c>
      <c r="B286" s="77"/>
      <c r="C286" s="80" t="str">
        <f>IF($B286="","",VLOOKUP($B286,リストなど!$A$1:$B$306,2,FALSE))</f>
        <v/>
      </c>
      <c r="D286" s="83"/>
      <c r="E286" s="84"/>
      <c r="F286" s="89"/>
      <c r="G286" s="89"/>
      <c r="H286" s="92"/>
      <c r="I286" s="93"/>
      <c r="J286" s="94"/>
      <c r="K286" s="101"/>
      <c r="L286" s="104"/>
      <c r="M286" s="12" t="s">
        <v>11</v>
      </c>
      <c r="N286" s="48"/>
      <c r="O286" s="48"/>
      <c r="P286" s="48"/>
      <c r="Q286" s="48"/>
      <c r="R286" s="48"/>
      <c r="S286" s="49"/>
      <c r="T286" s="68"/>
      <c r="U286" s="69"/>
      <c r="BA286" s="38"/>
      <c r="BB286" s="39"/>
    </row>
    <row r="287" spans="1:54" s="8" customFormat="1" ht="69.95" customHeight="1" x14ac:dyDescent="0.15">
      <c r="A287" s="75"/>
      <c r="B287" s="78"/>
      <c r="C287" s="81"/>
      <c r="D287" s="85"/>
      <c r="E287" s="86"/>
      <c r="F287" s="90"/>
      <c r="G287" s="90"/>
      <c r="H287" s="95"/>
      <c r="I287" s="96"/>
      <c r="J287" s="97"/>
      <c r="K287" s="102"/>
      <c r="L287" s="105"/>
      <c r="M287" s="13" t="s">
        <v>12</v>
      </c>
      <c r="N287" s="50"/>
      <c r="O287" s="50"/>
      <c r="P287" s="50"/>
      <c r="Q287" s="50"/>
      <c r="R287" s="50"/>
      <c r="S287" s="51"/>
      <c r="T287" s="70"/>
      <c r="U287" s="71"/>
      <c r="BA287" s="38"/>
      <c r="BB287" s="39"/>
    </row>
    <row r="288" spans="1:54" s="8" customFormat="1" ht="69.95" customHeight="1" thickBot="1" x14ac:dyDescent="0.2">
      <c r="A288" s="76"/>
      <c r="B288" s="79"/>
      <c r="C288" s="82"/>
      <c r="D288" s="87"/>
      <c r="E288" s="88"/>
      <c r="F288" s="91"/>
      <c r="G288" s="91"/>
      <c r="H288" s="98"/>
      <c r="I288" s="99"/>
      <c r="J288" s="100"/>
      <c r="K288" s="103"/>
      <c r="L288" s="106"/>
      <c r="M288" s="14" t="s">
        <v>13</v>
      </c>
      <c r="N288" s="52"/>
      <c r="O288" s="52"/>
      <c r="P288" s="52"/>
      <c r="Q288" s="52"/>
      <c r="R288" s="52"/>
      <c r="S288" s="53"/>
      <c r="T288" s="72"/>
      <c r="U288" s="73"/>
      <c r="BA288" s="38"/>
      <c r="BB288" s="39"/>
    </row>
    <row r="289" spans="1:54" s="8" customFormat="1" ht="69.95" customHeight="1" x14ac:dyDescent="0.15">
      <c r="A289" s="74">
        <v>94</v>
      </c>
      <c r="B289" s="77"/>
      <c r="C289" s="80" t="str">
        <f>IF($B289="","",VLOOKUP($B289,リストなど!$A$1:$B$306,2,FALSE))</f>
        <v/>
      </c>
      <c r="D289" s="83"/>
      <c r="E289" s="84"/>
      <c r="F289" s="89"/>
      <c r="G289" s="89"/>
      <c r="H289" s="92"/>
      <c r="I289" s="93"/>
      <c r="J289" s="94"/>
      <c r="K289" s="101"/>
      <c r="L289" s="104"/>
      <c r="M289" s="12" t="s">
        <v>11</v>
      </c>
      <c r="N289" s="48"/>
      <c r="O289" s="48"/>
      <c r="P289" s="48"/>
      <c r="Q289" s="48"/>
      <c r="R289" s="48"/>
      <c r="S289" s="49"/>
      <c r="T289" s="68"/>
      <c r="U289" s="69"/>
      <c r="BA289" s="38"/>
      <c r="BB289" s="39"/>
    </row>
    <row r="290" spans="1:54" s="8" customFormat="1" ht="69.95" customHeight="1" x14ac:dyDescent="0.15">
      <c r="A290" s="75"/>
      <c r="B290" s="78"/>
      <c r="C290" s="81"/>
      <c r="D290" s="85"/>
      <c r="E290" s="86"/>
      <c r="F290" s="90"/>
      <c r="G290" s="90"/>
      <c r="H290" s="95"/>
      <c r="I290" s="96"/>
      <c r="J290" s="97"/>
      <c r="K290" s="102"/>
      <c r="L290" s="105"/>
      <c r="M290" s="13" t="s">
        <v>12</v>
      </c>
      <c r="N290" s="50"/>
      <c r="O290" s="50"/>
      <c r="P290" s="50"/>
      <c r="Q290" s="50"/>
      <c r="R290" s="50"/>
      <c r="S290" s="51"/>
      <c r="T290" s="70"/>
      <c r="U290" s="71"/>
      <c r="BA290" s="38"/>
      <c r="BB290" s="39"/>
    </row>
    <row r="291" spans="1:54" s="8" customFormat="1" ht="69.95" customHeight="1" thickBot="1" x14ac:dyDescent="0.2">
      <c r="A291" s="76"/>
      <c r="B291" s="79"/>
      <c r="C291" s="82"/>
      <c r="D291" s="87"/>
      <c r="E291" s="88"/>
      <c r="F291" s="91"/>
      <c r="G291" s="91"/>
      <c r="H291" s="98"/>
      <c r="I291" s="99"/>
      <c r="J291" s="100"/>
      <c r="K291" s="103"/>
      <c r="L291" s="106"/>
      <c r="M291" s="14" t="s">
        <v>13</v>
      </c>
      <c r="N291" s="52"/>
      <c r="O291" s="52"/>
      <c r="P291" s="52"/>
      <c r="Q291" s="52"/>
      <c r="R291" s="52"/>
      <c r="S291" s="53"/>
      <c r="T291" s="72"/>
      <c r="U291" s="73"/>
      <c r="BA291" s="38"/>
      <c r="BB291" s="39"/>
    </row>
    <row r="292" spans="1:54" s="8" customFormat="1" ht="69.95" customHeight="1" x14ac:dyDescent="0.15">
      <c r="A292" s="74">
        <v>95</v>
      </c>
      <c r="B292" s="77"/>
      <c r="C292" s="80" t="str">
        <f>IF($B292="","",VLOOKUP($B292,リストなど!$A$1:$B$306,2,FALSE))</f>
        <v/>
      </c>
      <c r="D292" s="83"/>
      <c r="E292" s="84"/>
      <c r="F292" s="89"/>
      <c r="G292" s="89"/>
      <c r="H292" s="92"/>
      <c r="I292" s="93"/>
      <c r="J292" s="94"/>
      <c r="K292" s="101"/>
      <c r="L292" s="104"/>
      <c r="M292" s="12" t="s">
        <v>11</v>
      </c>
      <c r="N292" s="48"/>
      <c r="O292" s="48"/>
      <c r="P292" s="48"/>
      <c r="Q292" s="48"/>
      <c r="R292" s="48"/>
      <c r="S292" s="49"/>
      <c r="T292" s="68"/>
      <c r="U292" s="69"/>
      <c r="BA292" s="38"/>
      <c r="BB292" s="39"/>
    </row>
    <row r="293" spans="1:54" s="8" customFormat="1" ht="69.95" customHeight="1" x14ac:dyDescent="0.15">
      <c r="A293" s="75"/>
      <c r="B293" s="78"/>
      <c r="C293" s="81"/>
      <c r="D293" s="85"/>
      <c r="E293" s="86"/>
      <c r="F293" s="90"/>
      <c r="G293" s="90"/>
      <c r="H293" s="95"/>
      <c r="I293" s="96"/>
      <c r="J293" s="97"/>
      <c r="K293" s="102"/>
      <c r="L293" s="105"/>
      <c r="M293" s="13" t="s">
        <v>12</v>
      </c>
      <c r="N293" s="50"/>
      <c r="O293" s="50"/>
      <c r="P293" s="50"/>
      <c r="Q293" s="50"/>
      <c r="R293" s="50"/>
      <c r="S293" s="51"/>
      <c r="T293" s="70"/>
      <c r="U293" s="71"/>
      <c r="BA293" s="38"/>
      <c r="BB293" s="39"/>
    </row>
    <row r="294" spans="1:54" s="8" customFormat="1" ht="69.95" customHeight="1" thickBot="1" x14ac:dyDescent="0.2">
      <c r="A294" s="76"/>
      <c r="B294" s="79"/>
      <c r="C294" s="82"/>
      <c r="D294" s="87"/>
      <c r="E294" s="88"/>
      <c r="F294" s="91"/>
      <c r="G294" s="91"/>
      <c r="H294" s="98"/>
      <c r="I294" s="99"/>
      <c r="J294" s="100"/>
      <c r="K294" s="103"/>
      <c r="L294" s="106"/>
      <c r="M294" s="14" t="s">
        <v>13</v>
      </c>
      <c r="N294" s="52"/>
      <c r="O294" s="52"/>
      <c r="P294" s="52"/>
      <c r="Q294" s="52"/>
      <c r="R294" s="52"/>
      <c r="S294" s="53"/>
      <c r="T294" s="72"/>
      <c r="U294" s="73"/>
      <c r="BA294" s="38"/>
      <c r="BB294" s="39"/>
    </row>
    <row r="295" spans="1:54" s="8" customFormat="1" ht="69.95" customHeight="1" x14ac:dyDescent="0.15">
      <c r="A295" s="74">
        <v>96</v>
      </c>
      <c r="B295" s="77"/>
      <c r="C295" s="80" t="str">
        <f>IF($B295="","",VLOOKUP($B295,リストなど!$A$1:$B$306,2,FALSE))</f>
        <v/>
      </c>
      <c r="D295" s="83"/>
      <c r="E295" s="84"/>
      <c r="F295" s="89"/>
      <c r="G295" s="89"/>
      <c r="H295" s="92"/>
      <c r="I295" s="93"/>
      <c r="J295" s="94"/>
      <c r="K295" s="101"/>
      <c r="L295" s="104"/>
      <c r="M295" s="12" t="s">
        <v>11</v>
      </c>
      <c r="N295" s="48"/>
      <c r="O295" s="48"/>
      <c r="P295" s="48"/>
      <c r="Q295" s="48"/>
      <c r="R295" s="48"/>
      <c r="S295" s="49"/>
      <c r="T295" s="68"/>
      <c r="U295" s="69"/>
      <c r="BA295" s="38"/>
      <c r="BB295" s="39"/>
    </row>
    <row r="296" spans="1:54" s="8" customFormat="1" ht="69.95" customHeight="1" x14ac:dyDescent="0.15">
      <c r="A296" s="75"/>
      <c r="B296" s="78"/>
      <c r="C296" s="81"/>
      <c r="D296" s="85"/>
      <c r="E296" s="86"/>
      <c r="F296" s="90"/>
      <c r="G296" s="90"/>
      <c r="H296" s="95"/>
      <c r="I296" s="96"/>
      <c r="J296" s="97"/>
      <c r="K296" s="102"/>
      <c r="L296" s="105"/>
      <c r="M296" s="13" t="s">
        <v>12</v>
      </c>
      <c r="N296" s="50"/>
      <c r="O296" s="50"/>
      <c r="P296" s="50"/>
      <c r="Q296" s="50"/>
      <c r="R296" s="50"/>
      <c r="S296" s="51"/>
      <c r="T296" s="70"/>
      <c r="U296" s="71"/>
      <c r="BA296" s="38"/>
      <c r="BB296" s="39"/>
    </row>
    <row r="297" spans="1:54" s="8" customFormat="1" ht="69.95" customHeight="1" thickBot="1" x14ac:dyDescent="0.2">
      <c r="A297" s="76"/>
      <c r="B297" s="79"/>
      <c r="C297" s="82"/>
      <c r="D297" s="87"/>
      <c r="E297" s="88"/>
      <c r="F297" s="91"/>
      <c r="G297" s="91"/>
      <c r="H297" s="98"/>
      <c r="I297" s="99"/>
      <c r="J297" s="100"/>
      <c r="K297" s="103"/>
      <c r="L297" s="106"/>
      <c r="M297" s="14" t="s">
        <v>13</v>
      </c>
      <c r="N297" s="52"/>
      <c r="O297" s="52"/>
      <c r="P297" s="52"/>
      <c r="Q297" s="52"/>
      <c r="R297" s="52"/>
      <c r="S297" s="53"/>
      <c r="T297" s="72"/>
      <c r="U297" s="73"/>
      <c r="BA297" s="38"/>
      <c r="BB297" s="39"/>
    </row>
    <row r="298" spans="1:54" s="8" customFormat="1" ht="69.95" customHeight="1" x14ac:dyDescent="0.15">
      <c r="A298" s="74">
        <v>97</v>
      </c>
      <c r="B298" s="77"/>
      <c r="C298" s="80" t="str">
        <f>IF($B298="","",VLOOKUP($B298,リストなど!$A$1:$B$306,2,FALSE))</f>
        <v/>
      </c>
      <c r="D298" s="83"/>
      <c r="E298" s="84"/>
      <c r="F298" s="89"/>
      <c r="G298" s="89"/>
      <c r="H298" s="92"/>
      <c r="I298" s="93"/>
      <c r="J298" s="94"/>
      <c r="K298" s="101"/>
      <c r="L298" s="104"/>
      <c r="M298" s="12" t="s">
        <v>11</v>
      </c>
      <c r="N298" s="48"/>
      <c r="O298" s="48"/>
      <c r="P298" s="48"/>
      <c r="Q298" s="48"/>
      <c r="R298" s="48"/>
      <c r="S298" s="49"/>
      <c r="T298" s="68"/>
      <c r="U298" s="69"/>
      <c r="BA298" s="38"/>
      <c r="BB298" s="39"/>
    </row>
    <row r="299" spans="1:54" s="8" customFormat="1" ht="69.95" customHeight="1" x14ac:dyDescent="0.15">
      <c r="A299" s="75"/>
      <c r="B299" s="78"/>
      <c r="C299" s="81"/>
      <c r="D299" s="85"/>
      <c r="E299" s="86"/>
      <c r="F299" s="90"/>
      <c r="G299" s="90"/>
      <c r="H299" s="95"/>
      <c r="I299" s="96"/>
      <c r="J299" s="97"/>
      <c r="K299" s="102"/>
      <c r="L299" s="105"/>
      <c r="M299" s="13" t="s">
        <v>12</v>
      </c>
      <c r="N299" s="50"/>
      <c r="O299" s="50"/>
      <c r="P299" s="50"/>
      <c r="Q299" s="50"/>
      <c r="R299" s="50"/>
      <c r="S299" s="51"/>
      <c r="T299" s="70"/>
      <c r="U299" s="71"/>
      <c r="BA299" s="38"/>
      <c r="BB299" s="39"/>
    </row>
    <row r="300" spans="1:54" s="8" customFormat="1" ht="69.95" customHeight="1" thickBot="1" x14ac:dyDescent="0.2">
      <c r="A300" s="76"/>
      <c r="B300" s="79"/>
      <c r="C300" s="82"/>
      <c r="D300" s="87"/>
      <c r="E300" s="88"/>
      <c r="F300" s="91"/>
      <c r="G300" s="91"/>
      <c r="H300" s="98"/>
      <c r="I300" s="99"/>
      <c r="J300" s="100"/>
      <c r="K300" s="103"/>
      <c r="L300" s="106"/>
      <c r="M300" s="14" t="s">
        <v>13</v>
      </c>
      <c r="N300" s="52"/>
      <c r="O300" s="52"/>
      <c r="P300" s="52"/>
      <c r="Q300" s="52"/>
      <c r="R300" s="52"/>
      <c r="S300" s="53"/>
      <c r="T300" s="72"/>
      <c r="U300" s="73"/>
      <c r="BA300" s="38"/>
      <c r="BB300" s="39"/>
    </row>
    <row r="301" spans="1:54" s="8" customFormat="1" ht="69.95" customHeight="1" x14ac:dyDescent="0.15">
      <c r="A301" s="74">
        <v>98</v>
      </c>
      <c r="B301" s="77"/>
      <c r="C301" s="80" t="str">
        <f>IF($B301="","",VLOOKUP($B301,リストなど!$A$1:$B$306,2,FALSE))</f>
        <v/>
      </c>
      <c r="D301" s="83"/>
      <c r="E301" s="84"/>
      <c r="F301" s="89"/>
      <c r="G301" s="89"/>
      <c r="H301" s="92"/>
      <c r="I301" s="93"/>
      <c r="J301" s="94"/>
      <c r="K301" s="101"/>
      <c r="L301" s="104"/>
      <c r="M301" s="12" t="s">
        <v>11</v>
      </c>
      <c r="N301" s="48"/>
      <c r="O301" s="48"/>
      <c r="P301" s="48"/>
      <c r="Q301" s="48"/>
      <c r="R301" s="48"/>
      <c r="S301" s="49"/>
      <c r="T301" s="68"/>
      <c r="U301" s="69"/>
      <c r="BA301" s="38"/>
      <c r="BB301" s="39"/>
    </row>
    <row r="302" spans="1:54" s="8" customFormat="1" ht="69.95" customHeight="1" x14ac:dyDescent="0.15">
      <c r="A302" s="75"/>
      <c r="B302" s="78"/>
      <c r="C302" s="81"/>
      <c r="D302" s="85"/>
      <c r="E302" s="86"/>
      <c r="F302" s="90"/>
      <c r="G302" s="90"/>
      <c r="H302" s="95"/>
      <c r="I302" s="96"/>
      <c r="J302" s="97"/>
      <c r="K302" s="102"/>
      <c r="L302" s="105"/>
      <c r="M302" s="13" t="s">
        <v>12</v>
      </c>
      <c r="N302" s="50"/>
      <c r="O302" s="50"/>
      <c r="P302" s="50"/>
      <c r="Q302" s="50"/>
      <c r="R302" s="50"/>
      <c r="S302" s="51"/>
      <c r="T302" s="70"/>
      <c r="U302" s="71"/>
      <c r="BA302" s="38"/>
      <c r="BB302" s="39"/>
    </row>
    <row r="303" spans="1:54" s="8" customFormat="1" ht="69.95" customHeight="1" thickBot="1" x14ac:dyDescent="0.2">
      <c r="A303" s="76"/>
      <c r="B303" s="79"/>
      <c r="C303" s="82"/>
      <c r="D303" s="87"/>
      <c r="E303" s="88"/>
      <c r="F303" s="91"/>
      <c r="G303" s="91"/>
      <c r="H303" s="98"/>
      <c r="I303" s="99"/>
      <c r="J303" s="100"/>
      <c r="K303" s="103"/>
      <c r="L303" s="106"/>
      <c r="M303" s="14" t="s">
        <v>13</v>
      </c>
      <c r="N303" s="52"/>
      <c r="O303" s="52"/>
      <c r="P303" s="52"/>
      <c r="Q303" s="52"/>
      <c r="R303" s="52"/>
      <c r="S303" s="53"/>
      <c r="T303" s="72"/>
      <c r="U303" s="73"/>
      <c r="BA303" s="38"/>
      <c r="BB303" s="39"/>
    </row>
    <row r="304" spans="1:54" s="8" customFormat="1" ht="69.95" customHeight="1" x14ac:dyDescent="0.15">
      <c r="A304" s="74">
        <v>99</v>
      </c>
      <c r="B304" s="77"/>
      <c r="C304" s="80" t="str">
        <f>IF($B304="","",VLOOKUP($B304,リストなど!$A$1:$B$306,2,FALSE))</f>
        <v/>
      </c>
      <c r="D304" s="83"/>
      <c r="E304" s="84"/>
      <c r="F304" s="89"/>
      <c r="G304" s="89"/>
      <c r="H304" s="92"/>
      <c r="I304" s="93"/>
      <c r="J304" s="94"/>
      <c r="K304" s="101"/>
      <c r="L304" s="104"/>
      <c r="M304" s="12" t="s">
        <v>11</v>
      </c>
      <c r="N304" s="48"/>
      <c r="O304" s="48"/>
      <c r="P304" s="48"/>
      <c r="Q304" s="48"/>
      <c r="R304" s="48"/>
      <c r="S304" s="49"/>
      <c r="T304" s="68"/>
      <c r="U304" s="69"/>
      <c r="BA304" s="38"/>
      <c r="BB304" s="39"/>
    </row>
    <row r="305" spans="1:54" s="8" customFormat="1" ht="69.95" customHeight="1" x14ac:dyDescent="0.15">
      <c r="A305" s="75"/>
      <c r="B305" s="78"/>
      <c r="C305" s="81"/>
      <c r="D305" s="85"/>
      <c r="E305" s="86"/>
      <c r="F305" s="90"/>
      <c r="G305" s="90"/>
      <c r="H305" s="95"/>
      <c r="I305" s="96"/>
      <c r="J305" s="97"/>
      <c r="K305" s="102"/>
      <c r="L305" s="105"/>
      <c r="M305" s="13" t="s">
        <v>12</v>
      </c>
      <c r="N305" s="50"/>
      <c r="O305" s="50"/>
      <c r="P305" s="50"/>
      <c r="Q305" s="50"/>
      <c r="R305" s="50"/>
      <c r="S305" s="51"/>
      <c r="T305" s="70"/>
      <c r="U305" s="71"/>
      <c r="BA305" s="38"/>
      <c r="BB305" s="39"/>
    </row>
    <row r="306" spans="1:54" s="8" customFormat="1" ht="69.95" customHeight="1" thickBot="1" x14ac:dyDescent="0.2">
      <c r="A306" s="76"/>
      <c r="B306" s="79"/>
      <c r="C306" s="82"/>
      <c r="D306" s="87"/>
      <c r="E306" s="88"/>
      <c r="F306" s="91"/>
      <c r="G306" s="91"/>
      <c r="H306" s="98"/>
      <c r="I306" s="99"/>
      <c r="J306" s="100"/>
      <c r="K306" s="103"/>
      <c r="L306" s="106"/>
      <c r="M306" s="14" t="s">
        <v>13</v>
      </c>
      <c r="N306" s="52"/>
      <c r="O306" s="52"/>
      <c r="P306" s="52"/>
      <c r="Q306" s="52"/>
      <c r="R306" s="52"/>
      <c r="S306" s="53"/>
      <c r="T306" s="72"/>
      <c r="U306" s="73"/>
      <c r="BA306" s="38"/>
      <c r="BB306" s="39"/>
    </row>
    <row r="307" spans="1:54" s="8" customFormat="1" ht="69.95" customHeight="1" x14ac:dyDescent="0.15">
      <c r="A307" s="74">
        <v>100</v>
      </c>
      <c r="B307" s="77"/>
      <c r="C307" s="80" t="str">
        <f>IF($B307="","",VLOOKUP($B307,リストなど!$A$1:$B$306,2,FALSE))</f>
        <v/>
      </c>
      <c r="D307" s="83"/>
      <c r="E307" s="84"/>
      <c r="F307" s="89"/>
      <c r="G307" s="89"/>
      <c r="H307" s="92"/>
      <c r="I307" s="93"/>
      <c r="J307" s="94"/>
      <c r="K307" s="101"/>
      <c r="L307" s="104"/>
      <c r="M307" s="12" t="s">
        <v>11</v>
      </c>
      <c r="N307" s="48"/>
      <c r="O307" s="48"/>
      <c r="P307" s="48"/>
      <c r="Q307" s="48"/>
      <c r="R307" s="48"/>
      <c r="S307" s="49"/>
      <c r="T307" s="68"/>
      <c r="U307" s="69"/>
      <c r="BA307" s="38"/>
      <c r="BB307" s="39"/>
    </row>
    <row r="308" spans="1:54" s="8" customFormat="1" ht="69.95" customHeight="1" x14ac:dyDescent="0.15">
      <c r="A308" s="75"/>
      <c r="B308" s="78"/>
      <c r="C308" s="81"/>
      <c r="D308" s="85"/>
      <c r="E308" s="86"/>
      <c r="F308" s="90"/>
      <c r="G308" s="90"/>
      <c r="H308" s="95"/>
      <c r="I308" s="96"/>
      <c r="J308" s="97"/>
      <c r="K308" s="102"/>
      <c r="L308" s="105"/>
      <c r="M308" s="13" t="s">
        <v>12</v>
      </c>
      <c r="N308" s="50"/>
      <c r="O308" s="50"/>
      <c r="P308" s="50"/>
      <c r="Q308" s="50"/>
      <c r="R308" s="50"/>
      <c r="S308" s="51"/>
      <c r="T308" s="70"/>
      <c r="U308" s="71"/>
      <c r="BA308" s="38"/>
      <c r="BB308" s="39"/>
    </row>
    <row r="309" spans="1:54" s="8" customFormat="1" ht="69.95" customHeight="1" thickBot="1" x14ac:dyDescent="0.2">
      <c r="A309" s="76"/>
      <c r="B309" s="79"/>
      <c r="C309" s="82"/>
      <c r="D309" s="87"/>
      <c r="E309" s="88"/>
      <c r="F309" s="91"/>
      <c r="G309" s="91"/>
      <c r="H309" s="98"/>
      <c r="I309" s="99"/>
      <c r="J309" s="100"/>
      <c r="K309" s="103"/>
      <c r="L309" s="106"/>
      <c r="M309" s="14" t="s">
        <v>13</v>
      </c>
      <c r="N309" s="52"/>
      <c r="O309" s="52"/>
      <c r="P309" s="52"/>
      <c r="Q309" s="52"/>
      <c r="R309" s="52"/>
      <c r="S309" s="53"/>
      <c r="T309" s="72"/>
      <c r="U309" s="73"/>
      <c r="BA309" s="38"/>
      <c r="BB309" s="39"/>
    </row>
    <row r="310" spans="1:54" s="8" customFormat="1" ht="69.95" customHeight="1" x14ac:dyDescent="0.15">
      <c r="A310" s="74">
        <v>101</v>
      </c>
      <c r="B310" s="77"/>
      <c r="C310" s="80" t="str">
        <f>IF($B310="","",VLOOKUP($B310,リストなど!$A$1:$B$306,2,FALSE))</f>
        <v/>
      </c>
      <c r="D310" s="83"/>
      <c r="E310" s="84"/>
      <c r="F310" s="89"/>
      <c r="G310" s="89"/>
      <c r="H310" s="92"/>
      <c r="I310" s="93"/>
      <c r="J310" s="94"/>
      <c r="K310" s="101"/>
      <c r="L310" s="104"/>
      <c r="M310" s="12" t="s">
        <v>11</v>
      </c>
      <c r="N310" s="48"/>
      <c r="O310" s="48"/>
      <c r="P310" s="48"/>
      <c r="Q310" s="48"/>
      <c r="R310" s="48"/>
      <c r="S310" s="49"/>
      <c r="T310" s="68"/>
      <c r="U310" s="69"/>
      <c r="BA310" s="38"/>
      <c r="BB310" s="39"/>
    </row>
    <row r="311" spans="1:54" s="8" customFormat="1" ht="69.95" customHeight="1" x14ac:dyDescent="0.15">
      <c r="A311" s="75"/>
      <c r="B311" s="78"/>
      <c r="C311" s="81"/>
      <c r="D311" s="85"/>
      <c r="E311" s="86"/>
      <c r="F311" s="90"/>
      <c r="G311" s="90"/>
      <c r="H311" s="95"/>
      <c r="I311" s="96"/>
      <c r="J311" s="97"/>
      <c r="K311" s="102"/>
      <c r="L311" s="105"/>
      <c r="M311" s="13" t="s">
        <v>12</v>
      </c>
      <c r="N311" s="50"/>
      <c r="O311" s="50"/>
      <c r="P311" s="50"/>
      <c r="Q311" s="50"/>
      <c r="R311" s="50"/>
      <c r="S311" s="51"/>
      <c r="T311" s="70"/>
      <c r="U311" s="71"/>
      <c r="BA311" s="38"/>
      <c r="BB311" s="39"/>
    </row>
    <row r="312" spans="1:54" s="8" customFormat="1" ht="69.95" customHeight="1" thickBot="1" x14ac:dyDescent="0.2">
      <c r="A312" s="76"/>
      <c r="B312" s="79"/>
      <c r="C312" s="82"/>
      <c r="D312" s="87"/>
      <c r="E312" s="88"/>
      <c r="F312" s="91"/>
      <c r="G312" s="91"/>
      <c r="H312" s="98"/>
      <c r="I312" s="99"/>
      <c r="J312" s="100"/>
      <c r="K312" s="103"/>
      <c r="L312" s="106"/>
      <c r="M312" s="14" t="s">
        <v>13</v>
      </c>
      <c r="N312" s="52"/>
      <c r="O312" s="52"/>
      <c r="P312" s="52"/>
      <c r="Q312" s="52"/>
      <c r="R312" s="52"/>
      <c r="S312" s="53"/>
      <c r="T312" s="72"/>
      <c r="U312" s="73"/>
      <c r="BA312" s="38"/>
      <c r="BB312" s="39"/>
    </row>
    <row r="313" spans="1:54" s="8" customFormat="1" ht="69.95" customHeight="1" x14ac:dyDescent="0.15">
      <c r="A313" s="74">
        <v>102</v>
      </c>
      <c r="B313" s="77"/>
      <c r="C313" s="80" t="str">
        <f>IF($B313="","",VLOOKUP($B313,リストなど!$A$1:$B$306,2,FALSE))</f>
        <v/>
      </c>
      <c r="D313" s="83"/>
      <c r="E313" s="84"/>
      <c r="F313" s="89"/>
      <c r="G313" s="89"/>
      <c r="H313" s="92"/>
      <c r="I313" s="93"/>
      <c r="J313" s="94"/>
      <c r="K313" s="101"/>
      <c r="L313" s="104"/>
      <c r="M313" s="12" t="s">
        <v>11</v>
      </c>
      <c r="N313" s="48"/>
      <c r="O313" s="48"/>
      <c r="P313" s="48"/>
      <c r="Q313" s="48"/>
      <c r="R313" s="48"/>
      <c r="S313" s="49"/>
      <c r="T313" s="68"/>
      <c r="U313" s="69"/>
      <c r="BA313" s="38"/>
      <c r="BB313" s="39"/>
    </row>
    <row r="314" spans="1:54" s="8" customFormat="1" ht="69.95" customHeight="1" x14ac:dyDescent="0.15">
      <c r="A314" s="75"/>
      <c r="B314" s="78"/>
      <c r="C314" s="81"/>
      <c r="D314" s="85"/>
      <c r="E314" s="86"/>
      <c r="F314" s="90"/>
      <c r="G314" s="90"/>
      <c r="H314" s="95"/>
      <c r="I314" s="96"/>
      <c r="J314" s="97"/>
      <c r="K314" s="102"/>
      <c r="L314" s="105"/>
      <c r="M314" s="13" t="s">
        <v>12</v>
      </c>
      <c r="N314" s="50"/>
      <c r="O314" s="50"/>
      <c r="P314" s="50"/>
      <c r="Q314" s="50"/>
      <c r="R314" s="50"/>
      <c r="S314" s="51"/>
      <c r="T314" s="70"/>
      <c r="U314" s="71"/>
      <c r="BA314" s="38"/>
      <c r="BB314" s="39"/>
    </row>
    <row r="315" spans="1:54" s="8" customFormat="1" ht="69.95" customHeight="1" thickBot="1" x14ac:dyDescent="0.2">
      <c r="A315" s="76"/>
      <c r="B315" s="79"/>
      <c r="C315" s="82"/>
      <c r="D315" s="87"/>
      <c r="E315" s="88"/>
      <c r="F315" s="91"/>
      <c r="G315" s="91"/>
      <c r="H315" s="98"/>
      <c r="I315" s="99"/>
      <c r="J315" s="100"/>
      <c r="K315" s="103"/>
      <c r="L315" s="106"/>
      <c r="M315" s="14" t="s">
        <v>13</v>
      </c>
      <c r="N315" s="52"/>
      <c r="O315" s="52"/>
      <c r="P315" s="52"/>
      <c r="Q315" s="52"/>
      <c r="R315" s="52"/>
      <c r="S315" s="53"/>
      <c r="T315" s="72"/>
      <c r="U315" s="73"/>
      <c r="BA315" s="38"/>
      <c r="BB315" s="39"/>
    </row>
    <row r="316" spans="1:54" s="8" customFormat="1" ht="69.95" customHeight="1" x14ac:dyDescent="0.15">
      <c r="A316" s="74">
        <v>103</v>
      </c>
      <c r="B316" s="77"/>
      <c r="C316" s="80" t="str">
        <f>IF($B316="","",VLOOKUP($B316,リストなど!$A$1:$B$306,2,FALSE))</f>
        <v/>
      </c>
      <c r="D316" s="83"/>
      <c r="E316" s="84"/>
      <c r="F316" s="89"/>
      <c r="G316" s="89"/>
      <c r="H316" s="92"/>
      <c r="I316" s="93"/>
      <c r="J316" s="94"/>
      <c r="K316" s="101"/>
      <c r="L316" s="104"/>
      <c r="M316" s="12" t="s">
        <v>11</v>
      </c>
      <c r="N316" s="48"/>
      <c r="O316" s="48"/>
      <c r="P316" s="48"/>
      <c r="Q316" s="48"/>
      <c r="R316" s="48"/>
      <c r="S316" s="49"/>
      <c r="T316" s="68"/>
      <c r="U316" s="69"/>
      <c r="BA316" s="38"/>
      <c r="BB316" s="39"/>
    </row>
    <row r="317" spans="1:54" s="8" customFormat="1" ht="69.95" customHeight="1" x14ac:dyDescent="0.15">
      <c r="A317" s="75"/>
      <c r="B317" s="78"/>
      <c r="C317" s="81"/>
      <c r="D317" s="85"/>
      <c r="E317" s="86"/>
      <c r="F317" s="90"/>
      <c r="G317" s="90"/>
      <c r="H317" s="95"/>
      <c r="I317" s="96"/>
      <c r="J317" s="97"/>
      <c r="K317" s="102"/>
      <c r="L317" s="105"/>
      <c r="M317" s="13" t="s">
        <v>12</v>
      </c>
      <c r="N317" s="50"/>
      <c r="O317" s="50"/>
      <c r="P317" s="50"/>
      <c r="Q317" s="50"/>
      <c r="R317" s="50"/>
      <c r="S317" s="51"/>
      <c r="T317" s="70"/>
      <c r="U317" s="71"/>
      <c r="BA317" s="38"/>
      <c r="BB317" s="39"/>
    </row>
    <row r="318" spans="1:54" s="8" customFormat="1" ht="69.95" customHeight="1" thickBot="1" x14ac:dyDescent="0.2">
      <c r="A318" s="76"/>
      <c r="B318" s="79"/>
      <c r="C318" s="82"/>
      <c r="D318" s="87"/>
      <c r="E318" s="88"/>
      <c r="F318" s="91"/>
      <c r="G318" s="91"/>
      <c r="H318" s="98"/>
      <c r="I318" s="99"/>
      <c r="J318" s="100"/>
      <c r="K318" s="103"/>
      <c r="L318" s="106"/>
      <c r="M318" s="14" t="s">
        <v>13</v>
      </c>
      <c r="N318" s="52"/>
      <c r="O318" s="52"/>
      <c r="P318" s="52"/>
      <c r="Q318" s="52"/>
      <c r="R318" s="52"/>
      <c r="S318" s="53"/>
      <c r="T318" s="72"/>
      <c r="U318" s="73"/>
      <c r="BA318" s="38"/>
      <c r="BB318" s="39"/>
    </row>
    <row r="319" spans="1:54" s="8" customFormat="1" ht="69.95" customHeight="1" x14ac:dyDescent="0.15">
      <c r="A319" s="74">
        <v>104</v>
      </c>
      <c r="B319" s="77"/>
      <c r="C319" s="80" t="str">
        <f>IF($B319="","",VLOOKUP($B319,リストなど!$A$1:$B$306,2,FALSE))</f>
        <v/>
      </c>
      <c r="D319" s="83"/>
      <c r="E319" s="84"/>
      <c r="F319" s="89"/>
      <c r="G319" s="89"/>
      <c r="H319" s="92"/>
      <c r="I319" s="93"/>
      <c r="J319" s="94"/>
      <c r="K319" s="101"/>
      <c r="L319" s="104"/>
      <c r="M319" s="12" t="s">
        <v>11</v>
      </c>
      <c r="N319" s="48"/>
      <c r="O319" s="48"/>
      <c r="P319" s="48"/>
      <c r="Q319" s="48"/>
      <c r="R319" s="48"/>
      <c r="S319" s="49"/>
      <c r="T319" s="68"/>
      <c r="U319" s="69"/>
      <c r="BA319" s="38"/>
      <c r="BB319" s="39"/>
    </row>
    <row r="320" spans="1:54" s="8" customFormat="1" ht="69.95" customHeight="1" x14ac:dyDescent="0.15">
      <c r="A320" s="75"/>
      <c r="B320" s="78"/>
      <c r="C320" s="81"/>
      <c r="D320" s="85"/>
      <c r="E320" s="86"/>
      <c r="F320" s="90"/>
      <c r="G320" s="90"/>
      <c r="H320" s="95"/>
      <c r="I320" s="96"/>
      <c r="J320" s="97"/>
      <c r="K320" s="102"/>
      <c r="L320" s="105"/>
      <c r="M320" s="13" t="s">
        <v>12</v>
      </c>
      <c r="N320" s="50"/>
      <c r="O320" s="50"/>
      <c r="P320" s="50"/>
      <c r="Q320" s="50"/>
      <c r="R320" s="50"/>
      <c r="S320" s="51"/>
      <c r="T320" s="70"/>
      <c r="U320" s="71"/>
      <c r="BA320" s="38"/>
      <c r="BB320" s="39"/>
    </row>
    <row r="321" spans="1:54" s="8" customFormat="1" ht="69.95" customHeight="1" thickBot="1" x14ac:dyDescent="0.2">
      <c r="A321" s="76"/>
      <c r="B321" s="79"/>
      <c r="C321" s="82"/>
      <c r="D321" s="87"/>
      <c r="E321" s="88"/>
      <c r="F321" s="91"/>
      <c r="G321" s="91"/>
      <c r="H321" s="98"/>
      <c r="I321" s="99"/>
      <c r="J321" s="100"/>
      <c r="K321" s="103"/>
      <c r="L321" s="106"/>
      <c r="M321" s="14" t="s">
        <v>13</v>
      </c>
      <c r="N321" s="52"/>
      <c r="O321" s="52"/>
      <c r="P321" s="52"/>
      <c r="Q321" s="52"/>
      <c r="R321" s="52"/>
      <c r="S321" s="53"/>
      <c r="T321" s="72"/>
      <c r="U321" s="73"/>
      <c r="BA321" s="38"/>
      <c r="BB321" s="39"/>
    </row>
    <row r="322" spans="1:54" s="8" customFormat="1" ht="69.95" customHeight="1" x14ac:dyDescent="0.15">
      <c r="A322" s="74">
        <v>105</v>
      </c>
      <c r="B322" s="77"/>
      <c r="C322" s="80" t="str">
        <f>IF($B322="","",VLOOKUP($B322,リストなど!$A$1:$B$306,2,FALSE))</f>
        <v/>
      </c>
      <c r="D322" s="83"/>
      <c r="E322" s="84"/>
      <c r="F322" s="89"/>
      <c r="G322" s="89"/>
      <c r="H322" s="92"/>
      <c r="I322" s="93"/>
      <c r="J322" s="94"/>
      <c r="K322" s="101"/>
      <c r="L322" s="104"/>
      <c r="M322" s="12" t="s">
        <v>11</v>
      </c>
      <c r="N322" s="48"/>
      <c r="O322" s="48"/>
      <c r="P322" s="48"/>
      <c r="Q322" s="48"/>
      <c r="R322" s="48"/>
      <c r="S322" s="49"/>
      <c r="T322" s="68"/>
      <c r="U322" s="69"/>
      <c r="BA322" s="38"/>
      <c r="BB322" s="39"/>
    </row>
    <row r="323" spans="1:54" s="8" customFormat="1" ht="69.95" customHeight="1" x14ac:dyDescent="0.15">
      <c r="A323" s="75"/>
      <c r="B323" s="78"/>
      <c r="C323" s="81"/>
      <c r="D323" s="85"/>
      <c r="E323" s="86"/>
      <c r="F323" s="90"/>
      <c r="G323" s="90"/>
      <c r="H323" s="95"/>
      <c r="I323" s="96"/>
      <c r="J323" s="97"/>
      <c r="K323" s="102"/>
      <c r="L323" s="105"/>
      <c r="M323" s="13" t="s">
        <v>12</v>
      </c>
      <c r="N323" s="50"/>
      <c r="O323" s="50"/>
      <c r="P323" s="50"/>
      <c r="Q323" s="50"/>
      <c r="R323" s="50"/>
      <c r="S323" s="51"/>
      <c r="T323" s="70"/>
      <c r="U323" s="71"/>
      <c r="BA323" s="38"/>
      <c r="BB323" s="39"/>
    </row>
    <row r="324" spans="1:54" s="8" customFormat="1" ht="69.95" customHeight="1" thickBot="1" x14ac:dyDescent="0.2">
      <c r="A324" s="76"/>
      <c r="B324" s="79"/>
      <c r="C324" s="82"/>
      <c r="D324" s="87"/>
      <c r="E324" s="88"/>
      <c r="F324" s="91"/>
      <c r="G324" s="91"/>
      <c r="H324" s="98"/>
      <c r="I324" s="99"/>
      <c r="J324" s="100"/>
      <c r="K324" s="103"/>
      <c r="L324" s="106"/>
      <c r="M324" s="14" t="s">
        <v>13</v>
      </c>
      <c r="N324" s="52"/>
      <c r="O324" s="52"/>
      <c r="P324" s="52"/>
      <c r="Q324" s="52"/>
      <c r="R324" s="52"/>
      <c r="S324" s="53"/>
      <c r="T324" s="72"/>
      <c r="U324" s="73"/>
      <c r="BA324" s="38"/>
      <c r="BB324" s="39"/>
    </row>
    <row r="325" spans="1:54" s="8" customFormat="1" ht="69.95" customHeight="1" x14ac:dyDescent="0.15">
      <c r="A325" s="74">
        <v>106</v>
      </c>
      <c r="B325" s="77"/>
      <c r="C325" s="80" t="str">
        <f>IF($B325="","",VLOOKUP($B325,リストなど!$A$1:$B$306,2,FALSE))</f>
        <v/>
      </c>
      <c r="D325" s="83"/>
      <c r="E325" s="84"/>
      <c r="F325" s="89"/>
      <c r="G325" s="89"/>
      <c r="H325" s="92"/>
      <c r="I325" s="93"/>
      <c r="J325" s="94"/>
      <c r="K325" s="101"/>
      <c r="L325" s="104"/>
      <c r="M325" s="12" t="s">
        <v>11</v>
      </c>
      <c r="N325" s="48"/>
      <c r="O325" s="48"/>
      <c r="P325" s="48"/>
      <c r="Q325" s="48"/>
      <c r="R325" s="48"/>
      <c r="S325" s="49"/>
      <c r="T325" s="68"/>
      <c r="U325" s="69"/>
      <c r="BA325" s="38"/>
      <c r="BB325" s="39"/>
    </row>
    <row r="326" spans="1:54" s="8" customFormat="1" ht="69.95" customHeight="1" x14ac:dyDescent="0.15">
      <c r="A326" s="75"/>
      <c r="B326" s="78"/>
      <c r="C326" s="81"/>
      <c r="D326" s="85"/>
      <c r="E326" s="86"/>
      <c r="F326" s="90"/>
      <c r="G326" s="90"/>
      <c r="H326" s="95"/>
      <c r="I326" s="96"/>
      <c r="J326" s="97"/>
      <c r="K326" s="102"/>
      <c r="L326" s="105"/>
      <c r="M326" s="13" t="s">
        <v>12</v>
      </c>
      <c r="N326" s="50"/>
      <c r="O326" s="50"/>
      <c r="P326" s="50"/>
      <c r="Q326" s="50"/>
      <c r="R326" s="50"/>
      <c r="S326" s="51"/>
      <c r="T326" s="70"/>
      <c r="U326" s="71"/>
      <c r="BA326" s="38"/>
      <c r="BB326" s="39"/>
    </row>
    <row r="327" spans="1:54" s="8" customFormat="1" ht="69.95" customHeight="1" thickBot="1" x14ac:dyDescent="0.2">
      <c r="A327" s="76"/>
      <c r="B327" s="79"/>
      <c r="C327" s="82"/>
      <c r="D327" s="87"/>
      <c r="E327" s="88"/>
      <c r="F327" s="91"/>
      <c r="G327" s="91"/>
      <c r="H327" s="98"/>
      <c r="I327" s="99"/>
      <c r="J327" s="100"/>
      <c r="K327" s="103"/>
      <c r="L327" s="106"/>
      <c r="M327" s="14" t="s">
        <v>13</v>
      </c>
      <c r="N327" s="52"/>
      <c r="O327" s="52"/>
      <c r="P327" s="52"/>
      <c r="Q327" s="52"/>
      <c r="R327" s="52"/>
      <c r="S327" s="53"/>
      <c r="T327" s="72"/>
      <c r="U327" s="73"/>
      <c r="BA327" s="38"/>
      <c r="BB327" s="39"/>
    </row>
    <row r="328" spans="1:54" s="8" customFormat="1" ht="69.95" customHeight="1" x14ac:dyDescent="0.15">
      <c r="A328" s="74">
        <v>107</v>
      </c>
      <c r="B328" s="77"/>
      <c r="C328" s="80" t="str">
        <f>IF($B328="","",VLOOKUP($B328,リストなど!$A$1:$B$306,2,FALSE))</f>
        <v/>
      </c>
      <c r="D328" s="83"/>
      <c r="E328" s="84"/>
      <c r="F328" s="89"/>
      <c r="G328" s="89"/>
      <c r="H328" s="92"/>
      <c r="I328" s="93"/>
      <c r="J328" s="94"/>
      <c r="K328" s="101"/>
      <c r="L328" s="104"/>
      <c r="M328" s="12" t="s">
        <v>11</v>
      </c>
      <c r="N328" s="48"/>
      <c r="O328" s="48"/>
      <c r="P328" s="48"/>
      <c r="Q328" s="48"/>
      <c r="R328" s="48"/>
      <c r="S328" s="49"/>
      <c r="T328" s="68"/>
      <c r="U328" s="69"/>
      <c r="BA328" s="38"/>
      <c r="BB328" s="39"/>
    </row>
    <row r="329" spans="1:54" s="8" customFormat="1" ht="69.95" customHeight="1" x14ac:dyDescent="0.15">
      <c r="A329" s="75"/>
      <c r="B329" s="78"/>
      <c r="C329" s="81"/>
      <c r="D329" s="85"/>
      <c r="E329" s="86"/>
      <c r="F329" s="90"/>
      <c r="G329" s="90"/>
      <c r="H329" s="95"/>
      <c r="I329" s="96"/>
      <c r="J329" s="97"/>
      <c r="K329" s="102"/>
      <c r="L329" s="105"/>
      <c r="M329" s="13" t="s">
        <v>12</v>
      </c>
      <c r="N329" s="50"/>
      <c r="O329" s="50"/>
      <c r="P329" s="50"/>
      <c r="Q329" s="50"/>
      <c r="R329" s="50"/>
      <c r="S329" s="51"/>
      <c r="T329" s="70"/>
      <c r="U329" s="71"/>
      <c r="BA329" s="38"/>
      <c r="BB329" s="39"/>
    </row>
    <row r="330" spans="1:54" s="8" customFormat="1" ht="69.95" customHeight="1" thickBot="1" x14ac:dyDescent="0.2">
      <c r="A330" s="76"/>
      <c r="B330" s="79"/>
      <c r="C330" s="82"/>
      <c r="D330" s="87"/>
      <c r="E330" s="88"/>
      <c r="F330" s="91"/>
      <c r="G330" s="91"/>
      <c r="H330" s="98"/>
      <c r="I330" s="99"/>
      <c r="J330" s="100"/>
      <c r="K330" s="103"/>
      <c r="L330" s="106"/>
      <c r="M330" s="14" t="s">
        <v>13</v>
      </c>
      <c r="N330" s="52"/>
      <c r="O330" s="52"/>
      <c r="P330" s="52"/>
      <c r="Q330" s="52"/>
      <c r="R330" s="52"/>
      <c r="S330" s="53"/>
      <c r="T330" s="72"/>
      <c r="U330" s="73"/>
      <c r="BA330" s="38"/>
      <c r="BB330" s="39"/>
    </row>
    <row r="331" spans="1:54" s="8" customFormat="1" ht="69.95" customHeight="1" x14ac:dyDescent="0.15">
      <c r="A331" s="74">
        <v>108</v>
      </c>
      <c r="B331" s="77"/>
      <c r="C331" s="80" t="str">
        <f>IF($B331="","",VLOOKUP($B331,リストなど!$A$1:$B$306,2,FALSE))</f>
        <v/>
      </c>
      <c r="D331" s="83"/>
      <c r="E331" s="84"/>
      <c r="F331" s="89"/>
      <c r="G331" s="89"/>
      <c r="H331" s="92"/>
      <c r="I331" s="93"/>
      <c r="J331" s="94"/>
      <c r="K331" s="101"/>
      <c r="L331" s="104"/>
      <c r="M331" s="12" t="s">
        <v>11</v>
      </c>
      <c r="N331" s="48"/>
      <c r="O331" s="48"/>
      <c r="P331" s="48"/>
      <c r="Q331" s="48"/>
      <c r="R331" s="48"/>
      <c r="S331" s="49"/>
      <c r="T331" s="68"/>
      <c r="U331" s="69"/>
      <c r="BA331" s="38"/>
      <c r="BB331" s="39"/>
    </row>
    <row r="332" spans="1:54" s="8" customFormat="1" ht="69.95" customHeight="1" x14ac:dyDescent="0.15">
      <c r="A332" s="75"/>
      <c r="B332" s="78"/>
      <c r="C332" s="81"/>
      <c r="D332" s="85"/>
      <c r="E332" s="86"/>
      <c r="F332" s="90"/>
      <c r="G332" s="90"/>
      <c r="H332" s="95"/>
      <c r="I332" s="96"/>
      <c r="J332" s="97"/>
      <c r="K332" s="102"/>
      <c r="L332" s="105"/>
      <c r="M332" s="13" t="s">
        <v>12</v>
      </c>
      <c r="N332" s="50"/>
      <c r="O332" s="50"/>
      <c r="P332" s="50"/>
      <c r="Q332" s="50"/>
      <c r="R332" s="50"/>
      <c r="S332" s="51"/>
      <c r="T332" s="70"/>
      <c r="U332" s="71"/>
      <c r="BA332" s="38"/>
      <c r="BB332" s="39"/>
    </row>
    <row r="333" spans="1:54" s="8" customFormat="1" ht="69.95" customHeight="1" thickBot="1" x14ac:dyDescent="0.2">
      <c r="A333" s="76"/>
      <c r="B333" s="79"/>
      <c r="C333" s="82"/>
      <c r="D333" s="87"/>
      <c r="E333" s="88"/>
      <c r="F333" s="91"/>
      <c r="G333" s="91"/>
      <c r="H333" s="98"/>
      <c r="I333" s="99"/>
      <c r="J333" s="100"/>
      <c r="K333" s="103"/>
      <c r="L333" s="106"/>
      <c r="M333" s="14" t="s">
        <v>13</v>
      </c>
      <c r="N333" s="52"/>
      <c r="O333" s="52"/>
      <c r="P333" s="52"/>
      <c r="Q333" s="52"/>
      <c r="R333" s="52"/>
      <c r="S333" s="53"/>
      <c r="T333" s="72"/>
      <c r="U333" s="73"/>
      <c r="BA333" s="38"/>
      <c r="BB333" s="39"/>
    </row>
    <row r="334" spans="1:54" s="8" customFormat="1" ht="69.95" customHeight="1" x14ac:dyDescent="0.15">
      <c r="A334" s="74">
        <v>109</v>
      </c>
      <c r="B334" s="77"/>
      <c r="C334" s="80" t="str">
        <f>IF($B334="","",VLOOKUP($B334,リストなど!$A$1:$B$306,2,FALSE))</f>
        <v/>
      </c>
      <c r="D334" s="83"/>
      <c r="E334" s="84"/>
      <c r="F334" s="89"/>
      <c r="G334" s="89"/>
      <c r="H334" s="92"/>
      <c r="I334" s="93"/>
      <c r="J334" s="94"/>
      <c r="K334" s="101"/>
      <c r="L334" s="104"/>
      <c r="M334" s="12" t="s">
        <v>11</v>
      </c>
      <c r="N334" s="48"/>
      <c r="O334" s="48"/>
      <c r="P334" s="48"/>
      <c r="Q334" s="48"/>
      <c r="R334" s="48"/>
      <c r="S334" s="49"/>
      <c r="T334" s="68"/>
      <c r="U334" s="69"/>
      <c r="BA334" s="38"/>
      <c r="BB334" s="39"/>
    </row>
    <row r="335" spans="1:54" s="8" customFormat="1" ht="69.95" customHeight="1" x14ac:dyDescent="0.15">
      <c r="A335" s="75"/>
      <c r="B335" s="78"/>
      <c r="C335" s="81"/>
      <c r="D335" s="85"/>
      <c r="E335" s="86"/>
      <c r="F335" s="90"/>
      <c r="G335" s="90"/>
      <c r="H335" s="95"/>
      <c r="I335" s="96"/>
      <c r="J335" s="97"/>
      <c r="K335" s="102"/>
      <c r="L335" s="105"/>
      <c r="M335" s="13" t="s">
        <v>12</v>
      </c>
      <c r="N335" s="50"/>
      <c r="O335" s="50"/>
      <c r="P335" s="50"/>
      <c r="Q335" s="50"/>
      <c r="R335" s="50"/>
      <c r="S335" s="51"/>
      <c r="T335" s="70"/>
      <c r="U335" s="71"/>
      <c r="BA335" s="38"/>
      <c r="BB335" s="39"/>
    </row>
    <row r="336" spans="1:54" s="8" customFormat="1" ht="69.95" customHeight="1" thickBot="1" x14ac:dyDescent="0.2">
      <c r="A336" s="76"/>
      <c r="B336" s="79"/>
      <c r="C336" s="82"/>
      <c r="D336" s="87"/>
      <c r="E336" s="88"/>
      <c r="F336" s="91"/>
      <c r="G336" s="91"/>
      <c r="H336" s="98"/>
      <c r="I336" s="99"/>
      <c r="J336" s="100"/>
      <c r="K336" s="103"/>
      <c r="L336" s="106"/>
      <c r="M336" s="14" t="s">
        <v>13</v>
      </c>
      <c r="N336" s="52"/>
      <c r="O336" s="52"/>
      <c r="P336" s="52"/>
      <c r="Q336" s="52"/>
      <c r="R336" s="52"/>
      <c r="S336" s="53"/>
      <c r="T336" s="72"/>
      <c r="U336" s="73"/>
      <c r="BA336" s="38"/>
      <c r="BB336" s="39"/>
    </row>
    <row r="337" spans="1:54" s="8" customFormat="1" ht="69.95" customHeight="1" x14ac:dyDescent="0.15">
      <c r="A337" s="74">
        <v>110</v>
      </c>
      <c r="B337" s="77"/>
      <c r="C337" s="80" t="str">
        <f>IF($B337="","",VLOOKUP($B337,リストなど!$A$1:$B$306,2,FALSE))</f>
        <v/>
      </c>
      <c r="D337" s="83"/>
      <c r="E337" s="84"/>
      <c r="F337" s="89"/>
      <c r="G337" s="89"/>
      <c r="H337" s="92"/>
      <c r="I337" s="93"/>
      <c r="J337" s="94"/>
      <c r="K337" s="101"/>
      <c r="L337" s="104"/>
      <c r="M337" s="12" t="s">
        <v>11</v>
      </c>
      <c r="N337" s="48"/>
      <c r="O337" s="48"/>
      <c r="P337" s="48"/>
      <c r="Q337" s="48"/>
      <c r="R337" s="48"/>
      <c r="S337" s="49"/>
      <c r="T337" s="68"/>
      <c r="U337" s="69"/>
      <c r="BA337" s="38"/>
      <c r="BB337" s="39"/>
    </row>
    <row r="338" spans="1:54" s="8" customFormat="1" ht="69.95" customHeight="1" x14ac:dyDescent="0.15">
      <c r="A338" s="75"/>
      <c r="B338" s="78"/>
      <c r="C338" s="81"/>
      <c r="D338" s="85"/>
      <c r="E338" s="86"/>
      <c r="F338" s="90"/>
      <c r="G338" s="90"/>
      <c r="H338" s="95"/>
      <c r="I338" s="96"/>
      <c r="J338" s="97"/>
      <c r="K338" s="102"/>
      <c r="L338" s="105"/>
      <c r="M338" s="13" t="s">
        <v>12</v>
      </c>
      <c r="N338" s="50"/>
      <c r="O338" s="50"/>
      <c r="P338" s="50"/>
      <c r="Q338" s="50"/>
      <c r="R338" s="50"/>
      <c r="S338" s="51"/>
      <c r="T338" s="70"/>
      <c r="U338" s="71"/>
      <c r="BA338" s="38"/>
      <c r="BB338" s="39"/>
    </row>
    <row r="339" spans="1:54" s="8" customFormat="1" ht="69.95" customHeight="1" thickBot="1" x14ac:dyDescent="0.2">
      <c r="A339" s="76"/>
      <c r="B339" s="79"/>
      <c r="C339" s="82"/>
      <c r="D339" s="87"/>
      <c r="E339" s="88"/>
      <c r="F339" s="91"/>
      <c r="G339" s="91"/>
      <c r="H339" s="98"/>
      <c r="I339" s="99"/>
      <c r="J339" s="100"/>
      <c r="K339" s="103"/>
      <c r="L339" s="106"/>
      <c r="M339" s="14" t="s">
        <v>13</v>
      </c>
      <c r="N339" s="52"/>
      <c r="O339" s="52"/>
      <c r="P339" s="52"/>
      <c r="Q339" s="52"/>
      <c r="R339" s="52"/>
      <c r="S339" s="53"/>
      <c r="T339" s="72"/>
      <c r="U339" s="73"/>
      <c r="BA339" s="38"/>
      <c r="BB339" s="39"/>
    </row>
    <row r="340" spans="1:54" s="8" customFormat="1" ht="69.95" customHeight="1" x14ac:dyDescent="0.15">
      <c r="A340" s="74">
        <v>111</v>
      </c>
      <c r="B340" s="77"/>
      <c r="C340" s="80" t="str">
        <f>IF($B340="","",VLOOKUP($B340,リストなど!$A$1:$B$306,2,FALSE))</f>
        <v/>
      </c>
      <c r="D340" s="83"/>
      <c r="E340" s="84"/>
      <c r="F340" s="89"/>
      <c r="G340" s="89"/>
      <c r="H340" s="92"/>
      <c r="I340" s="93"/>
      <c r="J340" s="94"/>
      <c r="K340" s="101"/>
      <c r="L340" s="104"/>
      <c r="M340" s="12" t="s">
        <v>11</v>
      </c>
      <c r="N340" s="48"/>
      <c r="O340" s="48"/>
      <c r="P340" s="48"/>
      <c r="Q340" s="48"/>
      <c r="R340" s="48"/>
      <c r="S340" s="49"/>
      <c r="T340" s="68"/>
      <c r="U340" s="69"/>
      <c r="BA340" s="38"/>
      <c r="BB340" s="39"/>
    </row>
    <row r="341" spans="1:54" s="8" customFormat="1" ht="69.95" customHeight="1" x14ac:dyDescent="0.15">
      <c r="A341" s="75"/>
      <c r="B341" s="78"/>
      <c r="C341" s="81"/>
      <c r="D341" s="85"/>
      <c r="E341" s="86"/>
      <c r="F341" s="90"/>
      <c r="G341" s="90"/>
      <c r="H341" s="95"/>
      <c r="I341" s="96"/>
      <c r="J341" s="97"/>
      <c r="K341" s="102"/>
      <c r="L341" s="105"/>
      <c r="M341" s="13" t="s">
        <v>12</v>
      </c>
      <c r="N341" s="50"/>
      <c r="O341" s="50"/>
      <c r="P341" s="50"/>
      <c r="Q341" s="50"/>
      <c r="R341" s="50"/>
      <c r="S341" s="51"/>
      <c r="T341" s="70"/>
      <c r="U341" s="71"/>
      <c r="BA341" s="38"/>
      <c r="BB341" s="39"/>
    </row>
    <row r="342" spans="1:54" s="8" customFormat="1" ht="69.95" customHeight="1" thickBot="1" x14ac:dyDescent="0.2">
      <c r="A342" s="76"/>
      <c r="B342" s="79"/>
      <c r="C342" s="82"/>
      <c r="D342" s="87"/>
      <c r="E342" s="88"/>
      <c r="F342" s="91"/>
      <c r="G342" s="91"/>
      <c r="H342" s="98"/>
      <c r="I342" s="99"/>
      <c r="J342" s="100"/>
      <c r="K342" s="103"/>
      <c r="L342" s="106"/>
      <c r="M342" s="14" t="s">
        <v>13</v>
      </c>
      <c r="N342" s="52"/>
      <c r="O342" s="52"/>
      <c r="P342" s="52"/>
      <c r="Q342" s="52"/>
      <c r="R342" s="52"/>
      <c r="S342" s="53"/>
      <c r="T342" s="72"/>
      <c r="U342" s="73"/>
      <c r="BA342" s="38"/>
      <c r="BB342" s="39"/>
    </row>
    <row r="343" spans="1:54" s="8" customFormat="1" ht="69.95" customHeight="1" x14ac:dyDescent="0.15">
      <c r="A343" s="74">
        <v>112</v>
      </c>
      <c r="B343" s="77"/>
      <c r="C343" s="80" t="str">
        <f>IF($B343="","",VLOOKUP($B343,リストなど!$A$1:$B$306,2,FALSE))</f>
        <v/>
      </c>
      <c r="D343" s="83"/>
      <c r="E343" s="84"/>
      <c r="F343" s="89"/>
      <c r="G343" s="89"/>
      <c r="H343" s="92"/>
      <c r="I343" s="93"/>
      <c r="J343" s="94"/>
      <c r="K343" s="101"/>
      <c r="L343" s="104"/>
      <c r="M343" s="12" t="s">
        <v>11</v>
      </c>
      <c r="N343" s="48"/>
      <c r="O343" s="48"/>
      <c r="P343" s="48"/>
      <c r="Q343" s="48"/>
      <c r="R343" s="48"/>
      <c r="S343" s="49"/>
      <c r="T343" s="68"/>
      <c r="U343" s="69"/>
      <c r="BA343" s="38"/>
      <c r="BB343" s="39"/>
    </row>
    <row r="344" spans="1:54" s="8" customFormat="1" ht="69.95" customHeight="1" x14ac:dyDescent="0.15">
      <c r="A344" s="75"/>
      <c r="B344" s="78"/>
      <c r="C344" s="81"/>
      <c r="D344" s="85"/>
      <c r="E344" s="86"/>
      <c r="F344" s="90"/>
      <c r="G344" s="90"/>
      <c r="H344" s="95"/>
      <c r="I344" s="96"/>
      <c r="J344" s="97"/>
      <c r="K344" s="102"/>
      <c r="L344" s="105"/>
      <c r="M344" s="13" t="s">
        <v>12</v>
      </c>
      <c r="N344" s="50"/>
      <c r="O344" s="50"/>
      <c r="P344" s="50"/>
      <c r="Q344" s="50"/>
      <c r="R344" s="50"/>
      <c r="S344" s="51"/>
      <c r="T344" s="70"/>
      <c r="U344" s="71"/>
      <c r="BA344" s="38"/>
      <c r="BB344" s="39"/>
    </row>
    <row r="345" spans="1:54" s="8" customFormat="1" ht="69.95" customHeight="1" thickBot="1" x14ac:dyDescent="0.2">
      <c r="A345" s="76"/>
      <c r="B345" s="79"/>
      <c r="C345" s="82"/>
      <c r="D345" s="87"/>
      <c r="E345" s="88"/>
      <c r="F345" s="91"/>
      <c r="G345" s="91"/>
      <c r="H345" s="98"/>
      <c r="I345" s="99"/>
      <c r="J345" s="100"/>
      <c r="K345" s="103"/>
      <c r="L345" s="106"/>
      <c r="M345" s="14" t="s">
        <v>13</v>
      </c>
      <c r="N345" s="52"/>
      <c r="O345" s="52"/>
      <c r="P345" s="52"/>
      <c r="Q345" s="52"/>
      <c r="R345" s="52"/>
      <c r="S345" s="53"/>
      <c r="T345" s="72"/>
      <c r="U345" s="73"/>
      <c r="BA345" s="38"/>
      <c r="BB345" s="39"/>
    </row>
    <row r="346" spans="1:54" s="8" customFormat="1" ht="69.95" customHeight="1" x14ac:dyDescent="0.15">
      <c r="A346" s="74">
        <v>113</v>
      </c>
      <c r="B346" s="77"/>
      <c r="C346" s="80" t="str">
        <f>IF($B346="","",VLOOKUP($B346,リストなど!$A$1:$B$306,2,FALSE))</f>
        <v/>
      </c>
      <c r="D346" s="83"/>
      <c r="E346" s="84"/>
      <c r="F346" s="89"/>
      <c r="G346" s="89"/>
      <c r="H346" s="92"/>
      <c r="I346" s="93"/>
      <c r="J346" s="94"/>
      <c r="K346" s="101"/>
      <c r="L346" s="104"/>
      <c r="M346" s="12" t="s">
        <v>11</v>
      </c>
      <c r="N346" s="48"/>
      <c r="O346" s="48"/>
      <c r="P346" s="48"/>
      <c r="Q346" s="48"/>
      <c r="R346" s="48"/>
      <c r="S346" s="49"/>
      <c r="T346" s="68"/>
      <c r="U346" s="69"/>
      <c r="BA346" s="38"/>
      <c r="BB346" s="39"/>
    </row>
    <row r="347" spans="1:54" s="8" customFormat="1" ht="69.95" customHeight="1" x14ac:dyDescent="0.15">
      <c r="A347" s="75"/>
      <c r="B347" s="78"/>
      <c r="C347" s="81"/>
      <c r="D347" s="85"/>
      <c r="E347" s="86"/>
      <c r="F347" s="90"/>
      <c r="G347" s="90"/>
      <c r="H347" s="95"/>
      <c r="I347" s="96"/>
      <c r="J347" s="97"/>
      <c r="K347" s="102"/>
      <c r="L347" s="105"/>
      <c r="M347" s="13" t="s">
        <v>12</v>
      </c>
      <c r="N347" s="50"/>
      <c r="O347" s="50"/>
      <c r="P347" s="50"/>
      <c r="Q347" s="50"/>
      <c r="R347" s="50"/>
      <c r="S347" s="51"/>
      <c r="T347" s="70"/>
      <c r="U347" s="71"/>
      <c r="BA347" s="38"/>
      <c r="BB347" s="39"/>
    </row>
    <row r="348" spans="1:54" s="8" customFormat="1" ht="69.95" customHeight="1" thickBot="1" x14ac:dyDescent="0.2">
      <c r="A348" s="76"/>
      <c r="B348" s="79"/>
      <c r="C348" s="82"/>
      <c r="D348" s="87"/>
      <c r="E348" s="88"/>
      <c r="F348" s="91"/>
      <c r="G348" s="91"/>
      <c r="H348" s="98"/>
      <c r="I348" s="99"/>
      <c r="J348" s="100"/>
      <c r="K348" s="103"/>
      <c r="L348" s="106"/>
      <c r="M348" s="14" t="s">
        <v>13</v>
      </c>
      <c r="N348" s="52"/>
      <c r="O348" s="52"/>
      <c r="P348" s="52"/>
      <c r="Q348" s="52"/>
      <c r="R348" s="52"/>
      <c r="S348" s="53"/>
      <c r="T348" s="72"/>
      <c r="U348" s="73"/>
      <c r="BA348" s="38"/>
      <c r="BB348" s="39"/>
    </row>
    <row r="349" spans="1:54" s="8" customFormat="1" ht="69.95" customHeight="1" x14ac:dyDescent="0.15">
      <c r="A349" s="74">
        <v>114</v>
      </c>
      <c r="B349" s="77"/>
      <c r="C349" s="80" t="str">
        <f>IF($B349="","",VLOOKUP($B349,リストなど!$A$1:$B$306,2,FALSE))</f>
        <v/>
      </c>
      <c r="D349" s="83"/>
      <c r="E349" s="84"/>
      <c r="F349" s="89"/>
      <c r="G349" s="89"/>
      <c r="H349" s="92"/>
      <c r="I349" s="93"/>
      <c r="J349" s="94"/>
      <c r="K349" s="101"/>
      <c r="L349" s="104"/>
      <c r="M349" s="12" t="s">
        <v>11</v>
      </c>
      <c r="N349" s="48"/>
      <c r="O349" s="48"/>
      <c r="P349" s="48"/>
      <c r="Q349" s="48"/>
      <c r="R349" s="48"/>
      <c r="S349" s="49"/>
      <c r="T349" s="68"/>
      <c r="U349" s="69"/>
      <c r="BA349" s="38"/>
      <c r="BB349" s="39"/>
    </row>
    <row r="350" spans="1:54" s="8" customFormat="1" ht="69.95" customHeight="1" x14ac:dyDescent="0.15">
      <c r="A350" s="75"/>
      <c r="B350" s="78"/>
      <c r="C350" s="81"/>
      <c r="D350" s="85"/>
      <c r="E350" s="86"/>
      <c r="F350" s="90"/>
      <c r="G350" s="90"/>
      <c r="H350" s="95"/>
      <c r="I350" s="96"/>
      <c r="J350" s="97"/>
      <c r="K350" s="102"/>
      <c r="L350" s="105"/>
      <c r="M350" s="13" t="s">
        <v>12</v>
      </c>
      <c r="N350" s="50"/>
      <c r="O350" s="50"/>
      <c r="P350" s="50"/>
      <c r="Q350" s="50"/>
      <c r="R350" s="50"/>
      <c r="S350" s="51"/>
      <c r="T350" s="70"/>
      <c r="U350" s="71"/>
      <c r="BA350" s="38"/>
      <c r="BB350" s="39"/>
    </row>
    <row r="351" spans="1:54" s="8" customFormat="1" ht="69.95" customHeight="1" thickBot="1" x14ac:dyDescent="0.2">
      <c r="A351" s="76"/>
      <c r="B351" s="79"/>
      <c r="C351" s="82"/>
      <c r="D351" s="87"/>
      <c r="E351" s="88"/>
      <c r="F351" s="91"/>
      <c r="G351" s="91"/>
      <c r="H351" s="98"/>
      <c r="I351" s="99"/>
      <c r="J351" s="100"/>
      <c r="K351" s="103"/>
      <c r="L351" s="106"/>
      <c r="M351" s="14" t="s">
        <v>13</v>
      </c>
      <c r="N351" s="52"/>
      <c r="O351" s="52"/>
      <c r="P351" s="52"/>
      <c r="Q351" s="52"/>
      <c r="R351" s="52"/>
      <c r="S351" s="53"/>
      <c r="T351" s="72"/>
      <c r="U351" s="73"/>
      <c r="BA351" s="38"/>
      <c r="BB351" s="39"/>
    </row>
    <row r="352" spans="1:54" s="8" customFormat="1" ht="69.95" customHeight="1" x14ac:dyDescent="0.15">
      <c r="A352" s="74">
        <v>115</v>
      </c>
      <c r="B352" s="77"/>
      <c r="C352" s="80" t="str">
        <f>IF($B352="","",VLOOKUP($B352,リストなど!$A$1:$B$306,2,FALSE))</f>
        <v/>
      </c>
      <c r="D352" s="83"/>
      <c r="E352" s="84"/>
      <c r="F352" s="89"/>
      <c r="G352" s="89"/>
      <c r="H352" s="92"/>
      <c r="I352" s="93"/>
      <c r="J352" s="94"/>
      <c r="K352" s="101"/>
      <c r="L352" s="104"/>
      <c r="M352" s="12" t="s">
        <v>11</v>
      </c>
      <c r="N352" s="48"/>
      <c r="O352" s="48"/>
      <c r="P352" s="48"/>
      <c r="Q352" s="48"/>
      <c r="R352" s="48"/>
      <c r="S352" s="49"/>
      <c r="T352" s="68"/>
      <c r="U352" s="69"/>
      <c r="BA352" s="38"/>
      <c r="BB352" s="39"/>
    </row>
    <row r="353" spans="1:54" s="8" customFormat="1" ht="69.95" customHeight="1" x14ac:dyDescent="0.15">
      <c r="A353" s="75"/>
      <c r="B353" s="78"/>
      <c r="C353" s="81"/>
      <c r="D353" s="85"/>
      <c r="E353" s="86"/>
      <c r="F353" s="90"/>
      <c r="G353" s="90"/>
      <c r="H353" s="95"/>
      <c r="I353" s="96"/>
      <c r="J353" s="97"/>
      <c r="K353" s="102"/>
      <c r="L353" s="105"/>
      <c r="M353" s="13" t="s">
        <v>12</v>
      </c>
      <c r="N353" s="50"/>
      <c r="O353" s="50"/>
      <c r="P353" s="50"/>
      <c r="Q353" s="50"/>
      <c r="R353" s="50"/>
      <c r="S353" s="51"/>
      <c r="T353" s="70"/>
      <c r="U353" s="71"/>
      <c r="BA353" s="38"/>
      <c r="BB353" s="39"/>
    </row>
    <row r="354" spans="1:54" s="8" customFormat="1" ht="69.95" customHeight="1" thickBot="1" x14ac:dyDescent="0.2">
      <c r="A354" s="76"/>
      <c r="B354" s="79"/>
      <c r="C354" s="82"/>
      <c r="D354" s="87"/>
      <c r="E354" s="88"/>
      <c r="F354" s="91"/>
      <c r="G354" s="91"/>
      <c r="H354" s="98"/>
      <c r="I354" s="99"/>
      <c r="J354" s="100"/>
      <c r="K354" s="103"/>
      <c r="L354" s="106"/>
      <c r="M354" s="14" t="s">
        <v>13</v>
      </c>
      <c r="N354" s="52"/>
      <c r="O354" s="52"/>
      <c r="P354" s="52"/>
      <c r="Q354" s="52"/>
      <c r="R354" s="52"/>
      <c r="S354" s="53"/>
      <c r="T354" s="72"/>
      <c r="U354" s="73"/>
      <c r="BA354" s="38"/>
      <c r="BB354" s="39"/>
    </row>
    <row r="355" spans="1:54" s="8" customFormat="1" ht="69.95" customHeight="1" x14ac:dyDescent="0.15">
      <c r="A355" s="74">
        <v>116</v>
      </c>
      <c r="B355" s="77"/>
      <c r="C355" s="80" t="str">
        <f>IF($B355="","",VLOOKUP($B355,リストなど!$A$1:$B$306,2,FALSE))</f>
        <v/>
      </c>
      <c r="D355" s="83"/>
      <c r="E355" s="84"/>
      <c r="F355" s="89"/>
      <c r="G355" s="89"/>
      <c r="H355" s="92"/>
      <c r="I355" s="93"/>
      <c r="J355" s="94"/>
      <c r="K355" s="101"/>
      <c r="L355" s="104"/>
      <c r="M355" s="12" t="s">
        <v>11</v>
      </c>
      <c r="N355" s="48"/>
      <c r="O355" s="48"/>
      <c r="P355" s="48"/>
      <c r="Q355" s="48"/>
      <c r="R355" s="48"/>
      <c r="S355" s="49"/>
      <c r="T355" s="68"/>
      <c r="U355" s="69"/>
      <c r="BA355" s="38"/>
      <c r="BB355" s="39"/>
    </row>
    <row r="356" spans="1:54" s="8" customFormat="1" ht="69.95" customHeight="1" x14ac:dyDescent="0.15">
      <c r="A356" s="75"/>
      <c r="B356" s="78"/>
      <c r="C356" s="81"/>
      <c r="D356" s="85"/>
      <c r="E356" s="86"/>
      <c r="F356" s="90"/>
      <c r="G356" s="90"/>
      <c r="H356" s="95"/>
      <c r="I356" s="96"/>
      <c r="J356" s="97"/>
      <c r="K356" s="102"/>
      <c r="L356" s="105"/>
      <c r="M356" s="13" t="s">
        <v>12</v>
      </c>
      <c r="N356" s="50"/>
      <c r="O356" s="50"/>
      <c r="P356" s="50"/>
      <c r="Q356" s="50"/>
      <c r="R356" s="50"/>
      <c r="S356" s="51"/>
      <c r="T356" s="70"/>
      <c r="U356" s="71"/>
      <c r="BA356" s="38"/>
      <c r="BB356" s="39"/>
    </row>
    <row r="357" spans="1:54" s="8" customFormat="1" ht="69.95" customHeight="1" thickBot="1" x14ac:dyDescent="0.2">
      <c r="A357" s="76"/>
      <c r="B357" s="79"/>
      <c r="C357" s="82"/>
      <c r="D357" s="87"/>
      <c r="E357" s="88"/>
      <c r="F357" s="91"/>
      <c r="G357" s="91"/>
      <c r="H357" s="98"/>
      <c r="I357" s="99"/>
      <c r="J357" s="100"/>
      <c r="K357" s="103"/>
      <c r="L357" s="106"/>
      <c r="M357" s="14" t="s">
        <v>13</v>
      </c>
      <c r="N357" s="52"/>
      <c r="O357" s="52"/>
      <c r="P357" s="52"/>
      <c r="Q357" s="52"/>
      <c r="R357" s="52"/>
      <c r="S357" s="53"/>
      <c r="T357" s="72"/>
      <c r="U357" s="73"/>
      <c r="BA357" s="38"/>
      <c r="BB357" s="39"/>
    </row>
    <row r="358" spans="1:54" s="8" customFormat="1" ht="69.95" customHeight="1" x14ac:dyDescent="0.15">
      <c r="A358" s="74">
        <v>117</v>
      </c>
      <c r="B358" s="77"/>
      <c r="C358" s="80" t="str">
        <f>IF($B358="","",VLOOKUP($B358,リストなど!$A$1:$B$306,2,FALSE))</f>
        <v/>
      </c>
      <c r="D358" s="83"/>
      <c r="E358" s="84"/>
      <c r="F358" s="89"/>
      <c r="G358" s="89"/>
      <c r="H358" s="92"/>
      <c r="I358" s="93"/>
      <c r="J358" s="94"/>
      <c r="K358" s="101"/>
      <c r="L358" s="104"/>
      <c r="M358" s="12" t="s">
        <v>11</v>
      </c>
      <c r="N358" s="48"/>
      <c r="O358" s="48"/>
      <c r="P358" s="48"/>
      <c r="Q358" s="48"/>
      <c r="R358" s="48"/>
      <c r="S358" s="49"/>
      <c r="T358" s="68"/>
      <c r="U358" s="69"/>
      <c r="BA358" s="38"/>
      <c r="BB358" s="39"/>
    </row>
    <row r="359" spans="1:54" s="8" customFormat="1" ht="69.95" customHeight="1" x14ac:dyDescent="0.15">
      <c r="A359" s="75"/>
      <c r="B359" s="78"/>
      <c r="C359" s="81"/>
      <c r="D359" s="85"/>
      <c r="E359" s="86"/>
      <c r="F359" s="90"/>
      <c r="G359" s="90"/>
      <c r="H359" s="95"/>
      <c r="I359" s="96"/>
      <c r="J359" s="97"/>
      <c r="K359" s="102"/>
      <c r="L359" s="105"/>
      <c r="M359" s="13" t="s">
        <v>12</v>
      </c>
      <c r="N359" s="50"/>
      <c r="O359" s="50"/>
      <c r="P359" s="50"/>
      <c r="Q359" s="50"/>
      <c r="R359" s="50"/>
      <c r="S359" s="51"/>
      <c r="T359" s="70"/>
      <c r="U359" s="71"/>
      <c r="BA359" s="38"/>
      <c r="BB359" s="39"/>
    </row>
    <row r="360" spans="1:54" s="8" customFormat="1" ht="69.95" customHeight="1" thickBot="1" x14ac:dyDescent="0.2">
      <c r="A360" s="76"/>
      <c r="B360" s="79"/>
      <c r="C360" s="82"/>
      <c r="D360" s="87"/>
      <c r="E360" s="88"/>
      <c r="F360" s="91"/>
      <c r="G360" s="91"/>
      <c r="H360" s="98"/>
      <c r="I360" s="99"/>
      <c r="J360" s="100"/>
      <c r="K360" s="103"/>
      <c r="L360" s="106"/>
      <c r="M360" s="14" t="s">
        <v>13</v>
      </c>
      <c r="N360" s="52"/>
      <c r="O360" s="52"/>
      <c r="P360" s="52"/>
      <c r="Q360" s="52"/>
      <c r="R360" s="52"/>
      <c r="S360" s="53"/>
      <c r="T360" s="72"/>
      <c r="U360" s="73"/>
      <c r="BA360" s="38"/>
      <c r="BB360" s="39"/>
    </row>
    <row r="361" spans="1:54" s="8" customFormat="1" ht="69.95" customHeight="1" x14ac:dyDescent="0.15">
      <c r="A361" s="74">
        <v>118</v>
      </c>
      <c r="B361" s="77"/>
      <c r="C361" s="80" t="str">
        <f>IF($B361="","",VLOOKUP($B361,リストなど!$A$1:$B$306,2,FALSE))</f>
        <v/>
      </c>
      <c r="D361" s="83"/>
      <c r="E361" s="84"/>
      <c r="F361" s="89"/>
      <c r="G361" s="89"/>
      <c r="H361" s="92"/>
      <c r="I361" s="93"/>
      <c r="J361" s="94"/>
      <c r="K361" s="101"/>
      <c r="L361" s="104"/>
      <c r="M361" s="12" t="s">
        <v>11</v>
      </c>
      <c r="N361" s="48"/>
      <c r="O361" s="48"/>
      <c r="P361" s="48"/>
      <c r="Q361" s="48"/>
      <c r="R361" s="48"/>
      <c r="S361" s="49"/>
      <c r="T361" s="68"/>
      <c r="U361" s="69"/>
      <c r="BA361" s="38"/>
      <c r="BB361" s="39"/>
    </row>
    <row r="362" spans="1:54" s="8" customFormat="1" ht="69.95" customHeight="1" x14ac:dyDescent="0.15">
      <c r="A362" s="75"/>
      <c r="B362" s="78"/>
      <c r="C362" s="81"/>
      <c r="D362" s="85"/>
      <c r="E362" s="86"/>
      <c r="F362" s="90"/>
      <c r="G362" s="90"/>
      <c r="H362" s="95"/>
      <c r="I362" s="96"/>
      <c r="J362" s="97"/>
      <c r="K362" s="102"/>
      <c r="L362" s="105"/>
      <c r="M362" s="13" t="s">
        <v>12</v>
      </c>
      <c r="N362" s="50"/>
      <c r="O362" s="50"/>
      <c r="P362" s="50"/>
      <c r="Q362" s="50"/>
      <c r="R362" s="50"/>
      <c r="S362" s="51"/>
      <c r="T362" s="70"/>
      <c r="U362" s="71"/>
      <c r="BA362" s="38"/>
      <c r="BB362" s="39"/>
    </row>
    <row r="363" spans="1:54" s="8" customFormat="1" ht="69.95" customHeight="1" thickBot="1" x14ac:dyDescent="0.2">
      <c r="A363" s="76"/>
      <c r="B363" s="79"/>
      <c r="C363" s="82"/>
      <c r="D363" s="87"/>
      <c r="E363" s="88"/>
      <c r="F363" s="91"/>
      <c r="G363" s="91"/>
      <c r="H363" s="98"/>
      <c r="I363" s="99"/>
      <c r="J363" s="100"/>
      <c r="K363" s="103"/>
      <c r="L363" s="106"/>
      <c r="M363" s="14" t="s">
        <v>13</v>
      </c>
      <c r="N363" s="52"/>
      <c r="O363" s="52"/>
      <c r="P363" s="52"/>
      <c r="Q363" s="52"/>
      <c r="R363" s="52"/>
      <c r="S363" s="53"/>
      <c r="T363" s="72"/>
      <c r="U363" s="73"/>
      <c r="BA363" s="38"/>
      <c r="BB363" s="39"/>
    </row>
    <row r="364" spans="1:54" s="8" customFormat="1" ht="69.95" customHeight="1" x14ac:dyDescent="0.15">
      <c r="A364" s="74">
        <v>119</v>
      </c>
      <c r="B364" s="77"/>
      <c r="C364" s="80" t="str">
        <f>IF($B364="","",VLOOKUP($B364,リストなど!$A$1:$B$306,2,FALSE))</f>
        <v/>
      </c>
      <c r="D364" s="83"/>
      <c r="E364" s="84"/>
      <c r="F364" s="89"/>
      <c r="G364" s="89"/>
      <c r="H364" s="92"/>
      <c r="I364" s="93"/>
      <c r="J364" s="94"/>
      <c r="K364" s="101"/>
      <c r="L364" s="104"/>
      <c r="M364" s="12" t="s">
        <v>11</v>
      </c>
      <c r="N364" s="48"/>
      <c r="O364" s="48"/>
      <c r="P364" s="48"/>
      <c r="Q364" s="48"/>
      <c r="R364" s="48"/>
      <c r="S364" s="49"/>
      <c r="T364" s="68"/>
      <c r="U364" s="69"/>
      <c r="BA364" s="38"/>
      <c r="BB364" s="39"/>
    </row>
    <row r="365" spans="1:54" s="8" customFormat="1" ht="69.95" customHeight="1" x14ac:dyDescent="0.15">
      <c r="A365" s="75"/>
      <c r="B365" s="78"/>
      <c r="C365" s="81"/>
      <c r="D365" s="85"/>
      <c r="E365" s="86"/>
      <c r="F365" s="90"/>
      <c r="G365" s="90"/>
      <c r="H365" s="95"/>
      <c r="I365" s="96"/>
      <c r="J365" s="97"/>
      <c r="K365" s="102"/>
      <c r="L365" s="105"/>
      <c r="M365" s="13" t="s">
        <v>12</v>
      </c>
      <c r="N365" s="50"/>
      <c r="O365" s="50"/>
      <c r="P365" s="50"/>
      <c r="Q365" s="50"/>
      <c r="R365" s="50"/>
      <c r="S365" s="51"/>
      <c r="T365" s="70"/>
      <c r="U365" s="71"/>
      <c r="BA365" s="38"/>
      <c r="BB365" s="39"/>
    </row>
    <row r="366" spans="1:54" s="8" customFormat="1" ht="69.95" customHeight="1" thickBot="1" x14ac:dyDescent="0.2">
      <c r="A366" s="76"/>
      <c r="B366" s="79"/>
      <c r="C366" s="82"/>
      <c r="D366" s="87"/>
      <c r="E366" s="88"/>
      <c r="F366" s="91"/>
      <c r="G366" s="91"/>
      <c r="H366" s="98"/>
      <c r="I366" s="99"/>
      <c r="J366" s="100"/>
      <c r="K366" s="103"/>
      <c r="L366" s="106"/>
      <c r="M366" s="14" t="s">
        <v>13</v>
      </c>
      <c r="N366" s="52"/>
      <c r="O366" s="52"/>
      <c r="P366" s="52"/>
      <c r="Q366" s="52"/>
      <c r="R366" s="52"/>
      <c r="S366" s="53"/>
      <c r="T366" s="72"/>
      <c r="U366" s="73"/>
      <c r="BA366" s="38"/>
      <c r="BB366" s="39"/>
    </row>
    <row r="367" spans="1:54" s="8" customFormat="1" ht="69.95" customHeight="1" x14ac:dyDescent="0.15">
      <c r="A367" s="74">
        <v>120</v>
      </c>
      <c r="B367" s="77"/>
      <c r="C367" s="80" t="str">
        <f>IF($B367="","",VLOOKUP($B367,リストなど!$A$1:$B$306,2,FALSE))</f>
        <v/>
      </c>
      <c r="D367" s="83"/>
      <c r="E367" s="84"/>
      <c r="F367" s="89"/>
      <c r="G367" s="89"/>
      <c r="H367" s="92"/>
      <c r="I367" s="93"/>
      <c r="J367" s="94"/>
      <c r="K367" s="101"/>
      <c r="L367" s="104"/>
      <c r="M367" s="12" t="s">
        <v>11</v>
      </c>
      <c r="N367" s="48"/>
      <c r="O367" s="48"/>
      <c r="P367" s="48"/>
      <c r="Q367" s="48"/>
      <c r="R367" s="48"/>
      <c r="S367" s="49"/>
      <c r="T367" s="68"/>
      <c r="U367" s="69"/>
      <c r="BA367" s="38"/>
      <c r="BB367" s="39"/>
    </row>
    <row r="368" spans="1:54" s="8" customFormat="1" ht="69.95" customHeight="1" x14ac:dyDescent="0.15">
      <c r="A368" s="75"/>
      <c r="B368" s="78"/>
      <c r="C368" s="81"/>
      <c r="D368" s="85"/>
      <c r="E368" s="86"/>
      <c r="F368" s="90"/>
      <c r="G368" s="90"/>
      <c r="H368" s="95"/>
      <c r="I368" s="96"/>
      <c r="J368" s="97"/>
      <c r="K368" s="102"/>
      <c r="L368" s="105"/>
      <c r="M368" s="13" t="s">
        <v>12</v>
      </c>
      <c r="N368" s="50"/>
      <c r="O368" s="50"/>
      <c r="P368" s="50"/>
      <c r="Q368" s="50"/>
      <c r="R368" s="50"/>
      <c r="S368" s="51"/>
      <c r="T368" s="70"/>
      <c r="U368" s="71"/>
      <c r="BA368" s="38"/>
      <c r="BB368" s="39"/>
    </row>
    <row r="369" spans="1:54" s="8" customFormat="1" ht="69.95" customHeight="1" thickBot="1" x14ac:dyDescent="0.2">
      <c r="A369" s="76"/>
      <c r="B369" s="79"/>
      <c r="C369" s="82"/>
      <c r="D369" s="87"/>
      <c r="E369" s="88"/>
      <c r="F369" s="91"/>
      <c r="G369" s="91"/>
      <c r="H369" s="98"/>
      <c r="I369" s="99"/>
      <c r="J369" s="100"/>
      <c r="K369" s="103"/>
      <c r="L369" s="106"/>
      <c r="M369" s="14" t="s">
        <v>13</v>
      </c>
      <c r="N369" s="52"/>
      <c r="O369" s="52"/>
      <c r="P369" s="52"/>
      <c r="Q369" s="52"/>
      <c r="R369" s="52"/>
      <c r="S369" s="53"/>
      <c r="T369" s="72"/>
      <c r="U369" s="73"/>
      <c r="BA369" s="38"/>
      <c r="BB369" s="39"/>
    </row>
    <row r="370" spans="1:54" s="8" customFormat="1" ht="69.95" customHeight="1" x14ac:dyDescent="0.15">
      <c r="A370" s="74">
        <v>121</v>
      </c>
      <c r="B370" s="77"/>
      <c r="C370" s="80" t="str">
        <f>IF($B370="","",VLOOKUP($B370,リストなど!$A$1:$B$306,2,FALSE))</f>
        <v/>
      </c>
      <c r="D370" s="83"/>
      <c r="E370" s="84"/>
      <c r="F370" s="89"/>
      <c r="G370" s="89"/>
      <c r="H370" s="92"/>
      <c r="I370" s="93"/>
      <c r="J370" s="94"/>
      <c r="K370" s="101"/>
      <c r="L370" s="104"/>
      <c r="M370" s="12" t="s">
        <v>11</v>
      </c>
      <c r="N370" s="48"/>
      <c r="O370" s="48"/>
      <c r="P370" s="48"/>
      <c r="Q370" s="48"/>
      <c r="R370" s="48"/>
      <c r="S370" s="49"/>
      <c r="T370" s="68"/>
      <c r="U370" s="69"/>
      <c r="BA370" s="38"/>
      <c r="BB370" s="39"/>
    </row>
    <row r="371" spans="1:54" s="8" customFormat="1" ht="69.95" customHeight="1" x14ac:dyDescent="0.15">
      <c r="A371" s="75"/>
      <c r="B371" s="78"/>
      <c r="C371" s="81"/>
      <c r="D371" s="85"/>
      <c r="E371" s="86"/>
      <c r="F371" s="90"/>
      <c r="G371" s="90"/>
      <c r="H371" s="95"/>
      <c r="I371" s="96"/>
      <c r="J371" s="97"/>
      <c r="K371" s="102"/>
      <c r="L371" s="105"/>
      <c r="M371" s="13" t="s">
        <v>12</v>
      </c>
      <c r="N371" s="50"/>
      <c r="O371" s="50"/>
      <c r="P371" s="50"/>
      <c r="Q371" s="50"/>
      <c r="R371" s="50"/>
      <c r="S371" s="51"/>
      <c r="T371" s="70"/>
      <c r="U371" s="71"/>
      <c r="BA371" s="38"/>
      <c r="BB371" s="39"/>
    </row>
    <row r="372" spans="1:54" s="8" customFormat="1" ht="69.95" customHeight="1" thickBot="1" x14ac:dyDescent="0.2">
      <c r="A372" s="76"/>
      <c r="B372" s="79"/>
      <c r="C372" s="82"/>
      <c r="D372" s="87"/>
      <c r="E372" s="88"/>
      <c r="F372" s="91"/>
      <c r="G372" s="91"/>
      <c r="H372" s="98"/>
      <c r="I372" s="99"/>
      <c r="J372" s="100"/>
      <c r="K372" s="103"/>
      <c r="L372" s="106"/>
      <c r="M372" s="14" t="s">
        <v>13</v>
      </c>
      <c r="N372" s="52"/>
      <c r="O372" s="52"/>
      <c r="P372" s="52"/>
      <c r="Q372" s="52"/>
      <c r="R372" s="52"/>
      <c r="S372" s="53"/>
      <c r="T372" s="72"/>
      <c r="U372" s="73"/>
      <c r="BA372" s="38"/>
      <c r="BB372" s="39"/>
    </row>
    <row r="373" spans="1:54" s="8" customFormat="1" ht="69.95" customHeight="1" x14ac:dyDescent="0.15">
      <c r="A373" s="74">
        <v>122</v>
      </c>
      <c r="B373" s="77"/>
      <c r="C373" s="80" t="str">
        <f>IF($B373="","",VLOOKUP($B373,リストなど!$A$1:$B$306,2,FALSE))</f>
        <v/>
      </c>
      <c r="D373" s="83"/>
      <c r="E373" s="84"/>
      <c r="F373" s="89"/>
      <c r="G373" s="89"/>
      <c r="H373" s="92"/>
      <c r="I373" s="93"/>
      <c r="J373" s="94"/>
      <c r="K373" s="101"/>
      <c r="L373" s="104"/>
      <c r="M373" s="12" t="s">
        <v>11</v>
      </c>
      <c r="N373" s="48"/>
      <c r="O373" s="48"/>
      <c r="P373" s="48"/>
      <c r="Q373" s="48"/>
      <c r="R373" s="48"/>
      <c r="S373" s="49"/>
      <c r="T373" s="68"/>
      <c r="U373" s="69"/>
      <c r="BA373" s="38"/>
      <c r="BB373" s="39"/>
    </row>
    <row r="374" spans="1:54" s="8" customFormat="1" ht="69.95" customHeight="1" x14ac:dyDescent="0.15">
      <c r="A374" s="75"/>
      <c r="B374" s="78"/>
      <c r="C374" s="81"/>
      <c r="D374" s="85"/>
      <c r="E374" s="86"/>
      <c r="F374" s="90"/>
      <c r="G374" s="90"/>
      <c r="H374" s="95"/>
      <c r="I374" s="96"/>
      <c r="J374" s="97"/>
      <c r="K374" s="102"/>
      <c r="L374" s="105"/>
      <c r="M374" s="13" t="s">
        <v>12</v>
      </c>
      <c r="N374" s="50"/>
      <c r="O374" s="50"/>
      <c r="P374" s="50"/>
      <c r="Q374" s="50"/>
      <c r="R374" s="50"/>
      <c r="S374" s="51"/>
      <c r="T374" s="70"/>
      <c r="U374" s="71"/>
      <c r="BA374" s="38"/>
      <c r="BB374" s="39"/>
    </row>
    <row r="375" spans="1:54" s="8" customFormat="1" ht="69.95" customHeight="1" thickBot="1" x14ac:dyDescent="0.2">
      <c r="A375" s="76"/>
      <c r="B375" s="79"/>
      <c r="C375" s="82"/>
      <c r="D375" s="87"/>
      <c r="E375" s="88"/>
      <c r="F375" s="91"/>
      <c r="G375" s="91"/>
      <c r="H375" s="98"/>
      <c r="I375" s="99"/>
      <c r="J375" s="100"/>
      <c r="K375" s="103"/>
      <c r="L375" s="106"/>
      <c r="M375" s="14" t="s">
        <v>13</v>
      </c>
      <c r="N375" s="52"/>
      <c r="O375" s="52"/>
      <c r="P375" s="52"/>
      <c r="Q375" s="52"/>
      <c r="R375" s="52"/>
      <c r="S375" s="53"/>
      <c r="T375" s="72"/>
      <c r="U375" s="73"/>
      <c r="BA375" s="38"/>
      <c r="BB375" s="39"/>
    </row>
    <row r="376" spans="1:54" s="8" customFormat="1" ht="69.95" customHeight="1" x14ac:dyDescent="0.15">
      <c r="A376" s="74">
        <v>123</v>
      </c>
      <c r="B376" s="77"/>
      <c r="C376" s="80" t="str">
        <f>IF($B376="","",VLOOKUP($B376,リストなど!$A$1:$B$306,2,FALSE))</f>
        <v/>
      </c>
      <c r="D376" s="83"/>
      <c r="E376" s="84"/>
      <c r="F376" s="89"/>
      <c r="G376" s="89"/>
      <c r="H376" s="92"/>
      <c r="I376" s="93"/>
      <c r="J376" s="94"/>
      <c r="K376" s="101"/>
      <c r="L376" s="104"/>
      <c r="M376" s="12" t="s">
        <v>11</v>
      </c>
      <c r="N376" s="48"/>
      <c r="O376" s="48"/>
      <c r="P376" s="48"/>
      <c r="Q376" s="48"/>
      <c r="R376" s="48"/>
      <c r="S376" s="49"/>
      <c r="T376" s="68"/>
      <c r="U376" s="69"/>
      <c r="BA376" s="38"/>
      <c r="BB376" s="39"/>
    </row>
    <row r="377" spans="1:54" s="8" customFormat="1" ht="69.95" customHeight="1" x14ac:dyDescent="0.15">
      <c r="A377" s="75"/>
      <c r="B377" s="78"/>
      <c r="C377" s="81"/>
      <c r="D377" s="85"/>
      <c r="E377" s="86"/>
      <c r="F377" s="90"/>
      <c r="G377" s="90"/>
      <c r="H377" s="95"/>
      <c r="I377" s="96"/>
      <c r="J377" s="97"/>
      <c r="K377" s="102"/>
      <c r="L377" s="105"/>
      <c r="M377" s="13" t="s">
        <v>12</v>
      </c>
      <c r="N377" s="50"/>
      <c r="O377" s="50"/>
      <c r="P377" s="50"/>
      <c r="Q377" s="50"/>
      <c r="R377" s="50"/>
      <c r="S377" s="51"/>
      <c r="T377" s="70"/>
      <c r="U377" s="71"/>
      <c r="BA377" s="38"/>
      <c r="BB377" s="39"/>
    </row>
    <row r="378" spans="1:54" s="8" customFormat="1" ht="69.95" customHeight="1" thickBot="1" x14ac:dyDescent="0.2">
      <c r="A378" s="76"/>
      <c r="B378" s="79"/>
      <c r="C378" s="82"/>
      <c r="D378" s="87"/>
      <c r="E378" s="88"/>
      <c r="F378" s="91"/>
      <c r="G378" s="91"/>
      <c r="H378" s="98"/>
      <c r="I378" s="99"/>
      <c r="J378" s="100"/>
      <c r="K378" s="103"/>
      <c r="L378" s="106"/>
      <c r="M378" s="14" t="s">
        <v>13</v>
      </c>
      <c r="N378" s="52"/>
      <c r="O378" s="52"/>
      <c r="P378" s="52"/>
      <c r="Q378" s="52"/>
      <c r="R378" s="52"/>
      <c r="S378" s="53"/>
      <c r="T378" s="72"/>
      <c r="U378" s="73"/>
      <c r="BA378" s="38"/>
      <c r="BB378" s="39"/>
    </row>
    <row r="379" spans="1:54" s="8" customFormat="1" ht="69.95" customHeight="1" x14ac:dyDescent="0.15">
      <c r="A379" s="74">
        <v>124</v>
      </c>
      <c r="B379" s="77"/>
      <c r="C379" s="80" t="str">
        <f>IF($B379="","",VLOOKUP($B379,リストなど!$A$1:$B$306,2,FALSE))</f>
        <v/>
      </c>
      <c r="D379" s="83"/>
      <c r="E379" s="84"/>
      <c r="F379" s="89"/>
      <c r="G379" s="89"/>
      <c r="H379" s="92"/>
      <c r="I379" s="93"/>
      <c r="J379" s="94"/>
      <c r="K379" s="101"/>
      <c r="L379" s="104"/>
      <c r="M379" s="12" t="s">
        <v>11</v>
      </c>
      <c r="N379" s="48"/>
      <c r="O379" s="48"/>
      <c r="P379" s="48"/>
      <c r="Q379" s="48"/>
      <c r="R379" s="48"/>
      <c r="S379" s="49"/>
      <c r="T379" s="68"/>
      <c r="U379" s="69"/>
      <c r="BA379" s="38"/>
      <c r="BB379" s="39"/>
    </row>
    <row r="380" spans="1:54" s="8" customFormat="1" ht="69.95" customHeight="1" x14ac:dyDescent="0.15">
      <c r="A380" s="75"/>
      <c r="B380" s="78"/>
      <c r="C380" s="81"/>
      <c r="D380" s="85"/>
      <c r="E380" s="86"/>
      <c r="F380" s="90"/>
      <c r="G380" s="90"/>
      <c r="H380" s="95"/>
      <c r="I380" s="96"/>
      <c r="J380" s="97"/>
      <c r="K380" s="102"/>
      <c r="L380" s="105"/>
      <c r="M380" s="13" t="s">
        <v>12</v>
      </c>
      <c r="N380" s="50"/>
      <c r="O380" s="50"/>
      <c r="P380" s="50"/>
      <c r="Q380" s="50"/>
      <c r="R380" s="50"/>
      <c r="S380" s="51"/>
      <c r="T380" s="70"/>
      <c r="U380" s="71"/>
      <c r="BA380" s="38"/>
      <c r="BB380" s="39"/>
    </row>
    <row r="381" spans="1:54" s="8" customFormat="1" ht="69.95" customHeight="1" thickBot="1" x14ac:dyDescent="0.2">
      <c r="A381" s="76"/>
      <c r="B381" s="79"/>
      <c r="C381" s="82"/>
      <c r="D381" s="87"/>
      <c r="E381" s="88"/>
      <c r="F381" s="91"/>
      <c r="G381" s="91"/>
      <c r="H381" s="98"/>
      <c r="I381" s="99"/>
      <c r="J381" s="100"/>
      <c r="K381" s="103"/>
      <c r="L381" s="106"/>
      <c r="M381" s="14" t="s">
        <v>13</v>
      </c>
      <c r="N381" s="52"/>
      <c r="O381" s="52"/>
      <c r="P381" s="52"/>
      <c r="Q381" s="52"/>
      <c r="R381" s="52"/>
      <c r="S381" s="53"/>
      <c r="T381" s="72"/>
      <c r="U381" s="73"/>
      <c r="BA381" s="38"/>
      <c r="BB381" s="39"/>
    </row>
    <row r="382" spans="1:54" s="8" customFormat="1" ht="69.95" customHeight="1" x14ac:dyDescent="0.15">
      <c r="A382" s="74">
        <v>125</v>
      </c>
      <c r="B382" s="77"/>
      <c r="C382" s="80" t="str">
        <f>IF($B382="","",VLOOKUP($B382,リストなど!$A$1:$B$306,2,FALSE))</f>
        <v/>
      </c>
      <c r="D382" s="83"/>
      <c r="E382" s="84"/>
      <c r="F382" s="89"/>
      <c r="G382" s="89"/>
      <c r="H382" s="92"/>
      <c r="I382" s="93"/>
      <c r="J382" s="94"/>
      <c r="K382" s="101"/>
      <c r="L382" s="104"/>
      <c r="M382" s="12" t="s">
        <v>11</v>
      </c>
      <c r="N382" s="48"/>
      <c r="O382" s="48"/>
      <c r="P382" s="48"/>
      <c r="Q382" s="48"/>
      <c r="R382" s="48"/>
      <c r="S382" s="49"/>
      <c r="T382" s="68"/>
      <c r="U382" s="69"/>
      <c r="BA382" s="38"/>
      <c r="BB382" s="39"/>
    </row>
    <row r="383" spans="1:54" s="8" customFormat="1" ht="69.95" customHeight="1" x14ac:dyDescent="0.15">
      <c r="A383" s="75"/>
      <c r="B383" s="78"/>
      <c r="C383" s="81"/>
      <c r="D383" s="85"/>
      <c r="E383" s="86"/>
      <c r="F383" s="90"/>
      <c r="G383" s="90"/>
      <c r="H383" s="95"/>
      <c r="I383" s="96"/>
      <c r="J383" s="97"/>
      <c r="K383" s="102"/>
      <c r="L383" s="105"/>
      <c r="M383" s="13" t="s">
        <v>12</v>
      </c>
      <c r="N383" s="50"/>
      <c r="O383" s="50"/>
      <c r="P383" s="50"/>
      <c r="Q383" s="50"/>
      <c r="R383" s="50"/>
      <c r="S383" s="51"/>
      <c r="T383" s="70"/>
      <c r="U383" s="71"/>
      <c r="BA383" s="38"/>
      <c r="BB383" s="39"/>
    </row>
    <row r="384" spans="1:54" s="8" customFormat="1" ht="69.95" customHeight="1" thickBot="1" x14ac:dyDescent="0.2">
      <c r="A384" s="76"/>
      <c r="B384" s="79"/>
      <c r="C384" s="82"/>
      <c r="D384" s="87"/>
      <c r="E384" s="88"/>
      <c r="F384" s="91"/>
      <c r="G384" s="91"/>
      <c r="H384" s="98"/>
      <c r="I384" s="99"/>
      <c r="J384" s="100"/>
      <c r="K384" s="103"/>
      <c r="L384" s="106"/>
      <c r="M384" s="14" t="s">
        <v>13</v>
      </c>
      <c r="N384" s="52"/>
      <c r="O384" s="52"/>
      <c r="P384" s="52"/>
      <c r="Q384" s="52"/>
      <c r="R384" s="52"/>
      <c r="S384" s="53"/>
      <c r="T384" s="72"/>
      <c r="U384" s="73"/>
      <c r="BA384" s="38"/>
      <c r="BB384" s="39"/>
    </row>
    <row r="385" spans="1:54" s="8" customFormat="1" ht="69.95" customHeight="1" x14ac:dyDescent="0.15">
      <c r="A385" s="74">
        <v>126</v>
      </c>
      <c r="B385" s="77"/>
      <c r="C385" s="80" t="str">
        <f>IF($B385="","",VLOOKUP($B385,リストなど!$A$1:$B$306,2,FALSE))</f>
        <v/>
      </c>
      <c r="D385" s="83"/>
      <c r="E385" s="84"/>
      <c r="F385" s="89"/>
      <c r="G385" s="89"/>
      <c r="H385" s="92"/>
      <c r="I385" s="93"/>
      <c r="J385" s="94"/>
      <c r="K385" s="101"/>
      <c r="L385" s="104"/>
      <c r="M385" s="12" t="s">
        <v>11</v>
      </c>
      <c r="N385" s="48"/>
      <c r="O385" s="48"/>
      <c r="P385" s="48"/>
      <c r="Q385" s="48"/>
      <c r="R385" s="48"/>
      <c r="S385" s="49"/>
      <c r="T385" s="68"/>
      <c r="U385" s="69"/>
      <c r="BA385" s="38"/>
      <c r="BB385" s="39"/>
    </row>
    <row r="386" spans="1:54" s="8" customFormat="1" ht="69.95" customHeight="1" x14ac:dyDescent="0.15">
      <c r="A386" s="75"/>
      <c r="B386" s="78"/>
      <c r="C386" s="81"/>
      <c r="D386" s="85"/>
      <c r="E386" s="86"/>
      <c r="F386" s="90"/>
      <c r="G386" s="90"/>
      <c r="H386" s="95"/>
      <c r="I386" s="96"/>
      <c r="J386" s="97"/>
      <c r="K386" s="102"/>
      <c r="L386" s="105"/>
      <c r="M386" s="13" t="s">
        <v>12</v>
      </c>
      <c r="N386" s="50"/>
      <c r="O386" s="50"/>
      <c r="P386" s="50"/>
      <c r="Q386" s="50"/>
      <c r="R386" s="50"/>
      <c r="S386" s="51"/>
      <c r="T386" s="70"/>
      <c r="U386" s="71"/>
      <c r="BA386" s="38"/>
      <c r="BB386" s="39"/>
    </row>
    <row r="387" spans="1:54" s="8" customFormat="1" ht="69.95" customHeight="1" thickBot="1" x14ac:dyDescent="0.2">
      <c r="A387" s="76"/>
      <c r="B387" s="79"/>
      <c r="C387" s="82"/>
      <c r="D387" s="87"/>
      <c r="E387" s="88"/>
      <c r="F387" s="91"/>
      <c r="G387" s="91"/>
      <c r="H387" s="98"/>
      <c r="I387" s="99"/>
      <c r="J387" s="100"/>
      <c r="K387" s="103"/>
      <c r="L387" s="106"/>
      <c r="M387" s="14" t="s">
        <v>13</v>
      </c>
      <c r="N387" s="52"/>
      <c r="O387" s="52"/>
      <c r="P387" s="52"/>
      <c r="Q387" s="52"/>
      <c r="R387" s="52"/>
      <c r="S387" s="53"/>
      <c r="T387" s="72"/>
      <c r="U387" s="73"/>
      <c r="BA387" s="38"/>
      <c r="BB387" s="39"/>
    </row>
    <row r="388" spans="1:54" s="8" customFormat="1" ht="69.95" customHeight="1" x14ac:dyDescent="0.15">
      <c r="A388" s="74">
        <v>127</v>
      </c>
      <c r="B388" s="77"/>
      <c r="C388" s="80" t="str">
        <f>IF($B388="","",VLOOKUP($B388,リストなど!$A$1:$B$306,2,FALSE))</f>
        <v/>
      </c>
      <c r="D388" s="83"/>
      <c r="E388" s="84"/>
      <c r="F388" s="89"/>
      <c r="G388" s="89"/>
      <c r="H388" s="92"/>
      <c r="I388" s="93"/>
      <c r="J388" s="94"/>
      <c r="K388" s="101"/>
      <c r="L388" s="104"/>
      <c r="M388" s="12" t="s">
        <v>11</v>
      </c>
      <c r="N388" s="48"/>
      <c r="O388" s="48"/>
      <c r="P388" s="48"/>
      <c r="Q388" s="48"/>
      <c r="R388" s="48"/>
      <c r="S388" s="49"/>
      <c r="T388" s="68"/>
      <c r="U388" s="69"/>
      <c r="BA388" s="38"/>
      <c r="BB388" s="39"/>
    </row>
    <row r="389" spans="1:54" s="8" customFormat="1" ht="69.95" customHeight="1" x14ac:dyDescent="0.15">
      <c r="A389" s="75"/>
      <c r="B389" s="78"/>
      <c r="C389" s="81"/>
      <c r="D389" s="85"/>
      <c r="E389" s="86"/>
      <c r="F389" s="90"/>
      <c r="G389" s="90"/>
      <c r="H389" s="95"/>
      <c r="I389" s="96"/>
      <c r="J389" s="97"/>
      <c r="K389" s="102"/>
      <c r="L389" s="105"/>
      <c r="M389" s="13" t="s">
        <v>12</v>
      </c>
      <c r="N389" s="50"/>
      <c r="O389" s="50"/>
      <c r="P389" s="50"/>
      <c r="Q389" s="50"/>
      <c r="R389" s="50"/>
      <c r="S389" s="51"/>
      <c r="T389" s="70"/>
      <c r="U389" s="71"/>
      <c r="BA389" s="38"/>
      <c r="BB389" s="39"/>
    </row>
    <row r="390" spans="1:54" s="8" customFormat="1" ht="69.95" customHeight="1" thickBot="1" x14ac:dyDescent="0.2">
      <c r="A390" s="76"/>
      <c r="B390" s="79"/>
      <c r="C390" s="82"/>
      <c r="D390" s="87"/>
      <c r="E390" s="88"/>
      <c r="F390" s="91"/>
      <c r="G390" s="91"/>
      <c r="H390" s="98"/>
      <c r="I390" s="99"/>
      <c r="J390" s="100"/>
      <c r="K390" s="103"/>
      <c r="L390" s="106"/>
      <c r="M390" s="14" t="s">
        <v>13</v>
      </c>
      <c r="N390" s="52"/>
      <c r="O390" s="52"/>
      <c r="P390" s="52"/>
      <c r="Q390" s="52"/>
      <c r="R390" s="52"/>
      <c r="S390" s="53"/>
      <c r="T390" s="72"/>
      <c r="U390" s="73"/>
      <c r="BA390" s="38"/>
      <c r="BB390" s="39"/>
    </row>
    <row r="391" spans="1:54" s="8" customFormat="1" ht="69.95" customHeight="1" x14ac:dyDescent="0.15">
      <c r="A391" s="74">
        <v>128</v>
      </c>
      <c r="B391" s="77"/>
      <c r="C391" s="80" t="str">
        <f>IF($B391="","",VLOOKUP($B391,リストなど!$A$1:$B$306,2,FALSE))</f>
        <v/>
      </c>
      <c r="D391" s="83"/>
      <c r="E391" s="84"/>
      <c r="F391" s="89"/>
      <c r="G391" s="89"/>
      <c r="H391" s="92"/>
      <c r="I391" s="93"/>
      <c r="J391" s="94"/>
      <c r="K391" s="101"/>
      <c r="L391" s="104"/>
      <c r="M391" s="12" t="s">
        <v>11</v>
      </c>
      <c r="N391" s="48"/>
      <c r="O391" s="48"/>
      <c r="P391" s="48"/>
      <c r="Q391" s="48"/>
      <c r="R391" s="48"/>
      <c r="S391" s="49"/>
      <c r="T391" s="68"/>
      <c r="U391" s="69"/>
      <c r="BA391" s="38"/>
      <c r="BB391" s="39"/>
    </row>
    <row r="392" spans="1:54" s="8" customFormat="1" ht="69.95" customHeight="1" x14ac:dyDescent="0.15">
      <c r="A392" s="75"/>
      <c r="B392" s="78"/>
      <c r="C392" s="81"/>
      <c r="D392" s="85"/>
      <c r="E392" s="86"/>
      <c r="F392" s="90"/>
      <c r="G392" s="90"/>
      <c r="H392" s="95"/>
      <c r="I392" s="96"/>
      <c r="J392" s="97"/>
      <c r="K392" s="102"/>
      <c r="L392" s="105"/>
      <c r="M392" s="13" t="s">
        <v>12</v>
      </c>
      <c r="N392" s="50"/>
      <c r="O392" s="50"/>
      <c r="P392" s="50"/>
      <c r="Q392" s="50"/>
      <c r="R392" s="50"/>
      <c r="S392" s="51"/>
      <c r="T392" s="70"/>
      <c r="U392" s="71"/>
      <c r="BA392" s="38"/>
      <c r="BB392" s="39"/>
    </row>
    <row r="393" spans="1:54" s="8" customFormat="1" ht="69.95" customHeight="1" thickBot="1" x14ac:dyDescent="0.2">
      <c r="A393" s="76"/>
      <c r="B393" s="79"/>
      <c r="C393" s="82"/>
      <c r="D393" s="87"/>
      <c r="E393" s="88"/>
      <c r="F393" s="91"/>
      <c r="G393" s="91"/>
      <c r="H393" s="98"/>
      <c r="I393" s="99"/>
      <c r="J393" s="100"/>
      <c r="K393" s="103"/>
      <c r="L393" s="106"/>
      <c r="M393" s="14" t="s">
        <v>13</v>
      </c>
      <c r="N393" s="52"/>
      <c r="O393" s="52"/>
      <c r="P393" s="52"/>
      <c r="Q393" s="52"/>
      <c r="R393" s="52"/>
      <c r="S393" s="53"/>
      <c r="T393" s="72"/>
      <c r="U393" s="73"/>
      <c r="BA393" s="38"/>
      <c r="BB393" s="39"/>
    </row>
    <row r="394" spans="1:54" s="8" customFormat="1" ht="69.95" customHeight="1" x14ac:dyDescent="0.15">
      <c r="A394" s="74">
        <v>129</v>
      </c>
      <c r="B394" s="77"/>
      <c r="C394" s="80" t="str">
        <f>IF($B394="","",VLOOKUP($B394,リストなど!$A$1:$B$306,2,FALSE))</f>
        <v/>
      </c>
      <c r="D394" s="83"/>
      <c r="E394" s="84"/>
      <c r="F394" s="89"/>
      <c r="G394" s="89"/>
      <c r="H394" s="92"/>
      <c r="I394" s="93"/>
      <c r="J394" s="94"/>
      <c r="K394" s="101"/>
      <c r="L394" s="104"/>
      <c r="M394" s="12" t="s">
        <v>11</v>
      </c>
      <c r="N394" s="48"/>
      <c r="O394" s="48"/>
      <c r="P394" s="48"/>
      <c r="Q394" s="48"/>
      <c r="R394" s="48"/>
      <c r="S394" s="49"/>
      <c r="T394" s="68"/>
      <c r="U394" s="69"/>
      <c r="BA394" s="38"/>
      <c r="BB394" s="39"/>
    </row>
    <row r="395" spans="1:54" s="8" customFormat="1" ht="69.95" customHeight="1" x14ac:dyDescent="0.15">
      <c r="A395" s="75"/>
      <c r="B395" s="78"/>
      <c r="C395" s="81"/>
      <c r="D395" s="85"/>
      <c r="E395" s="86"/>
      <c r="F395" s="90"/>
      <c r="G395" s="90"/>
      <c r="H395" s="95"/>
      <c r="I395" s="96"/>
      <c r="J395" s="97"/>
      <c r="K395" s="102"/>
      <c r="L395" s="105"/>
      <c r="M395" s="13" t="s">
        <v>12</v>
      </c>
      <c r="N395" s="50"/>
      <c r="O395" s="50"/>
      <c r="P395" s="50"/>
      <c r="Q395" s="50"/>
      <c r="R395" s="50"/>
      <c r="S395" s="51"/>
      <c r="T395" s="70"/>
      <c r="U395" s="71"/>
      <c r="BA395" s="38"/>
      <c r="BB395" s="39"/>
    </row>
    <row r="396" spans="1:54" s="8" customFormat="1" ht="69.95" customHeight="1" thickBot="1" x14ac:dyDescent="0.2">
      <c r="A396" s="76"/>
      <c r="B396" s="79"/>
      <c r="C396" s="82"/>
      <c r="D396" s="87"/>
      <c r="E396" s="88"/>
      <c r="F396" s="91"/>
      <c r="G396" s="91"/>
      <c r="H396" s="98"/>
      <c r="I396" s="99"/>
      <c r="J396" s="100"/>
      <c r="K396" s="103"/>
      <c r="L396" s="106"/>
      <c r="M396" s="14" t="s">
        <v>13</v>
      </c>
      <c r="N396" s="52"/>
      <c r="O396" s="52"/>
      <c r="P396" s="52"/>
      <c r="Q396" s="52"/>
      <c r="R396" s="52"/>
      <c r="S396" s="53"/>
      <c r="T396" s="72"/>
      <c r="U396" s="73"/>
      <c r="BA396" s="38"/>
      <c r="BB396" s="39"/>
    </row>
    <row r="397" spans="1:54" s="8" customFormat="1" ht="69.95" customHeight="1" x14ac:dyDescent="0.15">
      <c r="A397" s="74">
        <v>130</v>
      </c>
      <c r="B397" s="77"/>
      <c r="C397" s="80" t="str">
        <f>IF($B397="","",VLOOKUP($B397,リストなど!$A$1:$B$306,2,FALSE))</f>
        <v/>
      </c>
      <c r="D397" s="83"/>
      <c r="E397" s="84"/>
      <c r="F397" s="89"/>
      <c r="G397" s="89"/>
      <c r="H397" s="92"/>
      <c r="I397" s="93"/>
      <c r="J397" s="94"/>
      <c r="K397" s="101"/>
      <c r="L397" s="104"/>
      <c r="M397" s="12" t="s">
        <v>11</v>
      </c>
      <c r="N397" s="48"/>
      <c r="O397" s="48"/>
      <c r="P397" s="48"/>
      <c r="Q397" s="48"/>
      <c r="R397" s="48"/>
      <c r="S397" s="49"/>
      <c r="T397" s="68"/>
      <c r="U397" s="69"/>
      <c r="BA397" s="38"/>
      <c r="BB397" s="39"/>
    </row>
    <row r="398" spans="1:54" s="8" customFormat="1" ht="69.95" customHeight="1" x14ac:dyDescent="0.15">
      <c r="A398" s="75"/>
      <c r="B398" s="78"/>
      <c r="C398" s="81"/>
      <c r="D398" s="85"/>
      <c r="E398" s="86"/>
      <c r="F398" s="90"/>
      <c r="G398" s="90"/>
      <c r="H398" s="95"/>
      <c r="I398" s="96"/>
      <c r="J398" s="97"/>
      <c r="K398" s="102"/>
      <c r="L398" s="105"/>
      <c r="M398" s="13" t="s">
        <v>12</v>
      </c>
      <c r="N398" s="50"/>
      <c r="O398" s="50"/>
      <c r="P398" s="50"/>
      <c r="Q398" s="50"/>
      <c r="R398" s="50"/>
      <c r="S398" s="51"/>
      <c r="T398" s="70"/>
      <c r="U398" s="71"/>
      <c r="BA398" s="38"/>
      <c r="BB398" s="39"/>
    </row>
    <row r="399" spans="1:54" s="8" customFormat="1" ht="69.95" customHeight="1" thickBot="1" x14ac:dyDescent="0.2">
      <c r="A399" s="76"/>
      <c r="B399" s="79"/>
      <c r="C399" s="82"/>
      <c r="D399" s="87"/>
      <c r="E399" s="88"/>
      <c r="F399" s="91"/>
      <c r="G399" s="91"/>
      <c r="H399" s="98"/>
      <c r="I399" s="99"/>
      <c r="J399" s="100"/>
      <c r="K399" s="103"/>
      <c r="L399" s="106"/>
      <c r="M399" s="14" t="s">
        <v>13</v>
      </c>
      <c r="N399" s="52"/>
      <c r="O399" s="52"/>
      <c r="P399" s="52"/>
      <c r="Q399" s="52"/>
      <c r="R399" s="52"/>
      <c r="S399" s="53"/>
      <c r="T399" s="72"/>
      <c r="U399" s="73"/>
      <c r="BA399" s="38"/>
      <c r="BB399" s="39"/>
    </row>
    <row r="400" spans="1:54" s="8" customFormat="1" ht="69.95" customHeight="1" x14ac:dyDescent="0.15">
      <c r="A400" s="74">
        <v>131</v>
      </c>
      <c r="B400" s="77"/>
      <c r="C400" s="80" t="str">
        <f>IF($B400="","",VLOOKUP($B400,リストなど!$A$1:$B$306,2,FALSE))</f>
        <v/>
      </c>
      <c r="D400" s="83"/>
      <c r="E400" s="84"/>
      <c r="F400" s="89"/>
      <c r="G400" s="89"/>
      <c r="H400" s="92"/>
      <c r="I400" s="93"/>
      <c r="J400" s="94"/>
      <c r="K400" s="101"/>
      <c r="L400" s="104"/>
      <c r="M400" s="12" t="s">
        <v>11</v>
      </c>
      <c r="N400" s="48"/>
      <c r="O400" s="48"/>
      <c r="P400" s="48"/>
      <c r="Q400" s="48"/>
      <c r="R400" s="48"/>
      <c r="S400" s="49"/>
      <c r="T400" s="68"/>
      <c r="U400" s="69"/>
      <c r="BA400" s="38"/>
      <c r="BB400" s="39"/>
    </row>
    <row r="401" spans="1:54" s="8" customFormat="1" ht="69.95" customHeight="1" x14ac:dyDescent="0.15">
      <c r="A401" s="75"/>
      <c r="B401" s="78"/>
      <c r="C401" s="81"/>
      <c r="D401" s="85"/>
      <c r="E401" s="86"/>
      <c r="F401" s="90"/>
      <c r="G401" s="90"/>
      <c r="H401" s="95"/>
      <c r="I401" s="96"/>
      <c r="J401" s="97"/>
      <c r="K401" s="102"/>
      <c r="L401" s="105"/>
      <c r="M401" s="13" t="s">
        <v>12</v>
      </c>
      <c r="N401" s="50"/>
      <c r="O401" s="50"/>
      <c r="P401" s="50"/>
      <c r="Q401" s="50"/>
      <c r="R401" s="50"/>
      <c r="S401" s="51"/>
      <c r="T401" s="70"/>
      <c r="U401" s="71"/>
      <c r="BA401" s="38"/>
      <c r="BB401" s="39"/>
    </row>
    <row r="402" spans="1:54" s="8" customFormat="1" ht="69.95" customHeight="1" thickBot="1" x14ac:dyDescent="0.2">
      <c r="A402" s="76"/>
      <c r="B402" s="79"/>
      <c r="C402" s="82"/>
      <c r="D402" s="87"/>
      <c r="E402" s="88"/>
      <c r="F402" s="91"/>
      <c r="G402" s="91"/>
      <c r="H402" s="98"/>
      <c r="I402" s="99"/>
      <c r="J402" s="100"/>
      <c r="K402" s="103"/>
      <c r="L402" s="106"/>
      <c r="M402" s="14" t="s">
        <v>13</v>
      </c>
      <c r="N402" s="52"/>
      <c r="O402" s="52"/>
      <c r="P402" s="52"/>
      <c r="Q402" s="52"/>
      <c r="R402" s="52"/>
      <c r="S402" s="53"/>
      <c r="T402" s="72"/>
      <c r="U402" s="73"/>
      <c r="BA402" s="38"/>
      <c r="BB402" s="39"/>
    </row>
    <row r="403" spans="1:54" s="8" customFormat="1" ht="69.95" customHeight="1" x14ac:dyDescent="0.15">
      <c r="A403" s="74">
        <v>132</v>
      </c>
      <c r="B403" s="77"/>
      <c r="C403" s="80" t="str">
        <f>IF($B403="","",VLOOKUP($B403,リストなど!$A$1:$B$306,2,FALSE))</f>
        <v/>
      </c>
      <c r="D403" s="83"/>
      <c r="E403" s="84"/>
      <c r="F403" s="89"/>
      <c r="G403" s="89"/>
      <c r="H403" s="92"/>
      <c r="I403" s="93"/>
      <c r="J403" s="94"/>
      <c r="K403" s="101"/>
      <c r="L403" s="104"/>
      <c r="M403" s="12" t="s">
        <v>11</v>
      </c>
      <c r="N403" s="48"/>
      <c r="O403" s="48"/>
      <c r="P403" s="48"/>
      <c r="Q403" s="48"/>
      <c r="R403" s="48"/>
      <c r="S403" s="49"/>
      <c r="T403" s="68"/>
      <c r="U403" s="69"/>
      <c r="BA403" s="38"/>
      <c r="BB403" s="39"/>
    </row>
    <row r="404" spans="1:54" s="8" customFormat="1" ht="69.95" customHeight="1" x14ac:dyDescent="0.15">
      <c r="A404" s="75"/>
      <c r="B404" s="78"/>
      <c r="C404" s="81"/>
      <c r="D404" s="85"/>
      <c r="E404" s="86"/>
      <c r="F404" s="90"/>
      <c r="G404" s="90"/>
      <c r="H404" s="95"/>
      <c r="I404" s="96"/>
      <c r="J404" s="97"/>
      <c r="K404" s="102"/>
      <c r="L404" s="105"/>
      <c r="M404" s="13" t="s">
        <v>12</v>
      </c>
      <c r="N404" s="50"/>
      <c r="O404" s="50"/>
      <c r="P404" s="50"/>
      <c r="Q404" s="50"/>
      <c r="R404" s="50"/>
      <c r="S404" s="51"/>
      <c r="T404" s="70"/>
      <c r="U404" s="71"/>
      <c r="BA404" s="38"/>
      <c r="BB404" s="39"/>
    </row>
    <row r="405" spans="1:54" s="8" customFormat="1" ht="69.95" customHeight="1" thickBot="1" x14ac:dyDescent="0.2">
      <c r="A405" s="76"/>
      <c r="B405" s="79"/>
      <c r="C405" s="82"/>
      <c r="D405" s="87"/>
      <c r="E405" s="88"/>
      <c r="F405" s="91"/>
      <c r="G405" s="91"/>
      <c r="H405" s="98"/>
      <c r="I405" s="99"/>
      <c r="J405" s="100"/>
      <c r="K405" s="103"/>
      <c r="L405" s="106"/>
      <c r="M405" s="14" t="s">
        <v>13</v>
      </c>
      <c r="N405" s="52"/>
      <c r="O405" s="52"/>
      <c r="P405" s="52"/>
      <c r="Q405" s="52"/>
      <c r="R405" s="52"/>
      <c r="S405" s="53"/>
      <c r="T405" s="72"/>
      <c r="U405" s="73"/>
      <c r="BA405" s="38"/>
      <c r="BB405" s="39"/>
    </row>
    <row r="406" spans="1:54" s="8" customFormat="1" ht="69.95" customHeight="1" x14ac:dyDescent="0.15">
      <c r="A406" s="74">
        <v>133</v>
      </c>
      <c r="B406" s="77"/>
      <c r="C406" s="80" t="str">
        <f>IF($B406="","",VLOOKUP($B406,リストなど!$A$1:$B$306,2,FALSE))</f>
        <v/>
      </c>
      <c r="D406" s="83"/>
      <c r="E406" s="84"/>
      <c r="F406" s="89"/>
      <c r="G406" s="89"/>
      <c r="H406" s="92"/>
      <c r="I406" s="93"/>
      <c r="J406" s="94"/>
      <c r="K406" s="101"/>
      <c r="L406" s="104"/>
      <c r="M406" s="12" t="s">
        <v>11</v>
      </c>
      <c r="N406" s="48"/>
      <c r="O406" s="48"/>
      <c r="P406" s="48"/>
      <c r="Q406" s="48"/>
      <c r="R406" s="48"/>
      <c r="S406" s="49"/>
      <c r="T406" s="68"/>
      <c r="U406" s="69"/>
      <c r="BA406" s="38"/>
      <c r="BB406" s="39"/>
    </row>
    <row r="407" spans="1:54" s="8" customFormat="1" ht="69.95" customHeight="1" x14ac:dyDescent="0.15">
      <c r="A407" s="75"/>
      <c r="B407" s="78"/>
      <c r="C407" s="81"/>
      <c r="D407" s="85"/>
      <c r="E407" s="86"/>
      <c r="F407" s="90"/>
      <c r="G407" s="90"/>
      <c r="H407" s="95"/>
      <c r="I407" s="96"/>
      <c r="J407" s="97"/>
      <c r="K407" s="102"/>
      <c r="L407" s="105"/>
      <c r="M407" s="13" t="s">
        <v>12</v>
      </c>
      <c r="N407" s="50"/>
      <c r="O407" s="50"/>
      <c r="P407" s="50"/>
      <c r="Q407" s="50"/>
      <c r="R407" s="50"/>
      <c r="S407" s="51"/>
      <c r="T407" s="70"/>
      <c r="U407" s="71"/>
      <c r="BA407" s="38"/>
      <c r="BB407" s="39"/>
    </row>
    <row r="408" spans="1:54" s="8" customFormat="1" ht="69.95" customHeight="1" thickBot="1" x14ac:dyDescent="0.2">
      <c r="A408" s="76"/>
      <c r="B408" s="79"/>
      <c r="C408" s="82"/>
      <c r="D408" s="87"/>
      <c r="E408" s="88"/>
      <c r="F408" s="91"/>
      <c r="G408" s="91"/>
      <c r="H408" s="98"/>
      <c r="I408" s="99"/>
      <c r="J408" s="100"/>
      <c r="K408" s="103"/>
      <c r="L408" s="106"/>
      <c r="M408" s="14" t="s">
        <v>13</v>
      </c>
      <c r="N408" s="52"/>
      <c r="O408" s="52"/>
      <c r="P408" s="52"/>
      <c r="Q408" s="52"/>
      <c r="R408" s="52"/>
      <c r="S408" s="53"/>
      <c r="T408" s="72"/>
      <c r="U408" s="73"/>
      <c r="BA408" s="38"/>
      <c r="BB408" s="39"/>
    </row>
    <row r="409" spans="1:54" s="8" customFormat="1" ht="69.95" customHeight="1" x14ac:dyDescent="0.15">
      <c r="A409" s="74">
        <v>134</v>
      </c>
      <c r="B409" s="77"/>
      <c r="C409" s="80" t="str">
        <f>IF($B409="","",VLOOKUP($B409,リストなど!$A$1:$B$306,2,FALSE))</f>
        <v/>
      </c>
      <c r="D409" s="83"/>
      <c r="E409" s="84"/>
      <c r="F409" s="89"/>
      <c r="G409" s="89"/>
      <c r="H409" s="92"/>
      <c r="I409" s="93"/>
      <c r="J409" s="94"/>
      <c r="K409" s="101"/>
      <c r="L409" s="104"/>
      <c r="M409" s="12" t="s">
        <v>11</v>
      </c>
      <c r="N409" s="48"/>
      <c r="O409" s="48"/>
      <c r="P409" s="48"/>
      <c r="Q409" s="48"/>
      <c r="R409" s="48"/>
      <c r="S409" s="49"/>
      <c r="T409" s="68"/>
      <c r="U409" s="69"/>
      <c r="BA409" s="38"/>
      <c r="BB409" s="39"/>
    </row>
    <row r="410" spans="1:54" s="8" customFormat="1" ht="69.95" customHeight="1" x14ac:dyDescent="0.15">
      <c r="A410" s="75"/>
      <c r="B410" s="78"/>
      <c r="C410" s="81"/>
      <c r="D410" s="85"/>
      <c r="E410" s="86"/>
      <c r="F410" s="90"/>
      <c r="G410" s="90"/>
      <c r="H410" s="95"/>
      <c r="I410" s="96"/>
      <c r="J410" s="97"/>
      <c r="K410" s="102"/>
      <c r="L410" s="105"/>
      <c r="M410" s="13" t="s">
        <v>12</v>
      </c>
      <c r="N410" s="50"/>
      <c r="O410" s="50"/>
      <c r="P410" s="50"/>
      <c r="Q410" s="50"/>
      <c r="R410" s="50"/>
      <c r="S410" s="51"/>
      <c r="T410" s="70"/>
      <c r="U410" s="71"/>
      <c r="BA410" s="38"/>
      <c r="BB410" s="39"/>
    </row>
    <row r="411" spans="1:54" s="8" customFormat="1" ht="69.95" customHeight="1" thickBot="1" x14ac:dyDescent="0.2">
      <c r="A411" s="76"/>
      <c r="B411" s="79"/>
      <c r="C411" s="82"/>
      <c r="D411" s="87"/>
      <c r="E411" s="88"/>
      <c r="F411" s="91"/>
      <c r="G411" s="91"/>
      <c r="H411" s="98"/>
      <c r="I411" s="99"/>
      <c r="J411" s="100"/>
      <c r="K411" s="103"/>
      <c r="L411" s="106"/>
      <c r="M411" s="14" t="s">
        <v>13</v>
      </c>
      <c r="N411" s="52"/>
      <c r="O411" s="52"/>
      <c r="P411" s="52"/>
      <c r="Q411" s="52"/>
      <c r="R411" s="52"/>
      <c r="S411" s="53"/>
      <c r="T411" s="72"/>
      <c r="U411" s="73"/>
      <c r="BA411" s="38"/>
      <c r="BB411" s="39"/>
    </row>
    <row r="412" spans="1:54" s="8" customFormat="1" ht="69.95" customHeight="1" x14ac:dyDescent="0.15">
      <c r="A412" s="74">
        <v>135</v>
      </c>
      <c r="B412" s="77"/>
      <c r="C412" s="80" t="str">
        <f>IF($B412="","",VLOOKUP($B412,リストなど!$A$1:$B$306,2,FALSE))</f>
        <v/>
      </c>
      <c r="D412" s="83"/>
      <c r="E412" s="84"/>
      <c r="F412" s="89"/>
      <c r="G412" s="89"/>
      <c r="H412" s="92"/>
      <c r="I412" s="93"/>
      <c r="J412" s="94"/>
      <c r="K412" s="101"/>
      <c r="L412" s="104"/>
      <c r="M412" s="12" t="s">
        <v>11</v>
      </c>
      <c r="N412" s="48"/>
      <c r="O412" s="48"/>
      <c r="P412" s="48"/>
      <c r="Q412" s="48"/>
      <c r="R412" s="48"/>
      <c r="S412" s="49"/>
      <c r="T412" s="68"/>
      <c r="U412" s="69"/>
      <c r="BA412" s="38"/>
      <c r="BB412" s="39"/>
    </row>
    <row r="413" spans="1:54" s="8" customFormat="1" ht="69.95" customHeight="1" x14ac:dyDescent="0.15">
      <c r="A413" s="75"/>
      <c r="B413" s="78"/>
      <c r="C413" s="81"/>
      <c r="D413" s="85"/>
      <c r="E413" s="86"/>
      <c r="F413" s="90"/>
      <c r="G413" s="90"/>
      <c r="H413" s="95"/>
      <c r="I413" s="96"/>
      <c r="J413" s="97"/>
      <c r="K413" s="102"/>
      <c r="L413" s="105"/>
      <c r="M413" s="13" t="s">
        <v>12</v>
      </c>
      <c r="N413" s="50"/>
      <c r="O413" s="50"/>
      <c r="P413" s="50"/>
      <c r="Q413" s="50"/>
      <c r="R413" s="50"/>
      <c r="S413" s="51"/>
      <c r="T413" s="70"/>
      <c r="U413" s="71"/>
      <c r="BA413" s="38"/>
      <c r="BB413" s="39"/>
    </row>
    <row r="414" spans="1:54" s="8" customFormat="1" ht="69.95" customHeight="1" thickBot="1" x14ac:dyDescent="0.2">
      <c r="A414" s="76"/>
      <c r="B414" s="79"/>
      <c r="C414" s="82"/>
      <c r="D414" s="87"/>
      <c r="E414" s="88"/>
      <c r="F414" s="91"/>
      <c r="G414" s="91"/>
      <c r="H414" s="98"/>
      <c r="I414" s="99"/>
      <c r="J414" s="100"/>
      <c r="K414" s="103"/>
      <c r="L414" s="106"/>
      <c r="M414" s="14" t="s">
        <v>13</v>
      </c>
      <c r="N414" s="52"/>
      <c r="O414" s="52"/>
      <c r="P414" s="52"/>
      <c r="Q414" s="52"/>
      <c r="R414" s="52"/>
      <c r="S414" s="53"/>
      <c r="T414" s="72"/>
      <c r="U414" s="73"/>
      <c r="BA414" s="38"/>
      <c r="BB414" s="39"/>
    </row>
    <row r="415" spans="1:54" s="8" customFormat="1" ht="69.95" customHeight="1" x14ac:dyDescent="0.15">
      <c r="A415" s="74">
        <v>136</v>
      </c>
      <c r="B415" s="77"/>
      <c r="C415" s="80" t="str">
        <f>IF($B415="","",VLOOKUP($B415,リストなど!$A$1:$B$306,2,FALSE))</f>
        <v/>
      </c>
      <c r="D415" s="83"/>
      <c r="E415" s="84"/>
      <c r="F415" s="89"/>
      <c r="G415" s="89"/>
      <c r="H415" s="92"/>
      <c r="I415" s="93"/>
      <c r="J415" s="94"/>
      <c r="K415" s="101"/>
      <c r="L415" s="104"/>
      <c r="M415" s="12" t="s">
        <v>11</v>
      </c>
      <c r="N415" s="48"/>
      <c r="O415" s="48"/>
      <c r="P415" s="48"/>
      <c r="Q415" s="48"/>
      <c r="R415" s="48"/>
      <c r="S415" s="49"/>
      <c r="T415" s="68"/>
      <c r="U415" s="69"/>
      <c r="BA415" s="38"/>
      <c r="BB415" s="39"/>
    </row>
    <row r="416" spans="1:54" s="8" customFormat="1" ht="69.95" customHeight="1" x14ac:dyDescent="0.15">
      <c r="A416" s="75"/>
      <c r="B416" s="78"/>
      <c r="C416" s="81"/>
      <c r="D416" s="85"/>
      <c r="E416" s="86"/>
      <c r="F416" s="90"/>
      <c r="G416" s="90"/>
      <c r="H416" s="95"/>
      <c r="I416" s="96"/>
      <c r="J416" s="97"/>
      <c r="K416" s="102"/>
      <c r="L416" s="105"/>
      <c r="M416" s="13" t="s">
        <v>12</v>
      </c>
      <c r="N416" s="50"/>
      <c r="O416" s="50"/>
      <c r="P416" s="50"/>
      <c r="Q416" s="50"/>
      <c r="R416" s="50"/>
      <c r="S416" s="51"/>
      <c r="T416" s="70"/>
      <c r="U416" s="71"/>
      <c r="BA416" s="38"/>
      <c r="BB416" s="39"/>
    </row>
    <row r="417" spans="1:54" s="8" customFormat="1" ht="69.95" customHeight="1" thickBot="1" x14ac:dyDescent="0.2">
      <c r="A417" s="76"/>
      <c r="B417" s="79"/>
      <c r="C417" s="82"/>
      <c r="D417" s="87"/>
      <c r="E417" s="88"/>
      <c r="F417" s="91"/>
      <c r="G417" s="91"/>
      <c r="H417" s="98"/>
      <c r="I417" s="99"/>
      <c r="J417" s="100"/>
      <c r="K417" s="103"/>
      <c r="L417" s="106"/>
      <c r="M417" s="14" t="s">
        <v>13</v>
      </c>
      <c r="N417" s="52"/>
      <c r="O417" s="52"/>
      <c r="P417" s="52"/>
      <c r="Q417" s="52"/>
      <c r="R417" s="52"/>
      <c r="S417" s="53"/>
      <c r="T417" s="72"/>
      <c r="U417" s="73"/>
      <c r="BA417" s="38"/>
      <c r="BB417" s="39"/>
    </row>
    <row r="418" spans="1:54" s="8" customFormat="1" ht="69.95" customHeight="1" x14ac:dyDescent="0.15">
      <c r="A418" s="74">
        <v>137</v>
      </c>
      <c r="B418" s="77"/>
      <c r="C418" s="80" t="str">
        <f>IF($B418="","",VLOOKUP($B418,リストなど!$A$1:$B$306,2,FALSE))</f>
        <v/>
      </c>
      <c r="D418" s="83"/>
      <c r="E418" s="84"/>
      <c r="F418" s="89"/>
      <c r="G418" s="89"/>
      <c r="H418" s="92"/>
      <c r="I418" s="93"/>
      <c r="J418" s="94"/>
      <c r="K418" s="101"/>
      <c r="L418" s="104"/>
      <c r="M418" s="12" t="s">
        <v>11</v>
      </c>
      <c r="N418" s="48"/>
      <c r="O418" s="48"/>
      <c r="P418" s="48"/>
      <c r="Q418" s="48"/>
      <c r="R418" s="48"/>
      <c r="S418" s="49"/>
      <c r="T418" s="68"/>
      <c r="U418" s="69"/>
      <c r="BA418" s="38"/>
      <c r="BB418" s="39"/>
    </row>
    <row r="419" spans="1:54" s="8" customFormat="1" ht="69.95" customHeight="1" x14ac:dyDescent="0.15">
      <c r="A419" s="75"/>
      <c r="B419" s="78"/>
      <c r="C419" s="81"/>
      <c r="D419" s="85"/>
      <c r="E419" s="86"/>
      <c r="F419" s="90"/>
      <c r="G419" s="90"/>
      <c r="H419" s="95"/>
      <c r="I419" s="96"/>
      <c r="J419" s="97"/>
      <c r="K419" s="102"/>
      <c r="L419" s="105"/>
      <c r="M419" s="13" t="s">
        <v>12</v>
      </c>
      <c r="N419" s="50"/>
      <c r="O419" s="50"/>
      <c r="P419" s="50"/>
      <c r="Q419" s="50"/>
      <c r="R419" s="50"/>
      <c r="S419" s="51"/>
      <c r="T419" s="70"/>
      <c r="U419" s="71"/>
      <c r="BA419" s="38"/>
      <c r="BB419" s="39"/>
    </row>
    <row r="420" spans="1:54" s="8" customFormat="1" ht="69.95" customHeight="1" thickBot="1" x14ac:dyDescent="0.2">
      <c r="A420" s="76"/>
      <c r="B420" s="79"/>
      <c r="C420" s="82"/>
      <c r="D420" s="87"/>
      <c r="E420" s="88"/>
      <c r="F420" s="91"/>
      <c r="G420" s="91"/>
      <c r="H420" s="98"/>
      <c r="I420" s="99"/>
      <c r="J420" s="100"/>
      <c r="K420" s="103"/>
      <c r="L420" s="106"/>
      <c r="M420" s="14" t="s">
        <v>13</v>
      </c>
      <c r="N420" s="52"/>
      <c r="O420" s="52"/>
      <c r="P420" s="52"/>
      <c r="Q420" s="52"/>
      <c r="R420" s="52"/>
      <c r="S420" s="53"/>
      <c r="T420" s="72"/>
      <c r="U420" s="73"/>
      <c r="BA420" s="38"/>
      <c r="BB420" s="39"/>
    </row>
    <row r="421" spans="1:54" s="8" customFormat="1" ht="69.95" customHeight="1" x14ac:dyDescent="0.15">
      <c r="A421" s="74">
        <v>138</v>
      </c>
      <c r="B421" s="77"/>
      <c r="C421" s="80" t="str">
        <f>IF($B421="","",VLOOKUP($B421,リストなど!$A$1:$B$306,2,FALSE))</f>
        <v/>
      </c>
      <c r="D421" s="83"/>
      <c r="E421" s="84"/>
      <c r="F421" s="89"/>
      <c r="G421" s="89"/>
      <c r="H421" s="92"/>
      <c r="I421" s="93"/>
      <c r="J421" s="94"/>
      <c r="K421" s="101"/>
      <c r="L421" s="104"/>
      <c r="M421" s="12" t="s">
        <v>11</v>
      </c>
      <c r="N421" s="48"/>
      <c r="O421" s="48"/>
      <c r="P421" s="48"/>
      <c r="Q421" s="48"/>
      <c r="R421" s="48"/>
      <c r="S421" s="49"/>
      <c r="T421" s="68"/>
      <c r="U421" s="69"/>
      <c r="BA421" s="38"/>
      <c r="BB421" s="39"/>
    </row>
    <row r="422" spans="1:54" s="8" customFormat="1" ht="69.95" customHeight="1" x14ac:dyDescent="0.15">
      <c r="A422" s="75"/>
      <c r="B422" s="78"/>
      <c r="C422" s="81"/>
      <c r="D422" s="85"/>
      <c r="E422" s="86"/>
      <c r="F422" s="90"/>
      <c r="G422" s="90"/>
      <c r="H422" s="95"/>
      <c r="I422" s="96"/>
      <c r="J422" s="97"/>
      <c r="K422" s="102"/>
      <c r="L422" s="105"/>
      <c r="M422" s="13" t="s">
        <v>12</v>
      </c>
      <c r="N422" s="50"/>
      <c r="O422" s="50"/>
      <c r="P422" s="50"/>
      <c r="Q422" s="50"/>
      <c r="R422" s="50"/>
      <c r="S422" s="51"/>
      <c r="T422" s="70"/>
      <c r="U422" s="71"/>
      <c r="BA422" s="38"/>
      <c r="BB422" s="39"/>
    </row>
    <row r="423" spans="1:54" s="8" customFormat="1" ht="69.95" customHeight="1" thickBot="1" x14ac:dyDescent="0.2">
      <c r="A423" s="76"/>
      <c r="B423" s="79"/>
      <c r="C423" s="82"/>
      <c r="D423" s="87"/>
      <c r="E423" s="88"/>
      <c r="F423" s="91"/>
      <c r="G423" s="91"/>
      <c r="H423" s="98"/>
      <c r="I423" s="99"/>
      <c r="J423" s="100"/>
      <c r="K423" s="103"/>
      <c r="L423" s="106"/>
      <c r="M423" s="14" t="s">
        <v>13</v>
      </c>
      <c r="N423" s="52"/>
      <c r="O423" s="52"/>
      <c r="P423" s="52"/>
      <c r="Q423" s="52"/>
      <c r="R423" s="52"/>
      <c r="S423" s="53"/>
      <c r="T423" s="72"/>
      <c r="U423" s="73"/>
      <c r="BA423" s="38"/>
      <c r="BB423" s="39"/>
    </row>
    <row r="424" spans="1:54" s="8" customFormat="1" ht="69.95" customHeight="1" x14ac:dyDescent="0.15">
      <c r="A424" s="74">
        <v>139</v>
      </c>
      <c r="B424" s="77"/>
      <c r="C424" s="80" t="str">
        <f>IF($B424="","",VLOOKUP($B424,リストなど!$A$1:$B$306,2,FALSE))</f>
        <v/>
      </c>
      <c r="D424" s="83"/>
      <c r="E424" s="84"/>
      <c r="F424" s="89"/>
      <c r="G424" s="89"/>
      <c r="H424" s="92"/>
      <c r="I424" s="93"/>
      <c r="J424" s="94"/>
      <c r="K424" s="101"/>
      <c r="L424" s="104"/>
      <c r="M424" s="12" t="s">
        <v>11</v>
      </c>
      <c r="N424" s="48"/>
      <c r="O424" s="48"/>
      <c r="P424" s="48"/>
      <c r="Q424" s="48"/>
      <c r="R424" s="48"/>
      <c r="S424" s="49"/>
      <c r="T424" s="68"/>
      <c r="U424" s="69"/>
      <c r="BA424" s="38"/>
      <c r="BB424" s="39"/>
    </row>
    <row r="425" spans="1:54" s="8" customFormat="1" ht="69.95" customHeight="1" x14ac:dyDescent="0.15">
      <c r="A425" s="75"/>
      <c r="B425" s="78"/>
      <c r="C425" s="81"/>
      <c r="D425" s="85"/>
      <c r="E425" s="86"/>
      <c r="F425" s="90"/>
      <c r="G425" s="90"/>
      <c r="H425" s="95"/>
      <c r="I425" s="96"/>
      <c r="J425" s="97"/>
      <c r="K425" s="102"/>
      <c r="L425" s="105"/>
      <c r="M425" s="13" t="s">
        <v>12</v>
      </c>
      <c r="N425" s="50"/>
      <c r="O425" s="50"/>
      <c r="P425" s="50"/>
      <c r="Q425" s="50"/>
      <c r="R425" s="50"/>
      <c r="S425" s="51"/>
      <c r="T425" s="70"/>
      <c r="U425" s="71"/>
      <c r="BA425" s="38"/>
      <c r="BB425" s="39"/>
    </row>
    <row r="426" spans="1:54" s="8" customFormat="1" ht="69.95" customHeight="1" thickBot="1" x14ac:dyDescent="0.2">
      <c r="A426" s="76"/>
      <c r="B426" s="79"/>
      <c r="C426" s="82"/>
      <c r="D426" s="87"/>
      <c r="E426" s="88"/>
      <c r="F426" s="91"/>
      <c r="G426" s="91"/>
      <c r="H426" s="98"/>
      <c r="I426" s="99"/>
      <c r="J426" s="100"/>
      <c r="K426" s="103"/>
      <c r="L426" s="106"/>
      <c r="M426" s="14" t="s">
        <v>13</v>
      </c>
      <c r="N426" s="52"/>
      <c r="O426" s="52"/>
      <c r="P426" s="52"/>
      <c r="Q426" s="52"/>
      <c r="R426" s="52"/>
      <c r="S426" s="53"/>
      <c r="T426" s="72"/>
      <c r="U426" s="73"/>
      <c r="BA426" s="38"/>
      <c r="BB426" s="39"/>
    </row>
    <row r="427" spans="1:54" s="8" customFormat="1" ht="69.95" customHeight="1" x14ac:dyDescent="0.15">
      <c r="A427" s="74">
        <v>140</v>
      </c>
      <c r="B427" s="77"/>
      <c r="C427" s="80" t="str">
        <f>IF($B427="","",VLOOKUP($B427,リストなど!$A$1:$B$306,2,FALSE))</f>
        <v/>
      </c>
      <c r="D427" s="83"/>
      <c r="E427" s="84"/>
      <c r="F427" s="89"/>
      <c r="G427" s="89"/>
      <c r="H427" s="92"/>
      <c r="I427" s="93"/>
      <c r="J427" s="94"/>
      <c r="K427" s="101"/>
      <c r="L427" s="104"/>
      <c r="M427" s="12" t="s">
        <v>11</v>
      </c>
      <c r="N427" s="48"/>
      <c r="O427" s="48"/>
      <c r="P427" s="48"/>
      <c r="Q427" s="48"/>
      <c r="R427" s="48"/>
      <c r="S427" s="49"/>
      <c r="T427" s="68"/>
      <c r="U427" s="69"/>
      <c r="BA427" s="38"/>
      <c r="BB427" s="39"/>
    </row>
    <row r="428" spans="1:54" s="8" customFormat="1" ht="69.95" customHeight="1" x14ac:dyDescent="0.15">
      <c r="A428" s="75"/>
      <c r="B428" s="78"/>
      <c r="C428" s="81"/>
      <c r="D428" s="85"/>
      <c r="E428" s="86"/>
      <c r="F428" s="90"/>
      <c r="G428" s="90"/>
      <c r="H428" s="95"/>
      <c r="I428" s="96"/>
      <c r="J428" s="97"/>
      <c r="K428" s="102"/>
      <c r="L428" s="105"/>
      <c r="M428" s="13" t="s">
        <v>12</v>
      </c>
      <c r="N428" s="50"/>
      <c r="O428" s="50"/>
      <c r="P428" s="50"/>
      <c r="Q428" s="50"/>
      <c r="R428" s="50"/>
      <c r="S428" s="51"/>
      <c r="T428" s="70"/>
      <c r="U428" s="71"/>
      <c r="BA428" s="38"/>
      <c r="BB428" s="39"/>
    </row>
    <row r="429" spans="1:54" s="8" customFormat="1" ht="69.95" customHeight="1" thickBot="1" x14ac:dyDescent="0.2">
      <c r="A429" s="76"/>
      <c r="B429" s="79"/>
      <c r="C429" s="82"/>
      <c r="D429" s="87"/>
      <c r="E429" s="88"/>
      <c r="F429" s="91"/>
      <c r="G429" s="91"/>
      <c r="H429" s="98"/>
      <c r="I429" s="99"/>
      <c r="J429" s="100"/>
      <c r="K429" s="103"/>
      <c r="L429" s="106"/>
      <c r="M429" s="14" t="s">
        <v>13</v>
      </c>
      <c r="N429" s="52"/>
      <c r="O429" s="52"/>
      <c r="P429" s="52"/>
      <c r="Q429" s="52"/>
      <c r="R429" s="52"/>
      <c r="S429" s="53"/>
      <c r="T429" s="72"/>
      <c r="U429" s="73"/>
      <c r="BA429" s="38"/>
      <c r="BB429" s="39"/>
    </row>
    <row r="430" spans="1:54" s="8" customFormat="1" ht="69.95" customHeight="1" x14ac:dyDescent="0.15">
      <c r="A430" s="74">
        <v>141</v>
      </c>
      <c r="B430" s="77"/>
      <c r="C430" s="80" t="str">
        <f>IF($B430="","",VLOOKUP($B430,リストなど!$A$1:$B$306,2,FALSE))</f>
        <v/>
      </c>
      <c r="D430" s="83"/>
      <c r="E430" s="84"/>
      <c r="F430" s="89"/>
      <c r="G430" s="89"/>
      <c r="H430" s="92"/>
      <c r="I430" s="93"/>
      <c r="J430" s="94"/>
      <c r="K430" s="101"/>
      <c r="L430" s="104"/>
      <c r="M430" s="12" t="s">
        <v>11</v>
      </c>
      <c r="N430" s="48"/>
      <c r="O430" s="48"/>
      <c r="P430" s="48"/>
      <c r="Q430" s="48"/>
      <c r="R430" s="48"/>
      <c r="S430" s="49"/>
      <c r="T430" s="68"/>
      <c r="U430" s="69"/>
      <c r="BA430" s="38"/>
      <c r="BB430" s="39"/>
    </row>
    <row r="431" spans="1:54" s="8" customFormat="1" ht="69.95" customHeight="1" x14ac:dyDescent="0.15">
      <c r="A431" s="75"/>
      <c r="B431" s="78"/>
      <c r="C431" s="81"/>
      <c r="D431" s="85"/>
      <c r="E431" s="86"/>
      <c r="F431" s="90"/>
      <c r="G431" s="90"/>
      <c r="H431" s="95"/>
      <c r="I431" s="96"/>
      <c r="J431" s="97"/>
      <c r="K431" s="102"/>
      <c r="L431" s="105"/>
      <c r="M431" s="13" t="s">
        <v>12</v>
      </c>
      <c r="N431" s="50"/>
      <c r="O431" s="50"/>
      <c r="P431" s="50"/>
      <c r="Q431" s="50"/>
      <c r="R431" s="50"/>
      <c r="S431" s="51"/>
      <c r="T431" s="70"/>
      <c r="U431" s="71"/>
      <c r="BA431" s="38"/>
      <c r="BB431" s="39"/>
    </row>
    <row r="432" spans="1:54" s="8" customFormat="1" ht="69.95" customHeight="1" thickBot="1" x14ac:dyDescent="0.2">
      <c r="A432" s="76"/>
      <c r="B432" s="79"/>
      <c r="C432" s="82"/>
      <c r="D432" s="87"/>
      <c r="E432" s="88"/>
      <c r="F432" s="91"/>
      <c r="G432" s="91"/>
      <c r="H432" s="98"/>
      <c r="I432" s="99"/>
      <c r="J432" s="100"/>
      <c r="K432" s="103"/>
      <c r="L432" s="106"/>
      <c r="M432" s="14" t="s">
        <v>13</v>
      </c>
      <c r="N432" s="52"/>
      <c r="O432" s="52"/>
      <c r="P432" s="52"/>
      <c r="Q432" s="52"/>
      <c r="R432" s="52"/>
      <c r="S432" s="53"/>
      <c r="T432" s="72"/>
      <c r="U432" s="73"/>
      <c r="BA432" s="38"/>
      <c r="BB432" s="39"/>
    </row>
    <row r="433" spans="1:54" s="8" customFormat="1" ht="69.95" customHeight="1" x14ac:dyDescent="0.15">
      <c r="A433" s="74">
        <v>142</v>
      </c>
      <c r="B433" s="77"/>
      <c r="C433" s="80" t="str">
        <f>IF($B433="","",VLOOKUP($B433,リストなど!$A$1:$B$306,2,FALSE))</f>
        <v/>
      </c>
      <c r="D433" s="83"/>
      <c r="E433" s="84"/>
      <c r="F433" s="89"/>
      <c r="G433" s="89"/>
      <c r="H433" s="92"/>
      <c r="I433" s="93"/>
      <c r="J433" s="94"/>
      <c r="K433" s="101"/>
      <c r="L433" s="104"/>
      <c r="M433" s="12" t="s">
        <v>11</v>
      </c>
      <c r="N433" s="48"/>
      <c r="O433" s="48"/>
      <c r="P433" s="48"/>
      <c r="Q433" s="48"/>
      <c r="R433" s="48"/>
      <c r="S433" s="49"/>
      <c r="T433" s="68"/>
      <c r="U433" s="69"/>
      <c r="BA433" s="38"/>
      <c r="BB433" s="39"/>
    </row>
    <row r="434" spans="1:54" s="8" customFormat="1" ht="69.95" customHeight="1" x14ac:dyDescent="0.15">
      <c r="A434" s="75"/>
      <c r="B434" s="78"/>
      <c r="C434" s="81"/>
      <c r="D434" s="85"/>
      <c r="E434" s="86"/>
      <c r="F434" s="90"/>
      <c r="G434" s="90"/>
      <c r="H434" s="95"/>
      <c r="I434" s="96"/>
      <c r="J434" s="97"/>
      <c r="K434" s="102"/>
      <c r="L434" s="105"/>
      <c r="M434" s="13" t="s">
        <v>12</v>
      </c>
      <c r="N434" s="50"/>
      <c r="O434" s="50"/>
      <c r="P434" s="50"/>
      <c r="Q434" s="50"/>
      <c r="R434" s="50"/>
      <c r="S434" s="51"/>
      <c r="T434" s="70"/>
      <c r="U434" s="71"/>
      <c r="BA434" s="38"/>
      <c r="BB434" s="39"/>
    </row>
    <row r="435" spans="1:54" s="8" customFormat="1" ht="69.95" customHeight="1" thickBot="1" x14ac:dyDescent="0.2">
      <c r="A435" s="76"/>
      <c r="B435" s="79"/>
      <c r="C435" s="82"/>
      <c r="D435" s="87"/>
      <c r="E435" s="88"/>
      <c r="F435" s="91"/>
      <c r="G435" s="91"/>
      <c r="H435" s="98"/>
      <c r="I435" s="99"/>
      <c r="J435" s="100"/>
      <c r="K435" s="103"/>
      <c r="L435" s="106"/>
      <c r="M435" s="14" t="s">
        <v>13</v>
      </c>
      <c r="N435" s="52"/>
      <c r="O435" s="52"/>
      <c r="P435" s="52"/>
      <c r="Q435" s="52"/>
      <c r="R435" s="52"/>
      <c r="S435" s="53"/>
      <c r="T435" s="72"/>
      <c r="U435" s="73"/>
      <c r="BA435" s="38"/>
      <c r="BB435" s="39"/>
    </row>
    <row r="436" spans="1:54" s="8" customFormat="1" ht="69.95" customHeight="1" x14ac:dyDescent="0.15">
      <c r="A436" s="74">
        <v>143</v>
      </c>
      <c r="B436" s="77"/>
      <c r="C436" s="80" t="str">
        <f>IF($B436="","",VLOOKUP($B436,リストなど!$A$1:$B$306,2,FALSE))</f>
        <v/>
      </c>
      <c r="D436" s="83"/>
      <c r="E436" s="84"/>
      <c r="F436" s="89"/>
      <c r="G436" s="89"/>
      <c r="H436" s="92"/>
      <c r="I436" s="93"/>
      <c r="J436" s="94"/>
      <c r="K436" s="101"/>
      <c r="L436" s="104"/>
      <c r="M436" s="12" t="s">
        <v>11</v>
      </c>
      <c r="N436" s="48"/>
      <c r="O436" s="48"/>
      <c r="P436" s="48"/>
      <c r="Q436" s="48"/>
      <c r="R436" s="48"/>
      <c r="S436" s="49"/>
      <c r="T436" s="68"/>
      <c r="U436" s="69"/>
      <c r="BA436" s="38"/>
      <c r="BB436" s="39"/>
    </row>
    <row r="437" spans="1:54" s="8" customFormat="1" ht="69.95" customHeight="1" x14ac:dyDescent="0.15">
      <c r="A437" s="75"/>
      <c r="B437" s="78"/>
      <c r="C437" s="81"/>
      <c r="D437" s="85"/>
      <c r="E437" s="86"/>
      <c r="F437" s="90"/>
      <c r="G437" s="90"/>
      <c r="H437" s="95"/>
      <c r="I437" s="96"/>
      <c r="J437" s="97"/>
      <c r="K437" s="102"/>
      <c r="L437" s="105"/>
      <c r="M437" s="13" t="s">
        <v>12</v>
      </c>
      <c r="N437" s="50"/>
      <c r="O437" s="50"/>
      <c r="P437" s="50"/>
      <c r="Q437" s="50"/>
      <c r="R437" s="50"/>
      <c r="S437" s="51"/>
      <c r="T437" s="70"/>
      <c r="U437" s="71"/>
      <c r="BA437" s="38"/>
      <c r="BB437" s="39"/>
    </row>
    <row r="438" spans="1:54" s="8" customFormat="1" ht="69.95" customHeight="1" thickBot="1" x14ac:dyDescent="0.2">
      <c r="A438" s="76"/>
      <c r="B438" s="79"/>
      <c r="C438" s="82"/>
      <c r="D438" s="87"/>
      <c r="E438" s="88"/>
      <c r="F438" s="91"/>
      <c r="G438" s="91"/>
      <c r="H438" s="98"/>
      <c r="I438" s="99"/>
      <c r="J438" s="100"/>
      <c r="K438" s="103"/>
      <c r="L438" s="106"/>
      <c r="M438" s="14" t="s">
        <v>13</v>
      </c>
      <c r="N438" s="52"/>
      <c r="O438" s="52"/>
      <c r="P438" s="52"/>
      <c r="Q438" s="52"/>
      <c r="R438" s="52"/>
      <c r="S438" s="53"/>
      <c r="T438" s="72"/>
      <c r="U438" s="73"/>
      <c r="BA438" s="38"/>
      <c r="BB438" s="39"/>
    </row>
    <row r="439" spans="1:54" s="8" customFormat="1" ht="69.95" customHeight="1" x14ac:dyDescent="0.15">
      <c r="A439" s="74">
        <v>144</v>
      </c>
      <c r="B439" s="77"/>
      <c r="C439" s="80" t="str">
        <f>IF($B439="","",VLOOKUP($B439,リストなど!$A$1:$B$306,2,FALSE))</f>
        <v/>
      </c>
      <c r="D439" s="83"/>
      <c r="E439" s="84"/>
      <c r="F439" s="89"/>
      <c r="G439" s="89"/>
      <c r="H439" s="92"/>
      <c r="I439" s="93"/>
      <c r="J439" s="94"/>
      <c r="K439" s="101"/>
      <c r="L439" s="104"/>
      <c r="M439" s="12" t="s">
        <v>11</v>
      </c>
      <c r="N439" s="48"/>
      <c r="O439" s="48"/>
      <c r="P439" s="48"/>
      <c r="Q439" s="48"/>
      <c r="R439" s="48"/>
      <c r="S439" s="49"/>
      <c r="T439" s="68"/>
      <c r="U439" s="69"/>
      <c r="BA439" s="38"/>
      <c r="BB439" s="39"/>
    </row>
    <row r="440" spans="1:54" s="8" customFormat="1" ht="69.95" customHeight="1" x14ac:dyDescent="0.15">
      <c r="A440" s="75"/>
      <c r="B440" s="78"/>
      <c r="C440" s="81"/>
      <c r="D440" s="85"/>
      <c r="E440" s="86"/>
      <c r="F440" s="90"/>
      <c r="G440" s="90"/>
      <c r="H440" s="95"/>
      <c r="I440" s="96"/>
      <c r="J440" s="97"/>
      <c r="K440" s="102"/>
      <c r="L440" s="105"/>
      <c r="M440" s="13" t="s">
        <v>12</v>
      </c>
      <c r="N440" s="50"/>
      <c r="O440" s="50"/>
      <c r="P440" s="50"/>
      <c r="Q440" s="50"/>
      <c r="R440" s="50"/>
      <c r="S440" s="51"/>
      <c r="T440" s="70"/>
      <c r="U440" s="71"/>
      <c r="BA440" s="38"/>
      <c r="BB440" s="39"/>
    </row>
    <row r="441" spans="1:54" s="8" customFormat="1" ht="69.95" customHeight="1" thickBot="1" x14ac:dyDescent="0.2">
      <c r="A441" s="76"/>
      <c r="B441" s="79"/>
      <c r="C441" s="82"/>
      <c r="D441" s="87"/>
      <c r="E441" s="88"/>
      <c r="F441" s="91"/>
      <c r="G441" s="91"/>
      <c r="H441" s="98"/>
      <c r="I441" s="99"/>
      <c r="J441" s="100"/>
      <c r="K441" s="103"/>
      <c r="L441" s="106"/>
      <c r="M441" s="14" t="s">
        <v>13</v>
      </c>
      <c r="N441" s="52"/>
      <c r="O441" s="52"/>
      <c r="P441" s="52"/>
      <c r="Q441" s="52"/>
      <c r="R441" s="52"/>
      <c r="S441" s="53"/>
      <c r="T441" s="72"/>
      <c r="U441" s="73"/>
      <c r="BA441" s="38"/>
      <c r="BB441" s="39"/>
    </row>
    <row r="442" spans="1:54" s="8" customFormat="1" ht="69.95" customHeight="1" x14ac:dyDescent="0.15">
      <c r="A442" s="74">
        <v>145</v>
      </c>
      <c r="B442" s="77"/>
      <c r="C442" s="80" t="str">
        <f>IF($B442="","",VLOOKUP($B442,リストなど!$A$1:$B$306,2,FALSE))</f>
        <v/>
      </c>
      <c r="D442" s="83"/>
      <c r="E442" s="84"/>
      <c r="F442" s="89"/>
      <c r="G442" s="89"/>
      <c r="H442" s="92"/>
      <c r="I442" s="93"/>
      <c r="J442" s="94"/>
      <c r="K442" s="101"/>
      <c r="L442" s="104"/>
      <c r="M442" s="12" t="s">
        <v>11</v>
      </c>
      <c r="N442" s="48"/>
      <c r="O442" s="48"/>
      <c r="P442" s="48"/>
      <c r="Q442" s="48"/>
      <c r="R442" s="48"/>
      <c r="S442" s="49"/>
      <c r="T442" s="68"/>
      <c r="U442" s="69"/>
      <c r="BA442" s="38"/>
      <c r="BB442" s="39"/>
    </row>
    <row r="443" spans="1:54" s="8" customFormat="1" ht="69.95" customHeight="1" x14ac:dyDescent="0.15">
      <c r="A443" s="75"/>
      <c r="B443" s="78"/>
      <c r="C443" s="81"/>
      <c r="D443" s="85"/>
      <c r="E443" s="86"/>
      <c r="F443" s="90"/>
      <c r="G443" s="90"/>
      <c r="H443" s="95"/>
      <c r="I443" s="96"/>
      <c r="J443" s="97"/>
      <c r="K443" s="102"/>
      <c r="L443" s="105"/>
      <c r="M443" s="13" t="s">
        <v>12</v>
      </c>
      <c r="N443" s="50"/>
      <c r="O443" s="50"/>
      <c r="P443" s="50"/>
      <c r="Q443" s="50"/>
      <c r="R443" s="50"/>
      <c r="S443" s="51"/>
      <c r="T443" s="70"/>
      <c r="U443" s="71"/>
      <c r="BA443" s="38"/>
      <c r="BB443" s="39"/>
    </row>
    <row r="444" spans="1:54" s="8" customFormat="1" ht="69.95" customHeight="1" thickBot="1" x14ac:dyDescent="0.2">
      <c r="A444" s="76"/>
      <c r="B444" s="79"/>
      <c r="C444" s="82"/>
      <c r="D444" s="87"/>
      <c r="E444" s="88"/>
      <c r="F444" s="91"/>
      <c r="G444" s="91"/>
      <c r="H444" s="98"/>
      <c r="I444" s="99"/>
      <c r="J444" s="100"/>
      <c r="K444" s="103"/>
      <c r="L444" s="106"/>
      <c r="M444" s="14" t="s">
        <v>13</v>
      </c>
      <c r="N444" s="52"/>
      <c r="O444" s="52"/>
      <c r="P444" s="52"/>
      <c r="Q444" s="52"/>
      <c r="R444" s="52"/>
      <c r="S444" s="53"/>
      <c r="T444" s="72"/>
      <c r="U444" s="73"/>
      <c r="BA444" s="38"/>
      <c r="BB444" s="39"/>
    </row>
    <row r="445" spans="1:54" s="8" customFormat="1" ht="69.95" customHeight="1" x14ac:dyDescent="0.15">
      <c r="A445" s="74">
        <v>146</v>
      </c>
      <c r="B445" s="77"/>
      <c r="C445" s="80" t="str">
        <f>IF($B445="","",VLOOKUP($B445,リストなど!$A$1:$B$306,2,FALSE))</f>
        <v/>
      </c>
      <c r="D445" s="83"/>
      <c r="E445" s="84"/>
      <c r="F445" s="89"/>
      <c r="G445" s="89"/>
      <c r="H445" s="92"/>
      <c r="I445" s="93"/>
      <c r="J445" s="94"/>
      <c r="K445" s="101"/>
      <c r="L445" s="104"/>
      <c r="M445" s="12" t="s">
        <v>11</v>
      </c>
      <c r="N445" s="48"/>
      <c r="O445" s="48"/>
      <c r="P445" s="48"/>
      <c r="Q445" s="48"/>
      <c r="R445" s="48"/>
      <c r="S445" s="49"/>
      <c r="T445" s="68"/>
      <c r="U445" s="69"/>
      <c r="BA445" s="38"/>
      <c r="BB445" s="39"/>
    </row>
    <row r="446" spans="1:54" s="8" customFormat="1" ht="69.95" customHeight="1" x14ac:dyDescent="0.15">
      <c r="A446" s="75"/>
      <c r="B446" s="78"/>
      <c r="C446" s="81"/>
      <c r="D446" s="85"/>
      <c r="E446" s="86"/>
      <c r="F446" s="90"/>
      <c r="G446" s="90"/>
      <c r="H446" s="95"/>
      <c r="I446" s="96"/>
      <c r="J446" s="97"/>
      <c r="K446" s="102"/>
      <c r="L446" s="105"/>
      <c r="M446" s="13" t="s">
        <v>12</v>
      </c>
      <c r="N446" s="50"/>
      <c r="O446" s="50"/>
      <c r="P446" s="50"/>
      <c r="Q446" s="50"/>
      <c r="R446" s="50"/>
      <c r="S446" s="51"/>
      <c r="T446" s="70"/>
      <c r="U446" s="71"/>
      <c r="BA446" s="38"/>
      <c r="BB446" s="39"/>
    </row>
    <row r="447" spans="1:54" s="8" customFormat="1" ht="69.95" customHeight="1" thickBot="1" x14ac:dyDescent="0.2">
      <c r="A447" s="76"/>
      <c r="B447" s="79"/>
      <c r="C447" s="82"/>
      <c r="D447" s="87"/>
      <c r="E447" s="88"/>
      <c r="F447" s="91"/>
      <c r="G447" s="91"/>
      <c r="H447" s="98"/>
      <c r="I447" s="99"/>
      <c r="J447" s="100"/>
      <c r="K447" s="103"/>
      <c r="L447" s="106"/>
      <c r="M447" s="14" t="s">
        <v>13</v>
      </c>
      <c r="N447" s="52"/>
      <c r="O447" s="52"/>
      <c r="P447" s="52"/>
      <c r="Q447" s="52"/>
      <c r="R447" s="52"/>
      <c r="S447" s="53"/>
      <c r="T447" s="72"/>
      <c r="U447" s="73"/>
      <c r="BA447" s="38"/>
      <c r="BB447" s="39"/>
    </row>
    <row r="448" spans="1:54" s="8" customFormat="1" ht="69.95" customHeight="1" x14ac:dyDescent="0.15">
      <c r="A448" s="74">
        <v>147</v>
      </c>
      <c r="B448" s="77"/>
      <c r="C448" s="80" t="str">
        <f>IF($B448="","",VLOOKUP($B448,リストなど!$A$1:$B$306,2,FALSE))</f>
        <v/>
      </c>
      <c r="D448" s="83"/>
      <c r="E448" s="84"/>
      <c r="F448" s="89"/>
      <c r="G448" s="89"/>
      <c r="H448" s="92"/>
      <c r="I448" s="93"/>
      <c r="J448" s="94"/>
      <c r="K448" s="101"/>
      <c r="L448" s="104"/>
      <c r="M448" s="12" t="s">
        <v>11</v>
      </c>
      <c r="N448" s="48"/>
      <c r="O448" s="48"/>
      <c r="P448" s="48"/>
      <c r="Q448" s="48"/>
      <c r="R448" s="48"/>
      <c r="S448" s="49"/>
      <c r="T448" s="68"/>
      <c r="U448" s="69"/>
      <c r="BA448" s="38"/>
      <c r="BB448" s="39"/>
    </row>
    <row r="449" spans="1:54" s="8" customFormat="1" ht="69.95" customHeight="1" x14ac:dyDescent="0.15">
      <c r="A449" s="75"/>
      <c r="B449" s="78"/>
      <c r="C449" s="81"/>
      <c r="D449" s="85"/>
      <c r="E449" s="86"/>
      <c r="F449" s="90"/>
      <c r="G449" s="90"/>
      <c r="H449" s="95"/>
      <c r="I449" s="96"/>
      <c r="J449" s="97"/>
      <c r="K449" s="102"/>
      <c r="L449" s="105"/>
      <c r="M449" s="13" t="s">
        <v>12</v>
      </c>
      <c r="N449" s="50"/>
      <c r="O449" s="50"/>
      <c r="P449" s="50"/>
      <c r="Q449" s="50"/>
      <c r="R449" s="50"/>
      <c r="S449" s="51"/>
      <c r="T449" s="70"/>
      <c r="U449" s="71"/>
      <c r="BA449" s="38"/>
      <c r="BB449" s="39"/>
    </row>
    <row r="450" spans="1:54" s="8" customFormat="1" ht="69.95" customHeight="1" thickBot="1" x14ac:dyDescent="0.2">
      <c r="A450" s="76"/>
      <c r="B450" s="79"/>
      <c r="C450" s="82"/>
      <c r="D450" s="87"/>
      <c r="E450" s="88"/>
      <c r="F450" s="91"/>
      <c r="G450" s="91"/>
      <c r="H450" s="98"/>
      <c r="I450" s="99"/>
      <c r="J450" s="100"/>
      <c r="K450" s="103"/>
      <c r="L450" s="106"/>
      <c r="M450" s="14" t="s">
        <v>13</v>
      </c>
      <c r="N450" s="52"/>
      <c r="O450" s="52"/>
      <c r="P450" s="52"/>
      <c r="Q450" s="52"/>
      <c r="R450" s="52"/>
      <c r="S450" s="53"/>
      <c r="T450" s="72"/>
      <c r="U450" s="73"/>
      <c r="BA450" s="38"/>
      <c r="BB450" s="39"/>
    </row>
    <row r="451" spans="1:54" s="8" customFormat="1" ht="69.95" customHeight="1" x14ac:dyDescent="0.15">
      <c r="A451" s="74">
        <v>148</v>
      </c>
      <c r="B451" s="77"/>
      <c r="C451" s="80" t="str">
        <f>IF($B451="","",VLOOKUP($B451,リストなど!$A$1:$B$306,2,FALSE))</f>
        <v/>
      </c>
      <c r="D451" s="83"/>
      <c r="E451" s="84"/>
      <c r="F451" s="89"/>
      <c r="G451" s="89"/>
      <c r="H451" s="92"/>
      <c r="I451" s="93"/>
      <c r="J451" s="94"/>
      <c r="K451" s="101"/>
      <c r="L451" s="104"/>
      <c r="M451" s="12" t="s">
        <v>11</v>
      </c>
      <c r="N451" s="48"/>
      <c r="O451" s="48"/>
      <c r="P451" s="48"/>
      <c r="Q451" s="48"/>
      <c r="R451" s="48"/>
      <c r="S451" s="49"/>
      <c r="T451" s="68"/>
      <c r="U451" s="69"/>
      <c r="BA451" s="38"/>
      <c r="BB451" s="39"/>
    </row>
    <row r="452" spans="1:54" s="8" customFormat="1" ht="69.95" customHeight="1" x14ac:dyDescent="0.15">
      <c r="A452" s="75"/>
      <c r="B452" s="78"/>
      <c r="C452" s="81"/>
      <c r="D452" s="85"/>
      <c r="E452" s="86"/>
      <c r="F452" s="90"/>
      <c r="G452" s="90"/>
      <c r="H452" s="95"/>
      <c r="I452" s="96"/>
      <c r="J452" s="97"/>
      <c r="K452" s="102"/>
      <c r="L452" s="105"/>
      <c r="M452" s="13" t="s">
        <v>12</v>
      </c>
      <c r="N452" s="50"/>
      <c r="O452" s="50"/>
      <c r="P452" s="50"/>
      <c r="Q452" s="50"/>
      <c r="R452" s="50"/>
      <c r="S452" s="51"/>
      <c r="T452" s="70"/>
      <c r="U452" s="71"/>
      <c r="BA452" s="38"/>
      <c r="BB452" s="39"/>
    </row>
    <row r="453" spans="1:54" s="8" customFormat="1" ht="69.95" customHeight="1" thickBot="1" x14ac:dyDescent="0.2">
      <c r="A453" s="76"/>
      <c r="B453" s="79"/>
      <c r="C453" s="82"/>
      <c r="D453" s="87"/>
      <c r="E453" s="88"/>
      <c r="F453" s="91"/>
      <c r="G453" s="91"/>
      <c r="H453" s="98"/>
      <c r="I453" s="99"/>
      <c r="J453" s="100"/>
      <c r="K453" s="103"/>
      <c r="L453" s="106"/>
      <c r="M453" s="14" t="s">
        <v>13</v>
      </c>
      <c r="N453" s="52"/>
      <c r="O453" s="52"/>
      <c r="P453" s="52"/>
      <c r="Q453" s="52"/>
      <c r="R453" s="52"/>
      <c r="S453" s="53"/>
      <c r="T453" s="72"/>
      <c r="U453" s="73"/>
      <c r="BA453" s="38"/>
      <c r="BB453" s="39"/>
    </row>
    <row r="454" spans="1:54" s="8" customFormat="1" ht="69.95" customHeight="1" x14ac:dyDescent="0.15">
      <c r="A454" s="74">
        <v>149</v>
      </c>
      <c r="B454" s="77"/>
      <c r="C454" s="80" t="str">
        <f>IF($B454="","",VLOOKUP($B454,リストなど!$A$1:$B$306,2,FALSE))</f>
        <v/>
      </c>
      <c r="D454" s="83"/>
      <c r="E454" s="84"/>
      <c r="F454" s="89"/>
      <c r="G454" s="89"/>
      <c r="H454" s="92"/>
      <c r="I454" s="93"/>
      <c r="J454" s="94"/>
      <c r="K454" s="101"/>
      <c r="L454" s="104"/>
      <c r="M454" s="12" t="s">
        <v>11</v>
      </c>
      <c r="N454" s="48"/>
      <c r="O454" s="48"/>
      <c r="P454" s="48"/>
      <c r="Q454" s="48"/>
      <c r="R454" s="48"/>
      <c r="S454" s="49"/>
      <c r="T454" s="68"/>
      <c r="U454" s="69"/>
      <c r="BA454" s="38"/>
      <c r="BB454" s="39"/>
    </row>
    <row r="455" spans="1:54" s="8" customFormat="1" ht="69.95" customHeight="1" x14ac:dyDescent="0.15">
      <c r="A455" s="75"/>
      <c r="B455" s="78"/>
      <c r="C455" s="81"/>
      <c r="D455" s="85"/>
      <c r="E455" s="86"/>
      <c r="F455" s="90"/>
      <c r="G455" s="90"/>
      <c r="H455" s="95"/>
      <c r="I455" s="96"/>
      <c r="J455" s="97"/>
      <c r="K455" s="102"/>
      <c r="L455" s="105"/>
      <c r="M455" s="13" t="s">
        <v>12</v>
      </c>
      <c r="N455" s="50"/>
      <c r="O455" s="50"/>
      <c r="P455" s="50"/>
      <c r="Q455" s="50"/>
      <c r="R455" s="50"/>
      <c r="S455" s="51"/>
      <c r="T455" s="70"/>
      <c r="U455" s="71"/>
      <c r="BA455" s="38"/>
      <c r="BB455" s="39"/>
    </row>
    <row r="456" spans="1:54" s="8" customFormat="1" ht="69.95" customHeight="1" thickBot="1" x14ac:dyDescent="0.2">
      <c r="A456" s="76"/>
      <c r="B456" s="79"/>
      <c r="C456" s="82"/>
      <c r="D456" s="87"/>
      <c r="E456" s="88"/>
      <c r="F456" s="91"/>
      <c r="G456" s="91"/>
      <c r="H456" s="98"/>
      <c r="I456" s="99"/>
      <c r="J456" s="100"/>
      <c r="K456" s="103"/>
      <c r="L456" s="106"/>
      <c r="M456" s="14" t="s">
        <v>13</v>
      </c>
      <c r="N456" s="52"/>
      <c r="O456" s="52"/>
      <c r="P456" s="52"/>
      <c r="Q456" s="52"/>
      <c r="R456" s="52"/>
      <c r="S456" s="53"/>
      <c r="T456" s="72"/>
      <c r="U456" s="73"/>
      <c r="BA456" s="38"/>
      <c r="BB456" s="39"/>
    </row>
    <row r="457" spans="1:54" s="8" customFormat="1" ht="69.95" customHeight="1" x14ac:dyDescent="0.15">
      <c r="A457" s="74">
        <v>150</v>
      </c>
      <c r="B457" s="77"/>
      <c r="C457" s="80" t="str">
        <f>IF($B457="","",VLOOKUP($B457,リストなど!$A$1:$B$306,2,FALSE))</f>
        <v/>
      </c>
      <c r="D457" s="83"/>
      <c r="E457" s="84"/>
      <c r="F457" s="89"/>
      <c r="G457" s="89"/>
      <c r="H457" s="92"/>
      <c r="I457" s="93"/>
      <c r="J457" s="94"/>
      <c r="K457" s="101"/>
      <c r="L457" s="104"/>
      <c r="M457" s="12" t="s">
        <v>11</v>
      </c>
      <c r="N457" s="48"/>
      <c r="O457" s="48"/>
      <c r="P457" s="48"/>
      <c r="Q457" s="48"/>
      <c r="R457" s="48"/>
      <c r="S457" s="49"/>
      <c r="T457" s="68"/>
      <c r="U457" s="69"/>
      <c r="BA457" s="38"/>
      <c r="BB457" s="39"/>
    </row>
    <row r="458" spans="1:54" s="8" customFormat="1" ht="69.95" customHeight="1" x14ac:dyDescent="0.15">
      <c r="A458" s="75"/>
      <c r="B458" s="78"/>
      <c r="C458" s="81"/>
      <c r="D458" s="85"/>
      <c r="E458" s="86"/>
      <c r="F458" s="90"/>
      <c r="G458" s="90"/>
      <c r="H458" s="95"/>
      <c r="I458" s="96"/>
      <c r="J458" s="97"/>
      <c r="K458" s="102"/>
      <c r="L458" s="105"/>
      <c r="M458" s="13" t="s">
        <v>12</v>
      </c>
      <c r="N458" s="50"/>
      <c r="O458" s="50"/>
      <c r="P458" s="50"/>
      <c r="Q458" s="50"/>
      <c r="R458" s="50"/>
      <c r="S458" s="51"/>
      <c r="T458" s="70"/>
      <c r="U458" s="71"/>
      <c r="BA458" s="38"/>
      <c r="BB458" s="39"/>
    </row>
    <row r="459" spans="1:54" s="8" customFormat="1" ht="69.95" customHeight="1" thickBot="1" x14ac:dyDescent="0.2">
      <c r="A459" s="76"/>
      <c r="B459" s="79"/>
      <c r="C459" s="82"/>
      <c r="D459" s="87"/>
      <c r="E459" s="88"/>
      <c r="F459" s="91"/>
      <c r="G459" s="91"/>
      <c r="H459" s="98"/>
      <c r="I459" s="99"/>
      <c r="J459" s="100"/>
      <c r="K459" s="103"/>
      <c r="L459" s="106"/>
      <c r="M459" s="14" t="s">
        <v>13</v>
      </c>
      <c r="N459" s="52"/>
      <c r="O459" s="52"/>
      <c r="P459" s="52"/>
      <c r="Q459" s="52"/>
      <c r="R459" s="52"/>
      <c r="S459" s="53"/>
      <c r="T459" s="72"/>
      <c r="U459" s="73"/>
      <c r="BA459" s="38"/>
      <c r="BB459" s="39"/>
    </row>
    <row r="460" spans="1:54" s="8" customFormat="1" ht="69.95" customHeight="1" x14ac:dyDescent="0.15">
      <c r="A460" s="74">
        <v>151</v>
      </c>
      <c r="B460" s="77"/>
      <c r="C460" s="80" t="str">
        <f>IF($B460="","",VLOOKUP($B460,リストなど!$A$1:$B$306,2,FALSE))</f>
        <v/>
      </c>
      <c r="D460" s="83"/>
      <c r="E460" s="84"/>
      <c r="F460" s="89"/>
      <c r="G460" s="89"/>
      <c r="H460" s="92"/>
      <c r="I460" s="93"/>
      <c r="J460" s="94"/>
      <c r="K460" s="101"/>
      <c r="L460" s="104"/>
      <c r="M460" s="12" t="s">
        <v>11</v>
      </c>
      <c r="N460" s="48"/>
      <c r="O460" s="48"/>
      <c r="P460" s="48"/>
      <c r="Q460" s="48"/>
      <c r="R460" s="48"/>
      <c r="S460" s="49"/>
      <c r="T460" s="68"/>
      <c r="U460" s="69"/>
      <c r="BA460" s="38"/>
      <c r="BB460" s="39"/>
    </row>
    <row r="461" spans="1:54" s="8" customFormat="1" ht="69.95" customHeight="1" x14ac:dyDescent="0.15">
      <c r="A461" s="75"/>
      <c r="B461" s="78"/>
      <c r="C461" s="81"/>
      <c r="D461" s="85"/>
      <c r="E461" s="86"/>
      <c r="F461" s="90"/>
      <c r="G461" s="90"/>
      <c r="H461" s="95"/>
      <c r="I461" s="96"/>
      <c r="J461" s="97"/>
      <c r="K461" s="102"/>
      <c r="L461" s="105"/>
      <c r="M461" s="13" t="s">
        <v>12</v>
      </c>
      <c r="N461" s="50"/>
      <c r="O461" s="50"/>
      <c r="P461" s="50"/>
      <c r="Q461" s="50"/>
      <c r="R461" s="50"/>
      <c r="S461" s="51"/>
      <c r="T461" s="70"/>
      <c r="U461" s="71"/>
      <c r="BA461" s="38"/>
      <c r="BB461" s="39"/>
    </row>
    <row r="462" spans="1:54" s="8" customFormat="1" ht="69.95" customHeight="1" thickBot="1" x14ac:dyDescent="0.2">
      <c r="A462" s="76"/>
      <c r="B462" s="79"/>
      <c r="C462" s="82"/>
      <c r="D462" s="87"/>
      <c r="E462" s="88"/>
      <c r="F462" s="91"/>
      <c r="G462" s="91"/>
      <c r="H462" s="98"/>
      <c r="I462" s="99"/>
      <c r="J462" s="100"/>
      <c r="K462" s="103"/>
      <c r="L462" s="106"/>
      <c r="M462" s="14" t="s">
        <v>13</v>
      </c>
      <c r="N462" s="52"/>
      <c r="O462" s="52"/>
      <c r="P462" s="52"/>
      <c r="Q462" s="52"/>
      <c r="R462" s="52"/>
      <c r="S462" s="53"/>
      <c r="T462" s="72"/>
      <c r="U462" s="73"/>
      <c r="BA462" s="38"/>
      <c r="BB462" s="39"/>
    </row>
    <row r="463" spans="1:54" s="8" customFormat="1" ht="69.95" customHeight="1" x14ac:dyDescent="0.15">
      <c r="A463" s="74">
        <v>152</v>
      </c>
      <c r="B463" s="77"/>
      <c r="C463" s="80" t="str">
        <f>IF($B463="","",VLOOKUP($B463,リストなど!$A$1:$B$306,2,FALSE))</f>
        <v/>
      </c>
      <c r="D463" s="83"/>
      <c r="E463" s="84"/>
      <c r="F463" s="89"/>
      <c r="G463" s="89"/>
      <c r="H463" s="92"/>
      <c r="I463" s="93"/>
      <c r="J463" s="94"/>
      <c r="K463" s="101"/>
      <c r="L463" s="104"/>
      <c r="M463" s="12" t="s">
        <v>11</v>
      </c>
      <c r="N463" s="48"/>
      <c r="O463" s="48"/>
      <c r="P463" s="48"/>
      <c r="Q463" s="48"/>
      <c r="R463" s="48"/>
      <c r="S463" s="49"/>
      <c r="T463" s="68"/>
      <c r="U463" s="69"/>
      <c r="BA463" s="38"/>
      <c r="BB463" s="39"/>
    </row>
    <row r="464" spans="1:54" s="8" customFormat="1" ht="69.95" customHeight="1" x14ac:dyDescent="0.15">
      <c r="A464" s="75"/>
      <c r="B464" s="78"/>
      <c r="C464" s="81"/>
      <c r="D464" s="85"/>
      <c r="E464" s="86"/>
      <c r="F464" s="90"/>
      <c r="G464" s="90"/>
      <c r="H464" s="95"/>
      <c r="I464" s="96"/>
      <c r="J464" s="97"/>
      <c r="K464" s="102"/>
      <c r="L464" s="105"/>
      <c r="M464" s="13" t="s">
        <v>12</v>
      </c>
      <c r="N464" s="50"/>
      <c r="O464" s="50"/>
      <c r="P464" s="50"/>
      <c r="Q464" s="50"/>
      <c r="R464" s="50"/>
      <c r="S464" s="51"/>
      <c r="T464" s="70"/>
      <c r="U464" s="71"/>
      <c r="BA464" s="38"/>
      <c r="BB464" s="39"/>
    </row>
    <row r="465" spans="1:54" s="8" customFormat="1" ht="69.95" customHeight="1" thickBot="1" x14ac:dyDescent="0.2">
      <c r="A465" s="76"/>
      <c r="B465" s="79"/>
      <c r="C465" s="82"/>
      <c r="D465" s="87"/>
      <c r="E465" s="88"/>
      <c r="F465" s="91"/>
      <c r="G465" s="91"/>
      <c r="H465" s="98"/>
      <c r="I465" s="99"/>
      <c r="J465" s="100"/>
      <c r="K465" s="103"/>
      <c r="L465" s="106"/>
      <c r="M465" s="14" t="s">
        <v>13</v>
      </c>
      <c r="N465" s="52"/>
      <c r="O465" s="52"/>
      <c r="P465" s="52"/>
      <c r="Q465" s="52"/>
      <c r="R465" s="52"/>
      <c r="S465" s="53"/>
      <c r="T465" s="72"/>
      <c r="U465" s="73"/>
      <c r="BA465" s="38"/>
      <c r="BB465" s="39"/>
    </row>
    <row r="466" spans="1:54" s="8" customFormat="1" ht="69.95" customHeight="1" x14ac:dyDescent="0.15">
      <c r="A466" s="74">
        <v>153</v>
      </c>
      <c r="B466" s="77"/>
      <c r="C466" s="80" t="str">
        <f>IF($B466="","",VLOOKUP($B466,リストなど!$A$1:$B$306,2,FALSE))</f>
        <v/>
      </c>
      <c r="D466" s="83"/>
      <c r="E466" s="84"/>
      <c r="F466" s="89"/>
      <c r="G466" s="89"/>
      <c r="H466" s="92"/>
      <c r="I466" s="93"/>
      <c r="J466" s="94"/>
      <c r="K466" s="101"/>
      <c r="L466" s="104"/>
      <c r="M466" s="12" t="s">
        <v>11</v>
      </c>
      <c r="N466" s="48"/>
      <c r="O466" s="48"/>
      <c r="P466" s="48"/>
      <c r="Q466" s="48"/>
      <c r="R466" s="48"/>
      <c r="S466" s="49"/>
      <c r="T466" s="68"/>
      <c r="U466" s="69"/>
      <c r="BA466" s="38"/>
      <c r="BB466" s="39"/>
    </row>
    <row r="467" spans="1:54" s="8" customFormat="1" ht="69.95" customHeight="1" x14ac:dyDescent="0.15">
      <c r="A467" s="75"/>
      <c r="B467" s="78"/>
      <c r="C467" s="81"/>
      <c r="D467" s="85"/>
      <c r="E467" s="86"/>
      <c r="F467" s="90"/>
      <c r="G467" s="90"/>
      <c r="H467" s="95"/>
      <c r="I467" s="96"/>
      <c r="J467" s="97"/>
      <c r="K467" s="102"/>
      <c r="L467" s="105"/>
      <c r="M467" s="13" t="s">
        <v>12</v>
      </c>
      <c r="N467" s="50"/>
      <c r="O467" s="50"/>
      <c r="P467" s="50"/>
      <c r="Q467" s="50"/>
      <c r="R467" s="50"/>
      <c r="S467" s="51"/>
      <c r="T467" s="70"/>
      <c r="U467" s="71"/>
      <c r="BA467" s="38"/>
      <c r="BB467" s="39"/>
    </row>
    <row r="468" spans="1:54" s="8" customFormat="1" ht="69.95" customHeight="1" thickBot="1" x14ac:dyDescent="0.2">
      <c r="A468" s="76"/>
      <c r="B468" s="79"/>
      <c r="C468" s="82"/>
      <c r="D468" s="87"/>
      <c r="E468" s="88"/>
      <c r="F468" s="91"/>
      <c r="G468" s="91"/>
      <c r="H468" s="98"/>
      <c r="I468" s="99"/>
      <c r="J468" s="100"/>
      <c r="K468" s="103"/>
      <c r="L468" s="106"/>
      <c r="M468" s="14" t="s">
        <v>13</v>
      </c>
      <c r="N468" s="52"/>
      <c r="O468" s="52"/>
      <c r="P468" s="52"/>
      <c r="Q468" s="52"/>
      <c r="R468" s="52"/>
      <c r="S468" s="53"/>
      <c r="T468" s="72"/>
      <c r="U468" s="73"/>
      <c r="BA468" s="38"/>
      <c r="BB468" s="39"/>
    </row>
    <row r="469" spans="1:54" s="8" customFormat="1" ht="69.95" customHeight="1" x14ac:dyDescent="0.15">
      <c r="A469" s="74">
        <v>154</v>
      </c>
      <c r="B469" s="77"/>
      <c r="C469" s="80" t="str">
        <f>IF($B469="","",VLOOKUP($B469,リストなど!$A$1:$B$306,2,FALSE))</f>
        <v/>
      </c>
      <c r="D469" s="83"/>
      <c r="E469" s="84"/>
      <c r="F469" s="89"/>
      <c r="G469" s="89"/>
      <c r="H469" s="92"/>
      <c r="I469" s="93"/>
      <c r="J469" s="94"/>
      <c r="K469" s="101"/>
      <c r="L469" s="104"/>
      <c r="M469" s="12" t="s">
        <v>11</v>
      </c>
      <c r="N469" s="48"/>
      <c r="O469" s="48"/>
      <c r="P469" s="48"/>
      <c r="Q469" s="48"/>
      <c r="R469" s="48"/>
      <c r="S469" s="49"/>
      <c r="T469" s="68"/>
      <c r="U469" s="69"/>
      <c r="BA469" s="38"/>
      <c r="BB469" s="39"/>
    </row>
    <row r="470" spans="1:54" s="8" customFormat="1" ht="69.95" customHeight="1" x14ac:dyDescent="0.15">
      <c r="A470" s="75"/>
      <c r="B470" s="78"/>
      <c r="C470" s="81"/>
      <c r="D470" s="85"/>
      <c r="E470" s="86"/>
      <c r="F470" s="90"/>
      <c r="G470" s="90"/>
      <c r="H470" s="95"/>
      <c r="I470" s="96"/>
      <c r="J470" s="97"/>
      <c r="K470" s="102"/>
      <c r="L470" s="105"/>
      <c r="M470" s="13" t="s">
        <v>12</v>
      </c>
      <c r="N470" s="50"/>
      <c r="O470" s="50"/>
      <c r="P470" s="50"/>
      <c r="Q470" s="50"/>
      <c r="R470" s="50"/>
      <c r="S470" s="51"/>
      <c r="T470" s="70"/>
      <c r="U470" s="71"/>
      <c r="BA470" s="38"/>
      <c r="BB470" s="39"/>
    </row>
    <row r="471" spans="1:54" s="8" customFormat="1" ht="69.95" customHeight="1" thickBot="1" x14ac:dyDescent="0.2">
      <c r="A471" s="76"/>
      <c r="B471" s="79"/>
      <c r="C471" s="82"/>
      <c r="D471" s="87"/>
      <c r="E471" s="88"/>
      <c r="F471" s="91"/>
      <c r="G471" s="91"/>
      <c r="H471" s="98"/>
      <c r="I471" s="99"/>
      <c r="J471" s="100"/>
      <c r="K471" s="103"/>
      <c r="L471" s="106"/>
      <c r="M471" s="14" t="s">
        <v>13</v>
      </c>
      <c r="N471" s="52"/>
      <c r="O471" s="52"/>
      <c r="P471" s="52"/>
      <c r="Q471" s="52"/>
      <c r="R471" s="52"/>
      <c r="S471" s="53"/>
      <c r="T471" s="72"/>
      <c r="U471" s="73"/>
      <c r="BA471" s="38"/>
      <c r="BB471" s="39"/>
    </row>
    <row r="472" spans="1:54" s="8" customFormat="1" ht="69.95" customHeight="1" x14ac:dyDescent="0.15">
      <c r="A472" s="74">
        <v>155</v>
      </c>
      <c r="B472" s="77"/>
      <c r="C472" s="80" t="str">
        <f>IF($B472="","",VLOOKUP($B472,リストなど!$A$1:$B$306,2,FALSE))</f>
        <v/>
      </c>
      <c r="D472" s="83"/>
      <c r="E472" s="84"/>
      <c r="F472" s="89"/>
      <c r="G472" s="89"/>
      <c r="H472" s="92"/>
      <c r="I472" s="93"/>
      <c r="J472" s="94"/>
      <c r="K472" s="101"/>
      <c r="L472" s="104"/>
      <c r="M472" s="12" t="s">
        <v>11</v>
      </c>
      <c r="N472" s="48"/>
      <c r="O472" s="48"/>
      <c r="P472" s="48"/>
      <c r="Q472" s="48"/>
      <c r="R472" s="48"/>
      <c r="S472" s="49"/>
      <c r="T472" s="68"/>
      <c r="U472" s="69"/>
      <c r="BA472" s="38"/>
      <c r="BB472" s="39"/>
    </row>
    <row r="473" spans="1:54" s="8" customFormat="1" ht="69.95" customHeight="1" x14ac:dyDescent="0.15">
      <c r="A473" s="75"/>
      <c r="B473" s="78"/>
      <c r="C473" s="81"/>
      <c r="D473" s="85"/>
      <c r="E473" s="86"/>
      <c r="F473" s="90"/>
      <c r="G473" s="90"/>
      <c r="H473" s="95"/>
      <c r="I473" s="96"/>
      <c r="J473" s="97"/>
      <c r="K473" s="102"/>
      <c r="L473" s="105"/>
      <c r="M473" s="13" t="s">
        <v>12</v>
      </c>
      <c r="N473" s="50"/>
      <c r="O473" s="50"/>
      <c r="P473" s="50"/>
      <c r="Q473" s="50"/>
      <c r="R473" s="50"/>
      <c r="S473" s="51"/>
      <c r="T473" s="70"/>
      <c r="U473" s="71"/>
      <c r="BA473" s="38"/>
      <c r="BB473" s="39"/>
    </row>
    <row r="474" spans="1:54" s="8" customFormat="1" ht="69.95" customHeight="1" thickBot="1" x14ac:dyDescent="0.2">
      <c r="A474" s="76"/>
      <c r="B474" s="79"/>
      <c r="C474" s="82"/>
      <c r="D474" s="87"/>
      <c r="E474" s="88"/>
      <c r="F474" s="91"/>
      <c r="G474" s="91"/>
      <c r="H474" s="98"/>
      <c r="I474" s="99"/>
      <c r="J474" s="100"/>
      <c r="K474" s="103"/>
      <c r="L474" s="106"/>
      <c r="M474" s="14" t="s">
        <v>13</v>
      </c>
      <c r="N474" s="52"/>
      <c r="O474" s="52"/>
      <c r="P474" s="52"/>
      <c r="Q474" s="52"/>
      <c r="R474" s="52"/>
      <c r="S474" s="53"/>
      <c r="T474" s="72"/>
      <c r="U474" s="73"/>
      <c r="BA474" s="38"/>
      <c r="BB474" s="39"/>
    </row>
    <row r="475" spans="1:54" s="8" customFormat="1" ht="69.95" customHeight="1" x14ac:dyDescent="0.15">
      <c r="A475" s="74">
        <v>156</v>
      </c>
      <c r="B475" s="77"/>
      <c r="C475" s="80" t="str">
        <f>IF($B475="","",VLOOKUP($B475,リストなど!$A$1:$B$306,2,FALSE))</f>
        <v/>
      </c>
      <c r="D475" s="83"/>
      <c r="E475" s="84"/>
      <c r="F475" s="89"/>
      <c r="G475" s="89"/>
      <c r="H475" s="92"/>
      <c r="I475" s="93"/>
      <c r="J475" s="94"/>
      <c r="K475" s="101"/>
      <c r="L475" s="104"/>
      <c r="M475" s="12" t="s">
        <v>11</v>
      </c>
      <c r="N475" s="48"/>
      <c r="O475" s="48"/>
      <c r="P475" s="48"/>
      <c r="Q475" s="48"/>
      <c r="R475" s="48"/>
      <c r="S475" s="49"/>
      <c r="T475" s="68"/>
      <c r="U475" s="69"/>
      <c r="BA475" s="38"/>
      <c r="BB475" s="39"/>
    </row>
    <row r="476" spans="1:54" s="8" customFormat="1" ht="69.95" customHeight="1" x14ac:dyDescent="0.15">
      <c r="A476" s="75"/>
      <c r="B476" s="78"/>
      <c r="C476" s="81"/>
      <c r="D476" s="85"/>
      <c r="E476" s="86"/>
      <c r="F476" s="90"/>
      <c r="G476" s="90"/>
      <c r="H476" s="95"/>
      <c r="I476" s="96"/>
      <c r="J476" s="97"/>
      <c r="K476" s="102"/>
      <c r="L476" s="105"/>
      <c r="M476" s="13" t="s">
        <v>12</v>
      </c>
      <c r="N476" s="50"/>
      <c r="O476" s="50"/>
      <c r="P476" s="50"/>
      <c r="Q476" s="50"/>
      <c r="R476" s="50"/>
      <c r="S476" s="51"/>
      <c r="T476" s="70"/>
      <c r="U476" s="71"/>
      <c r="BA476" s="38"/>
      <c r="BB476" s="39"/>
    </row>
    <row r="477" spans="1:54" s="8" customFormat="1" ht="69.95" customHeight="1" thickBot="1" x14ac:dyDescent="0.2">
      <c r="A477" s="76"/>
      <c r="B477" s="79"/>
      <c r="C477" s="82"/>
      <c r="D477" s="87"/>
      <c r="E477" s="88"/>
      <c r="F477" s="91"/>
      <c r="G477" s="91"/>
      <c r="H477" s="98"/>
      <c r="I477" s="99"/>
      <c r="J477" s="100"/>
      <c r="K477" s="103"/>
      <c r="L477" s="106"/>
      <c r="M477" s="14" t="s">
        <v>13</v>
      </c>
      <c r="N477" s="52"/>
      <c r="O477" s="52"/>
      <c r="P477" s="52"/>
      <c r="Q477" s="52"/>
      <c r="R477" s="52"/>
      <c r="S477" s="53"/>
      <c r="T477" s="72"/>
      <c r="U477" s="73"/>
      <c r="BA477" s="38"/>
      <c r="BB477" s="39"/>
    </row>
    <row r="478" spans="1:54" s="8" customFormat="1" ht="69.95" customHeight="1" x14ac:dyDescent="0.15">
      <c r="A478" s="74">
        <v>157</v>
      </c>
      <c r="B478" s="77"/>
      <c r="C478" s="80" t="str">
        <f>IF($B478="","",VLOOKUP($B478,リストなど!$A$1:$B$306,2,FALSE))</f>
        <v/>
      </c>
      <c r="D478" s="83"/>
      <c r="E478" s="84"/>
      <c r="F478" s="89"/>
      <c r="G478" s="89"/>
      <c r="H478" s="92"/>
      <c r="I478" s="93"/>
      <c r="J478" s="94"/>
      <c r="K478" s="101"/>
      <c r="L478" s="104"/>
      <c r="M478" s="12" t="s">
        <v>11</v>
      </c>
      <c r="N478" s="48"/>
      <c r="O478" s="48"/>
      <c r="P478" s="48"/>
      <c r="Q478" s="48"/>
      <c r="R478" s="48"/>
      <c r="S478" s="49"/>
      <c r="T478" s="68"/>
      <c r="U478" s="69"/>
      <c r="BA478" s="38"/>
      <c r="BB478" s="39"/>
    </row>
    <row r="479" spans="1:54" s="8" customFormat="1" ht="69.95" customHeight="1" x14ac:dyDescent="0.15">
      <c r="A479" s="75"/>
      <c r="B479" s="78"/>
      <c r="C479" s="81"/>
      <c r="D479" s="85"/>
      <c r="E479" s="86"/>
      <c r="F479" s="90"/>
      <c r="G479" s="90"/>
      <c r="H479" s="95"/>
      <c r="I479" s="96"/>
      <c r="J479" s="97"/>
      <c r="K479" s="102"/>
      <c r="L479" s="105"/>
      <c r="M479" s="13" t="s">
        <v>12</v>
      </c>
      <c r="N479" s="50"/>
      <c r="O479" s="50"/>
      <c r="P479" s="50"/>
      <c r="Q479" s="50"/>
      <c r="R479" s="50"/>
      <c r="S479" s="51"/>
      <c r="T479" s="70"/>
      <c r="U479" s="71"/>
      <c r="BA479" s="38"/>
      <c r="BB479" s="39"/>
    </row>
    <row r="480" spans="1:54" s="8" customFormat="1" ht="69.95" customHeight="1" thickBot="1" x14ac:dyDescent="0.2">
      <c r="A480" s="76"/>
      <c r="B480" s="79"/>
      <c r="C480" s="82"/>
      <c r="D480" s="87"/>
      <c r="E480" s="88"/>
      <c r="F480" s="91"/>
      <c r="G480" s="91"/>
      <c r="H480" s="98"/>
      <c r="I480" s="99"/>
      <c r="J480" s="100"/>
      <c r="K480" s="103"/>
      <c r="L480" s="106"/>
      <c r="M480" s="14" t="s">
        <v>13</v>
      </c>
      <c r="N480" s="52"/>
      <c r="O480" s="52"/>
      <c r="P480" s="52"/>
      <c r="Q480" s="52"/>
      <c r="R480" s="52"/>
      <c r="S480" s="53"/>
      <c r="T480" s="72"/>
      <c r="U480" s="73"/>
      <c r="BA480" s="38"/>
      <c r="BB480" s="39"/>
    </row>
    <row r="481" spans="1:54" s="8" customFormat="1" ht="69.95" customHeight="1" x14ac:dyDescent="0.15">
      <c r="A481" s="74">
        <v>158</v>
      </c>
      <c r="B481" s="77"/>
      <c r="C481" s="80" t="str">
        <f>IF($B481="","",VLOOKUP($B481,リストなど!$A$1:$B$306,2,FALSE))</f>
        <v/>
      </c>
      <c r="D481" s="83"/>
      <c r="E481" s="84"/>
      <c r="F481" s="89"/>
      <c r="G481" s="89"/>
      <c r="H481" s="92"/>
      <c r="I481" s="93"/>
      <c r="J481" s="94"/>
      <c r="K481" s="101"/>
      <c r="L481" s="104"/>
      <c r="M481" s="12" t="s">
        <v>11</v>
      </c>
      <c r="N481" s="48"/>
      <c r="O481" s="48"/>
      <c r="P481" s="48"/>
      <c r="Q481" s="48"/>
      <c r="R481" s="48"/>
      <c r="S481" s="49"/>
      <c r="T481" s="68"/>
      <c r="U481" s="69"/>
      <c r="BA481" s="38"/>
      <c r="BB481" s="39"/>
    </row>
    <row r="482" spans="1:54" s="8" customFormat="1" ht="69.95" customHeight="1" x14ac:dyDescent="0.15">
      <c r="A482" s="75"/>
      <c r="B482" s="78"/>
      <c r="C482" s="81"/>
      <c r="D482" s="85"/>
      <c r="E482" s="86"/>
      <c r="F482" s="90"/>
      <c r="G482" s="90"/>
      <c r="H482" s="95"/>
      <c r="I482" s="96"/>
      <c r="J482" s="97"/>
      <c r="K482" s="102"/>
      <c r="L482" s="105"/>
      <c r="M482" s="13" t="s">
        <v>12</v>
      </c>
      <c r="N482" s="50"/>
      <c r="O482" s="50"/>
      <c r="P482" s="50"/>
      <c r="Q482" s="50"/>
      <c r="R482" s="50"/>
      <c r="S482" s="51"/>
      <c r="T482" s="70"/>
      <c r="U482" s="71"/>
      <c r="BA482" s="38"/>
      <c r="BB482" s="39"/>
    </row>
    <row r="483" spans="1:54" s="8" customFormat="1" ht="69.95" customHeight="1" thickBot="1" x14ac:dyDescent="0.2">
      <c r="A483" s="76"/>
      <c r="B483" s="79"/>
      <c r="C483" s="82"/>
      <c r="D483" s="87"/>
      <c r="E483" s="88"/>
      <c r="F483" s="91"/>
      <c r="G483" s="91"/>
      <c r="H483" s="98"/>
      <c r="I483" s="99"/>
      <c r="J483" s="100"/>
      <c r="K483" s="103"/>
      <c r="L483" s="106"/>
      <c r="M483" s="14" t="s">
        <v>13</v>
      </c>
      <c r="N483" s="52"/>
      <c r="O483" s="52"/>
      <c r="P483" s="52"/>
      <c r="Q483" s="52"/>
      <c r="R483" s="52"/>
      <c r="S483" s="53"/>
      <c r="T483" s="72"/>
      <c r="U483" s="73"/>
      <c r="BA483" s="38"/>
      <c r="BB483" s="39"/>
    </row>
    <row r="484" spans="1:54" s="8" customFormat="1" ht="69.95" customHeight="1" x14ac:dyDescent="0.15">
      <c r="A484" s="74">
        <v>159</v>
      </c>
      <c r="B484" s="77"/>
      <c r="C484" s="80" t="str">
        <f>IF($B484="","",VLOOKUP($B484,リストなど!$A$1:$B$306,2,FALSE))</f>
        <v/>
      </c>
      <c r="D484" s="83"/>
      <c r="E484" s="84"/>
      <c r="F484" s="89"/>
      <c r="G484" s="89"/>
      <c r="H484" s="92"/>
      <c r="I484" s="93"/>
      <c r="J484" s="94"/>
      <c r="K484" s="101"/>
      <c r="L484" s="104"/>
      <c r="M484" s="12" t="s">
        <v>11</v>
      </c>
      <c r="N484" s="48"/>
      <c r="O484" s="48"/>
      <c r="P484" s="48"/>
      <c r="Q484" s="48"/>
      <c r="R484" s="48"/>
      <c r="S484" s="49"/>
      <c r="T484" s="68"/>
      <c r="U484" s="69"/>
      <c r="BA484" s="38"/>
      <c r="BB484" s="39"/>
    </row>
    <row r="485" spans="1:54" s="8" customFormat="1" ht="69.95" customHeight="1" x14ac:dyDescent="0.15">
      <c r="A485" s="75"/>
      <c r="B485" s="78"/>
      <c r="C485" s="81"/>
      <c r="D485" s="85"/>
      <c r="E485" s="86"/>
      <c r="F485" s="90"/>
      <c r="G485" s="90"/>
      <c r="H485" s="95"/>
      <c r="I485" s="96"/>
      <c r="J485" s="97"/>
      <c r="K485" s="102"/>
      <c r="L485" s="105"/>
      <c r="M485" s="13" t="s">
        <v>12</v>
      </c>
      <c r="N485" s="50"/>
      <c r="O485" s="50"/>
      <c r="P485" s="50"/>
      <c r="Q485" s="50"/>
      <c r="R485" s="50"/>
      <c r="S485" s="51"/>
      <c r="T485" s="70"/>
      <c r="U485" s="71"/>
      <c r="BA485" s="38"/>
      <c r="BB485" s="39"/>
    </row>
    <row r="486" spans="1:54" s="8" customFormat="1" ht="69.95" customHeight="1" thickBot="1" x14ac:dyDescent="0.2">
      <c r="A486" s="76"/>
      <c r="B486" s="79"/>
      <c r="C486" s="82"/>
      <c r="D486" s="87"/>
      <c r="E486" s="88"/>
      <c r="F486" s="91"/>
      <c r="G486" s="91"/>
      <c r="H486" s="98"/>
      <c r="I486" s="99"/>
      <c r="J486" s="100"/>
      <c r="K486" s="103"/>
      <c r="L486" s="106"/>
      <c r="M486" s="14" t="s">
        <v>13</v>
      </c>
      <c r="N486" s="52"/>
      <c r="O486" s="52"/>
      <c r="P486" s="52"/>
      <c r="Q486" s="52"/>
      <c r="R486" s="52"/>
      <c r="S486" s="53"/>
      <c r="T486" s="72"/>
      <c r="U486" s="73"/>
      <c r="BA486" s="38"/>
      <c r="BB486" s="39"/>
    </row>
    <row r="487" spans="1:54" s="8" customFormat="1" ht="69.95" customHeight="1" x14ac:dyDescent="0.15">
      <c r="A487" s="74">
        <v>160</v>
      </c>
      <c r="B487" s="77"/>
      <c r="C487" s="80" t="str">
        <f>IF($B487="","",VLOOKUP($B487,リストなど!$A$1:$B$306,2,FALSE))</f>
        <v/>
      </c>
      <c r="D487" s="83"/>
      <c r="E487" s="84"/>
      <c r="F487" s="89"/>
      <c r="G487" s="89"/>
      <c r="H487" s="92"/>
      <c r="I487" s="93"/>
      <c r="J487" s="94"/>
      <c r="K487" s="101"/>
      <c r="L487" s="104"/>
      <c r="M487" s="12" t="s">
        <v>11</v>
      </c>
      <c r="N487" s="48"/>
      <c r="O487" s="48"/>
      <c r="P487" s="48"/>
      <c r="Q487" s="48"/>
      <c r="R487" s="48"/>
      <c r="S487" s="49"/>
      <c r="T487" s="68"/>
      <c r="U487" s="69"/>
      <c r="BA487" s="38"/>
      <c r="BB487" s="39"/>
    </row>
    <row r="488" spans="1:54" s="8" customFormat="1" ht="69.95" customHeight="1" x14ac:dyDescent="0.15">
      <c r="A488" s="75"/>
      <c r="B488" s="78"/>
      <c r="C488" s="81"/>
      <c r="D488" s="85"/>
      <c r="E488" s="86"/>
      <c r="F488" s="90"/>
      <c r="G488" s="90"/>
      <c r="H488" s="95"/>
      <c r="I488" s="96"/>
      <c r="J488" s="97"/>
      <c r="K488" s="102"/>
      <c r="L488" s="105"/>
      <c r="M488" s="13" t="s">
        <v>12</v>
      </c>
      <c r="N488" s="50"/>
      <c r="O488" s="50"/>
      <c r="P488" s="50"/>
      <c r="Q488" s="50"/>
      <c r="R488" s="50"/>
      <c r="S488" s="51"/>
      <c r="T488" s="70"/>
      <c r="U488" s="71"/>
      <c r="BA488" s="38"/>
      <c r="BB488" s="39"/>
    </row>
    <row r="489" spans="1:54" s="8" customFormat="1" ht="69.95" customHeight="1" thickBot="1" x14ac:dyDescent="0.2">
      <c r="A489" s="76"/>
      <c r="B489" s="79"/>
      <c r="C489" s="82"/>
      <c r="D489" s="87"/>
      <c r="E489" s="88"/>
      <c r="F489" s="91"/>
      <c r="G489" s="91"/>
      <c r="H489" s="98"/>
      <c r="I489" s="99"/>
      <c r="J489" s="100"/>
      <c r="K489" s="103"/>
      <c r="L489" s="106"/>
      <c r="M489" s="14" t="s">
        <v>13</v>
      </c>
      <c r="N489" s="52"/>
      <c r="O489" s="52"/>
      <c r="P489" s="52"/>
      <c r="Q489" s="52"/>
      <c r="R489" s="52"/>
      <c r="S489" s="53"/>
      <c r="T489" s="72"/>
      <c r="U489" s="73"/>
      <c r="BA489" s="38"/>
      <c r="BB489" s="39"/>
    </row>
    <row r="490" spans="1:54" s="8" customFormat="1" ht="69.95" customHeight="1" x14ac:dyDescent="0.15">
      <c r="A490" s="74">
        <v>161</v>
      </c>
      <c r="B490" s="77"/>
      <c r="C490" s="80" t="str">
        <f>IF($B490="","",VLOOKUP($B490,リストなど!$A$1:$B$306,2,FALSE))</f>
        <v/>
      </c>
      <c r="D490" s="83"/>
      <c r="E490" s="84"/>
      <c r="F490" s="89"/>
      <c r="G490" s="89"/>
      <c r="H490" s="92"/>
      <c r="I490" s="93"/>
      <c r="J490" s="94"/>
      <c r="K490" s="101"/>
      <c r="L490" s="104"/>
      <c r="M490" s="12" t="s">
        <v>11</v>
      </c>
      <c r="N490" s="48"/>
      <c r="O490" s="48"/>
      <c r="P490" s="48"/>
      <c r="Q490" s="48"/>
      <c r="R490" s="48"/>
      <c r="S490" s="49"/>
      <c r="T490" s="68"/>
      <c r="U490" s="69"/>
      <c r="BA490" s="38"/>
      <c r="BB490" s="39"/>
    </row>
    <row r="491" spans="1:54" s="8" customFormat="1" ht="69.95" customHeight="1" x14ac:dyDescent="0.15">
      <c r="A491" s="75"/>
      <c r="B491" s="78"/>
      <c r="C491" s="81"/>
      <c r="D491" s="85"/>
      <c r="E491" s="86"/>
      <c r="F491" s="90"/>
      <c r="G491" s="90"/>
      <c r="H491" s="95"/>
      <c r="I491" s="96"/>
      <c r="J491" s="97"/>
      <c r="K491" s="102"/>
      <c r="L491" s="105"/>
      <c r="M491" s="13" t="s">
        <v>12</v>
      </c>
      <c r="N491" s="50"/>
      <c r="O491" s="50"/>
      <c r="P491" s="50"/>
      <c r="Q491" s="50"/>
      <c r="R491" s="50"/>
      <c r="S491" s="51"/>
      <c r="T491" s="70"/>
      <c r="U491" s="71"/>
      <c r="BA491" s="38"/>
      <c r="BB491" s="39"/>
    </row>
    <row r="492" spans="1:54" s="8" customFormat="1" ht="69.95" customHeight="1" thickBot="1" x14ac:dyDescent="0.2">
      <c r="A492" s="76"/>
      <c r="B492" s="79"/>
      <c r="C492" s="82"/>
      <c r="D492" s="87"/>
      <c r="E492" s="88"/>
      <c r="F492" s="91"/>
      <c r="G492" s="91"/>
      <c r="H492" s="98"/>
      <c r="I492" s="99"/>
      <c r="J492" s="100"/>
      <c r="K492" s="103"/>
      <c r="L492" s="106"/>
      <c r="M492" s="14" t="s">
        <v>13</v>
      </c>
      <c r="N492" s="52"/>
      <c r="O492" s="52"/>
      <c r="P492" s="52"/>
      <c r="Q492" s="52"/>
      <c r="R492" s="52"/>
      <c r="S492" s="53"/>
      <c r="T492" s="72"/>
      <c r="U492" s="73"/>
      <c r="BA492" s="38"/>
      <c r="BB492" s="39"/>
    </row>
    <row r="493" spans="1:54" s="8" customFormat="1" ht="69.95" customHeight="1" x14ac:dyDescent="0.15">
      <c r="A493" s="74">
        <v>162</v>
      </c>
      <c r="B493" s="77"/>
      <c r="C493" s="80" t="str">
        <f>IF($B493="","",VLOOKUP($B493,リストなど!$A$1:$B$306,2,FALSE))</f>
        <v/>
      </c>
      <c r="D493" s="83"/>
      <c r="E493" s="84"/>
      <c r="F493" s="89"/>
      <c r="G493" s="89"/>
      <c r="H493" s="92"/>
      <c r="I493" s="93"/>
      <c r="J493" s="94"/>
      <c r="K493" s="101"/>
      <c r="L493" s="104"/>
      <c r="M493" s="12" t="s">
        <v>11</v>
      </c>
      <c r="N493" s="48"/>
      <c r="O493" s="48"/>
      <c r="P493" s="48"/>
      <c r="Q493" s="48"/>
      <c r="R493" s="48"/>
      <c r="S493" s="49"/>
      <c r="T493" s="68"/>
      <c r="U493" s="69"/>
      <c r="BA493" s="38"/>
      <c r="BB493" s="39"/>
    </row>
    <row r="494" spans="1:54" s="8" customFormat="1" ht="69.95" customHeight="1" x14ac:dyDescent="0.15">
      <c r="A494" s="75"/>
      <c r="B494" s="78"/>
      <c r="C494" s="81"/>
      <c r="D494" s="85"/>
      <c r="E494" s="86"/>
      <c r="F494" s="90"/>
      <c r="G494" s="90"/>
      <c r="H494" s="95"/>
      <c r="I494" s="96"/>
      <c r="J494" s="97"/>
      <c r="K494" s="102"/>
      <c r="L494" s="105"/>
      <c r="M494" s="13" t="s">
        <v>12</v>
      </c>
      <c r="N494" s="50"/>
      <c r="O494" s="50"/>
      <c r="P494" s="50"/>
      <c r="Q494" s="50"/>
      <c r="R494" s="50"/>
      <c r="S494" s="51"/>
      <c r="T494" s="70"/>
      <c r="U494" s="71"/>
      <c r="BA494" s="38"/>
      <c r="BB494" s="39"/>
    </row>
    <row r="495" spans="1:54" s="8" customFormat="1" ht="69.95" customHeight="1" thickBot="1" x14ac:dyDescent="0.2">
      <c r="A495" s="76"/>
      <c r="B495" s="79"/>
      <c r="C495" s="82"/>
      <c r="D495" s="87"/>
      <c r="E495" s="88"/>
      <c r="F495" s="91"/>
      <c r="G495" s="91"/>
      <c r="H495" s="98"/>
      <c r="I495" s="99"/>
      <c r="J495" s="100"/>
      <c r="K495" s="103"/>
      <c r="L495" s="106"/>
      <c r="M495" s="14" t="s">
        <v>13</v>
      </c>
      <c r="N495" s="52"/>
      <c r="O495" s="52"/>
      <c r="P495" s="52"/>
      <c r="Q495" s="52"/>
      <c r="R495" s="52"/>
      <c r="S495" s="53"/>
      <c r="T495" s="72"/>
      <c r="U495" s="73"/>
      <c r="BA495" s="38"/>
      <c r="BB495" s="39"/>
    </row>
    <row r="496" spans="1:54" s="8" customFormat="1" ht="69.95" customHeight="1" x14ac:dyDescent="0.15">
      <c r="A496" s="74">
        <v>163</v>
      </c>
      <c r="B496" s="77"/>
      <c r="C496" s="80" t="str">
        <f>IF($B496="","",VLOOKUP($B496,リストなど!$A$1:$B$306,2,FALSE))</f>
        <v/>
      </c>
      <c r="D496" s="83"/>
      <c r="E496" s="84"/>
      <c r="F496" s="89"/>
      <c r="G496" s="89"/>
      <c r="H496" s="92"/>
      <c r="I496" s="93"/>
      <c r="J496" s="94"/>
      <c r="K496" s="101"/>
      <c r="L496" s="104"/>
      <c r="M496" s="12" t="s">
        <v>11</v>
      </c>
      <c r="N496" s="48"/>
      <c r="O496" s="48"/>
      <c r="P496" s="48"/>
      <c r="Q496" s="48"/>
      <c r="R496" s="48"/>
      <c r="S496" s="49"/>
      <c r="T496" s="68"/>
      <c r="U496" s="69"/>
      <c r="BA496" s="38"/>
      <c r="BB496" s="39"/>
    </row>
    <row r="497" spans="1:54" s="8" customFormat="1" ht="69.95" customHeight="1" x14ac:dyDescent="0.15">
      <c r="A497" s="75"/>
      <c r="B497" s="78"/>
      <c r="C497" s="81"/>
      <c r="D497" s="85"/>
      <c r="E497" s="86"/>
      <c r="F497" s="90"/>
      <c r="G497" s="90"/>
      <c r="H497" s="95"/>
      <c r="I497" s="96"/>
      <c r="J497" s="97"/>
      <c r="K497" s="102"/>
      <c r="L497" s="105"/>
      <c r="M497" s="13" t="s">
        <v>12</v>
      </c>
      <c r="N497" s="50"/>
      <c r="O497" s="50"/>
      <c r="P497" s="50"/>
      <c r="Q497" s="50"/>
      <c r="R497" s="50"/>
      <c r="S497" s="51"/>
      <c r="T497" s="70"/>
      <c r="U497" s="71"/>
      <c r="BA497" s="38"/>
      <c r="BB497" s="39"/>
    </row>
    <row r="498" spans="1:54" s="8" customFormat="1" ht="69.95" customHeight="1" thickBot="1" x14ac:dyDescent="0.2">
      <c r="A498" s="76"/>
      <c r="B498" s="79"/>
      <c r="C498" s="82"/>
      <c r="D498" s="87"/>
      <c r="E498" s="88"/>
      <c r="F498" s="91"/>
      <c r="G498" s="91"/>
      <c r="H498" s="98"/>
      <c r="I498" s="99"/>
      <c r="J498" s="100"/>
      <c r="K498" s="103"/>
      <c r="L498" s="106"/>
      <c r="M498" s="14" t="s">
        <v>13</v>
      </c>
      <c r="N498" s="52"/>
      <c r="O498" s="52"/>
      <c r="P498" s="52"/>
      <c r="Q498" s="52"/>
      <c r="R498" s="52"/>
      <c r="S498" s="53"/>
      <c r="T498" s="72"/>
      <c r="U498" s="73"/>
      <c r="BA498" s="38"/>
      <c r="BB498" s="39"/>
    </row>
    <row r="499" spans="1:54" s="8" customFormat="1" ht="69.95" customHeight="1" x14ac:dyDescent="0.15">
      <c r="A499" s="74">
        <v>164</v>
      </c>
      <c r="B499" s="77"/>
      <c r="C499" s="80" t="str">
        <f>IF($B499="","",VLOOKUP($B499,リストなど!$A$1:$B$306,2,FALSE))</f>
        <v/>
      </c>
      <c r="D499" s="83"/>
      <c r="E499" s="84"/>
      <c r="F499" s="89"/>
      <c r="G499" s="89"/>
      <c r="H499" s="92"/>
      <c r="I499" s="93"/>
      <c r="J499" s="94"/>
      <c r="K499" s="101"/>
      <c r="L499" s="104"/>
      <c r="M499" s="12" t="s">
        <v>11</v>
      </c>
      <c r="N499" s="48"/>
      <c r="O499" s="48"/>
      <c r="P499" s="48"/>
      <c r="Q499" s="48"/>
      <c r="R499" s="48"/>
      <c r="S499" s="49"/>
      <c r="T499" s="68"/>
      <c r="U499" s="69"/>
      <c r="BA499" s="38"/>
      <c r="BB499" s="39"/>
    </row>
    <row r="500" spans="1:54" s="8" customFormat="1" ht="69.95" customHeight="1" x14ac:dyDescent="0.15">
      <c r="A500" s="75"/>
      <c r="B500" s="78"/>
      <c r="C500" s="81"/>
      <c r="D500" s="85"/>
      <c r="E500" s="86"/>
      <c r="F500" s="90"/>
      <c r="G500" s="90"/>
      <c r="H500" s="95"/>
      <c r="I500" s="96"/>
      <c r="J500" s="97"/>
      <c r="K500" s="102"/>
      <c r="L500" s="105"/>
      <c r="M500" s="13" t="s">
        <v>12</v>
      </c>
      <c r="N500" s="50"/>
      <c r="O500" s="50"/>
      <c r="P500" s="50"/>
      <c r="Q500" s="50"/>
      <c r="R500" s="50"/>
      <c r="S500" s="51"/>
      <c r="T500" s="70"/>
      <c r="U500" s="71"/>
      <c r="BA500" s="38"/>
      <c r="BB500" s="39"/>
    </row>
    <row r="501" spans="1:54" s="8" customFormat="1" ht="69.95" customHeight="1" thickBot="1" x14ac:dyDescent="0.2">
      <c r="A501" s="76"/>
      <c r="B501" s="79"/>
      <c r="C501" s="82"/>
      <c r="D501" s="87"/>
      <c r="E501" s="88"/>
      <c r="F501" s="91"/>
      <c r="G501" s="91"/>
      <c r="H501" s="98"/>
      <c r="I501" s="99"/>
      <c r="J501" s="100"/>
      <c r="K501" s="103"/>
      <c r="L501" s="106"/>
      <c r="M501" s="14" t="s">
        <v>13</v>
      </c>
      <c r="N501" s="52"/>
      <c r="O501" s="52"/>
      <c r="P501" s="52"/>
      <c r="Q501" s="52"/>
      <c r="R501" s="52"/>
      <c r="S501" s="53"/>
      <c r="T501" s="72"/>
      <c r="U501" s="73"/>
      <c r="BA501" s="38"/>
      <c r="BB501" s="39"/>
    </row>
    <row r="502" spans="1:54" s="8" customFormat="1" ht="69.95" customHeight="1" x14ac:dyDescent="0.15">
      <c r="A502" s="74">
        <v>165</v>
      </c>
      <c r="B502" s="77"/>
      <c r="C502" s="80" t="str">
        <f>IF($B502="","",VLOOKUP($B502,リストなど!$A$1:$B$306,2,FALSE))</f>
        <v/>
      </c>
      <c r="D502" s="83"/>
      <c r="E502" s="84"/>
      <c r="F502" s="89"/>
      <c r="G502" s="89"/>
      <c r="H502" s="92"/>
      <c r="I502" s="93"/>
      <c r="J502" s="94"/>
      <c r="K502" s="101"/>
      <c r="L502" s="104"/>
      <c r="M502" s="12" t="s">
        <v>11</v>
      </c>
      <c r="N502" s="48"/>
      <c r="O502" s="48"/>
      <c r="P502" s="48"/>
      <c r="Q502" s="48"/>
      <c r="R502" s="48"/>
      <c r="S502" s="49"/>
      <c r="T502" s="68"/>
      <c r="U502" s="69"/>
      <c r="BA502" s="38"/>
      <c r="BB502" s="39"/>
    </row>
    <row r="503" spans="1:54" s="8" customFormat="1" ht="69.95" customHeight="1" x14ac:dyDescent="0.15">
      <c r="A503" s="75"/>
      <c r="B503" s="78"/>
      <c r="C503" s="81"/>
      <c r="D503" s="85"/>
      <c r="E503" s="86"/>
      <c r="F503" s="90"/>
      <c r="G503" s="90"/>
      <c r="H503" s="95"/>
      <c r="I503" s="96"/>
      <c r="J503" s="97"/>
      <c r="K503" s="102"/>
      <c r="L503" s="105"/>
      <c r="M503" s="13" t="s">
        <v>12</v>
      </c>
      <c r="N503" s="50"/>
      <c r="O503" s="50"/>
      <c r="P503" s="50"/>
      <c r="Q503" s="50"/>
      <c r="R503" s="50"/>
      <c r="S503" s="51"/>
      <c r="T503" s="70"/>
      <c r="U503" s="71"/>
      <c r="BA503" s="38"/>
      <c r="BB503" s="39"/>
    </row>
    <row r="504" spans="1:54" s="8" customFormat="1" ht="69.95" customHeight="1" thickBot="1" x14ac:dyDescent="0.2">
      <c r="A504" s="76"/>
      <c r="B504" s="79"/>
      <c r="C504" s="82"/>
      <c r="D504" s="87"/>
      <c r="E504" s="88"/>
      <c r="F504" s="91"/>
      <c r="G504" s="91"/>
      <c r="H504" s="98"/>
      <c r="I504" s="99"/>
      <c r="J504" s="100"/>
      <c r="K504" s="103"/>
      <c r="L504" s="106"/>
      <c r="M504" s="14" t="s">
        <v>13</v>
      </c>
      <c r="N504" s="52"/>
      <c r="O504" s="52"/>
      <c r="P504" s="52"/>
      <c r="Q504" s="52"/>
      <c r="R504" s="52"/>
      <c r="S504" s="53"/>
      <c r="T504" s="72"/>
      <c r="U504" s="73"/>
      <c r="BA504" s="38"/>
      <c r="BB504" s="39"/>
    </row>
    <row r="505" spans="1:54" s="8" customFormat="1" ht="69.95" customHeight="1" x14ac:dyDescent="0.15">
      <c r="A505" s="74">
        <v>166</v>
      </c>
      <c r="B505" s="77"/>
      <c r="C505" s="80" t="str">
        <f>IF($B505="","",VLOOKUP($B505,リストなど!$A$1:$B$306,2,FALSE))</f>
        <v/>
      </c>
      <c r="D505" s="83"/>
      <c r="E505" s="84"/>
      <c r="F505" s="89"/>
      <c r="G505" s="89"/>
      <c r="H505" s="92"/>
      <c r="I505" s="93"/>
      <c r="J505" s="94"/>
      <c r="K505" s="101"/>
      <c r="L505" s="104"/>
      <c r="M505" s="12" t="s">
        <v>11</v>
      </c>
      <c r="N505" s="48"/>
      <c r="O505" s="48"/>
      <c r="P505" s="48"/>
      <c r="Q505" s="48"/>
      <c r="R505" s="48"/>
      <c r="S505" s="49"/>
      <c r="T505" s="68"/>
      <c r="U505" s="69"/>
      <c r="BA505" s="38"/>
      <c r="BB505" s="39"/>
    </row>
    <row r="506" spans="1:54" s="8" customFormat="1" ht="69.95" customHeight="1" x14ac:dyDescent="0.15">
      <c r="A506" s="75"/>
      <c r="B506" s="78"/>
      <c r="C506" s="81"/>
      <c r="D506" s="85"/>
      <c r="E506" s="86"/>
      <c r="F506" s="90"/>
      <c r="G506" s="90"/>
      <c r="H506" s="95"/>
      <c r="I506" s="96"/>
      <c r="J506" s="97"/>
      <c r="K506" s="102"/>
      <c r="L506" s="105"/>
      <c r="M506" s="13" t="s">
        <v>12</v>
      </c>
      <c r="N506" s="50"/>
      <c r="O506" s="50"/>
      <c r="P506" s="50"/>
      <c r="Q506" s="50"/>
      <c r="R506" s="50"/>
      <c r="S506" s="51"/>
      <c r="T506" s="70"/>
      <c r="U506" s="71"/>
      <c r="BA506" s="38"/>
      <c r="BB506" s="39"/>
    </row>
    <row r="507" spans="1:54" s="8" customFormat="1" ht="69.95" customHeight="1" thickBot="1" x14ac:dyDescent="0.2">
      <c r="A507" s="76"/>
      <c r="B507" s="79"/>
      <c r="C507" s="82"/>
      <c r="D507" s="87"/>
      <c r="E507" s="88"/>
      <c r="F507" s="91"/>
      <c r="G507" s="91"/>
      <c r="H507" s="98"/>
      <c r="I507" s="99"/>
      <c r="J507" s="100"/>
      <c r="K507" s="103"/>
      <c r="L507" s="106"/>
      <c r="M507" s="14" t="s">
        <v>13</v>
      </c>
      <c r="N507" s="52"/>
      <c r="O507" s="52"/>
      <c r="P507" s="52"/>
      <c r="Q507" s="52"/>
      <c r="R507" s="52"/>
      <c r="S507" s="53"/>
      <c r="T507" s="72"/>
      <c r="U507" s="73"/>
      <c r="BA507" s="38"/>
      <c r="BB507" s="39"/>
    </row>
    <row r="508" spans="1:54" s="8" customFormat="1" ht="69.95" customHeight="1" x14ac:dyDescent="0.15">
      <c r="A508" s="74">
        <v>167</v>
      </c>
      <c r="B508" s="77"/>
      <c r="C508" s="80" t="str">
        <f>IF($B508="","",VLOOKUP($B508,リストなど!$A$1:$B$306,2,FALSE))</f>
        <v/>
      </c>
      <c r="D508" s="83"/>
      <c r="E508" s="84"/>
      <c r="F508" s="89"/>
      <c r="G508" s="89"/>
      <c r="H508" s="92"/>
      <c r="I508" s="93"/>
      <c r="J508" s="94"/>
      <c r="K508" s="101"/>
      <c r="L508" s="104"/>
      <c r="M508" s="12" t="s">
        <v>11</v>
      </c>
      <c r="N508" s="48"/>
      <c r="O508" s="48"/>
      <c r="P508" s="48"/>
      <c r="Q508" s="48"/>
      <c r="R508" s="48"/>
      <c r="S508" s="49"/>
      <c r="T508" s="68"/>
      <c r="U508" s="69"/>
      <c r="BA508" s="38"/>
      <c r="BB508" s="39"/>
    </row>
    <row r="509" spans="1:54" s="8" customFormat="1" ht="69.95" customHeight="1" x14ac:dyDescent="0.15">
      <c r="A509" s="75"/>
      <c r="B509" s="78"/>
      <c r="C509" s="81"/>
      <c r="D509" s="85"/>
      <c r="E509" s="86"/>
      <c r="F509" s="90"/>
      <c r="G509" s="90"/>
      <c r="H509" s="95"/>
      <c r="I509" s="96"/>
      <c r="J509" s="97"/>
      <c r="K509" s="102"/>
      <c r="L509" s="105"/>
      <c r="M509" s="13" t="s">
        <v>12</v>
      </c>
      <c r="N509" s="50"/>
      <c r="O509" s="50"/>
      <c r="P509" s="50"/>
      <c r="Q509" s="50"/>
      <c r="R509" s="50"/>
      <c r="S509" s="51"/>
      <c r="T509" s="70"/>
      <c r="U509" s="71"/>
      <c r="BA509" s="38"/>
      <c r="BB509" s="39"/>
    </row>
    <row r="510" spans="1:54" s="8" customFormat="1" ht="69.95" customHeight="1" thickBot="1" x14ac:dyDescent="0.2">
      <c r="A510" s="76"/>
      <c r="B510" s="79"/>
      <c r="C510" s="82"/>
      <c r="D510" s="87"/>
      <c r="E510" s="88"/>
      <c r="F510" s="91"/>
      <c r="G510" s="91"/>
      <c r="H510" s="98"/>
      <c r="I510" s="99"/>
      <c r="J510" s="100"/>
      <c r="K510" s="103"/>
      <c r="L510" s="106"/>
      <c r="M510" s="14" t="s">
        <v>13</v>
      </c>
      <c r="N510" s="52"/>
      <c r="O510" s="52"/>
      <c r="P510" s="52"/>
      <c r="Q510" s="52"/>
      <c r="R510" s="52"/>
      <c r="S510" s="53"/>
      <c r="T510" s="72"/>
      <c r="U510" s="73"/>
      <c r="BA510" s="38"/>
      <c r="BB510" s="39"/>
    </row>
    <row r="511" spans="1:54" s="8" customFormat="1" ht="69.95" customHeight="1" x14ac:dyDescent="0.15">
      <c r="A511" s="74">
        <v>168</v>
      </c>
      <c r="B511" s="77"/>
      <c r="C511" s="80" t="str">
        <f>IF($B511="","",VLOOKUP($B511,リストなど!$A$1:$B$306,2,FALSE))</f>
        <v/>
      </c>
      <c r="D511" s="83"/>
      <c r="E511" s="84"/>
      <c r="F511" s="89"/>
      <c r="G511" s="89"/>
      <c r="H511" s="92"/>
      <c r="I511" s="93"/>
      <c r="J511" s="94"/>
      <c r="K511" s="101"/>
      <c r="L511" s="104"/>
      <c r="M511" s="12" t="s">
        <v>11</v>
      </c>
      <c r="N511" s="48"/>
      <c r="O511" s="48"/>
      <c r="P511" s="48"/>
      <c r="Q511" s="48"/>
      <c r="R511" s="48"/>
      <c r="S511" s="49"/>
      <c r="T511" s="68"/>
      <c r="U511" s="69"/>
      <c r="BA511" s="38"/>
      <c r="BB511" s="39"/>
    </row>
    <row r="512" spans="1:54" s="8" customFormat="1" ht="69.95" customHeight="1" x14ac:dyDescent="0.15">
      <c r="A512" s="75"/>
      <c r="B512" s="78"/>
      <c r="C512" s="81"/>
      <c r="D512" s="85"/>
      <c r="E512" s="86"/>
      <c r="F512" s="90"/>
      <c r="G512" s="90"/>
      <c r="H512" s="95"/>
      <c r="I512" s="96"/>
      <c r="J512" s="97"/>
      <c r="K512" s="102"/>
      <c r="L512" s="105"/>
      <c r="M512" s="13" t="s">
        <v>12</v>
      </c>
      <c r="N512" s="50"/>
      <c r="O512" s="50"/>
      <c r="P512" s="50"/>
      <c r="Q512" s="50"/>
      <c r="R512" s="50"/>
      <c r="S512" s="51"/>
      <c r="T512" s="70"/>
      <c r="U512" s="71"/>
      <c r="BA512" s="38"/>
      <c r="BB512" s="39"/>
    </row>
    <row r="513" spans="1:54" s="8" customFormat="1" ht="69.95" customHeight="1" thickBot="1" x14ac:dyDescent="0.2">
      <c r="A513" s="76"/>
      <c r="B513" s="79"/>
      <c r="C513" s="82"/>
      <c r="D513" s="87"/>
      <c r="E513" s="88"/>
      <c r="F513" s="91"/>
      <c r="G513" s="91"/>
      <c r="H513" s="98"/>
      <c r="I513" s="99"/>
      <c r="J513" s="100"/>
      <c r="K513" s="103"/>
      <c r="L513" s="106"/>
      <c r="M513" s="14" t="s">
        <v>13</v>
      </c>
      <c r="N513" s="52"/>
      <c r="O513" s="52"/>
      <c r="P513" s="52"/>
      <c r="Q513" s="52"/>
      <c r="R513" s="52"/>
      <c r="S513" s="53"/>
      <c r="T513" s="72"/>
      <c r="U513" s="73"/>
      <c r="BA513" s="38"/>
      <c r="BB513" s="39"/>
    </row>
    <row r="514" spans="1:54" s="8" customFormat="1" ht="69.95" customHeight="1" x14ac:dyDescent="0.15">
      <c r="A514" s="74">
        <v>169</v>
      </c>
      <c r="B514" s="77"/>
      <c r="C514" s="80" t="str">
        <f>IF($B514="","",VLOOKUP($B514,リストなど!$A$1:$B$306,2,FALSE))</f>
        <v/>
      </c>
      <c r="D514" s="83"/>
      <c r="E514" s="84"/>
      <c r="F514" s="89"/>
      <c r="G514" s="89"/>
      <c r="H514" s="92"/>
      <c r="I514" s="93"/>
      <c r="J514" s="94"/>
      <c r="K514" s="101"/>
      <c r="L514" s="104"/>
      <c r="M514" s="12" t="s">
        <v>11</v>
      </c>
      <c r="N514" s="48"/>
      <c r="O514" s="48"/>
      <c r="P514" s="48"/>
      <c r="Q514" s="48"/>
      <c r="R514" s="48"/>
      <c r="S514" s="49"/>
      <c r="T514" s="68"/>
      <c r="U514" s="69"/>
      <c r="BA514" s="38"/>
      <c r="BB514" s="39"/>
    </row>
    <row r="515" spans="1:54" s="8" customFormat="1" ht="69.95" customHeight="1" x14ac:dyDescent="0.15">
      <c r="A515" s="75"/>
      <c r="B515" s="78"/>
      <c r="C515" s="81"/>
      <c r="D515" s="85"/>
      <c r="E515" s="86"/>
      <c r="F515" s="90"/>
      <c r="G515" s="90"/>
      <c r="H515" s="95"/>
      <c r="I515" s="96"/>
      <c r="J515" s="97"/>
      <c r="K515" s="102"/>
      <c r="L515" s="105"/>
      <c r="M515" s="13" t="s">
        <v>12</v>
      </c>
      <c r="N515" s="50"/>
      <c r="O515" s="50"/>
      <c r="P515" s="50"/>
      <c r="Q515" s="50"/>
      <c r="R515" s="50"/>
      <c r="S515" s="51"/>
      <c r="T515" s="70"/>
      <c r="U515" s="71"/>
      <c r="BA515" s="38"/>
      <c r="BB515" s="39"/>
    </row>
    <row r="516" spans="1:54" s="8" customFormat="1" ht="69.95" customHeight="1" thickBot="1" x14ac:dyDescent="0.2">
      <c r="A516" s="76"/>
      <c r="B516" s="79"/>
      <c r="C516" s="82"/>
      <c r="D516" s="87"/>
      <c r="E516" s="88"/>
      <c r="F516" s="91"/>
      <c r="G516" s="91"/>
      <c r="H516" s="98"/>
      <c r="I516" s="99"/>
      <c r="J516" s="100"/>
      <c r="K516" s="103"/>
      <c r="L516" s="106"/>
      <c r="M516" s="14" t="s">
        <v>13</v>
      </c>
      <c r="N516" s="52"/>
      <c r="O516" s="52"/>
      <c r="P516" s="52"/>
      <c r="Q516" s="52"/>
      <c r="R516" s="52"/>
      <c r="S516" s="53"/>
      <c r="T516" s="72"/>
      <c r="U516" s="73"/>
      <c r="BA516" s="38"/>
      <c r="BB516" s="39"/>
    </row>
    <row r="517" spans="1:54" s="8" customFormat="1" ht="69.95" customHeight="1" x14ac:dyDescent="0.15">
      <c r="A517" s="74">
        <v>170</v>
      </c>
      <c r="B517" s="77"/>
      <c r="C517" s="80" t="str">
        <f>IF($B517="","",VLOOKUP($B517,リストなど!$A$1:$B$306,2,FALSE))</f>
        <v/>
      </c>
      <c r="D517" s="83"/>
      <c r="E517" s="84"/>
      <c r="F517" s="89"/>
      <c r="G517" s="89"/>
      <c r="H517" s="92"/>
      <c r="I517" s="93"/>
      <c r="J517" s="94"/>
      <c r="K517" s="101"/>
      <c r="L517" s="104"/>
      <c r="M517" s="12" t="s">
        <v>11</v>
      </c>
      <c r="N517" s="48"/>
      <c r="O517" s="48"/>
      <c r="P517" s="48"/>
      <c r="Q517" s="48"/>
      <c r="R517" s="48"/>
      <c r="S517" s="49"/>
      <c r="T517" s="68"/>
      <c r="U517" s="69"/>
      <c r="BA517" s="38"/>
      <c r="BB517" s="39"/>
    </row>
    <row r="518" spans="1:54" s="8" customFormat="1" ht="69.95" customHeight="1" x14ac:dyDescent="0.15">
      <c r="A518" s="75"/>
      <c r="B518" s="78"/>
      <c r="C518" s="81"/>
      <c r="D518" s="85"/>
      <c r="E518" s="86"/>
      <c r="F518" s="90"/>
      <c r="G518" s="90"/>
      <c r="H518" s="95"/>
      <c r="I518" s="96"/>
      <c r="J518" s="97"/>
      <c r="K518" s="102"/>
      <c r="L518" s="105"/>
      <c r="M518" s="13" t="s">
        <v>12</v>
      </c>
      <c r="N518" s="50"/>
      <c r="O518" s="50"/>
      <c r="P518" s="50"/>
      <c r="Q518" s="50"/>
      <c r="R518" s="50"/>
      <c r="S518" s="51"/>
      <c r="T518" s="70"/>
      <c r="U518" s="71"/>
      <c r="BA518" s="38"/>
      <c r="BB518" s="39"/>
    </row>
    <row r="519" spans="1:54" s="8" customFormat="1" ht="69.95" customHeight="1" thickBot="1" x14ac:dyDescent="0.2">
      <c r="A519" s="76"/>
      <c r="B519" s="79"/>
      <c r="C519" s="82"/>
      <c r="D519" s="87"/>
      <c r="E519" s="88"/>
      <c r="F519" s="91"/>
      <c r="G519" s="91"/>
      <c r="H519" s="98"/>
      <c r="I519" s="99"/>
      <c r="J519" s="100"/>
      <c r="K519" s="103"/>
      <c r="L519" s="106"/>
      <c r="M519" s="14" t="s">
        <v>13</v>
      </c>
      <c r="N519" s="52"/>
      <c r="O519" s="52"/>
      <c r="P519" s="52"/>
      <c r="Q519" s="52"/>
      <c r="R519" s="52"/>
      <c r="S519" s="53"/>
      <c r="T519" s="72"/>
      <c r="U519" s="73"/>
      <c r="BA519" s="38"/>
      <c r="BB519" s="39"/>
    </row>
    <row r="520" spans="1:54" s="8" customFormat="1" ht="69.95" customHeight="1" x14ac:dyDescent="0.15">
      <c r="A520" s="74">
        <v>171</v>
      </c>
      <c r="B520" s="77"/>
      <c r="C520" s="80" t="str">
        <f>IF($B520="","",VLOOKUP($B520,リストなど!$A$1:$B$306,2,FALSE))</f>
        <v/>
      </c>
      <c r="D520" s="83"/>
      <c r="E520" s="84"/>
      <c r="F520" s="89"/>
      <c r="G520" s="89"/>
      <c r="H520" s="92"/>
      <c r="I520" s="93"/>
      <c r="J520" s="94"/>
      <c r="K520" s="101"/>
      <c r="L520" s="104"/>
      <c r="M520" s="12" t="s">
        <v>11</v>
      </c>
      <c r="N520" s="48"/>
      <c r="O520" s="48"/>
      <c r="P520" s="48"/>
      <c r="Q520" s="48"/>
      <c r="R520" s="48"/>
      <c r="S520" s="49"/>
      <c r="T520" s="68"/>
      <c r="U520" s="69"/>
      <c r="BA520" s="38"/>
      <c r="BB520" s="39"/>
    </row>
    <row r="521" spans="1:54" s="8" customFormat="1" ht="69.95" customHeight="1" x14ac:dyDescent="0.15">
      <c r="A521" s="75"/>
      <c r="B521" s="78"/>
      <c r="C521" s="81"/>
      <c r="D521" s="85"/>
      <c r="E521" s="86"/>
      <c r="F521" s="90"/>
      <c r="G521" s="90"/>
      <c r="H521" s="95"/>
      <c r="I521" s="96"/>
      <c r="J521" s="97"/>
      <c r="K521" s="102"/>
      <c r="L521" s="105"/>
      <c r="M521" s="13" t="s">
        <v>12</v>
      </c>
      <c r="N521" s="50"/>
      <c r="O521" s="50"/>
      <c r="P521" s="50"/>
      <c r="Q521" s="50"/>
      <c r="R521" s="50"/>
      <c r="S521" s="51"/>
      <c r="T521" s="70"/>
      <c r="U521" s="71"/>
      <c r="BA521" s="38"/>
      <c r="BB521" s="39"/>
    </row>
    <row r="522" spans="1:54" s="8" customFormat="1" ht="69.95" customHeight="1" thickBot="1" x14ac:dyDescent="0.2">
      <c r="A522" s="76"/>
      <c r="B522" s="79"/>
      <c r="C522" s="82"/>
      <c r="D522" s="87"/>
      <c r="E522" s="88"/>
      <c r="F522" s="91"/>
      <c r="G522" s="91"/>
      <c r="H522" s="98"/>
      <c r="I522" s="99"/>
      <c r="J522" s="100"/>
      <c r="K522" s="103"/>
      <c r="L522" s="106"/>
      <c r="M522" s="14" t="s">
        <v>13</v>
      </c>
      <c r="N522" s="52"/>
      <c r="O522" s="52"/>
      <c r="P522" s="52"/>
      <c r="Q522" s="52"/>
      <c r="R522" s="52"/>
      <c r="S522" s="53"/>
      <c r="T522" s="72"/>
      <c r="U522" s="73"/>
      <c r="BA522" s="38"/>
      <c r="BB522" s="39"/>
    </row>
    <row r="523" spans="1:54" s="8" customFormat="1" ht="69.95" customHeight="1" x14ac:dyDescent="0.15">
      <c r="A523" s="74">
        <v>172</v>
      </c>
      <c r="B523" s="77"/>
      <c r="C523" s="80" t="str">
        <f>IF($B523="","",VLOOKUP($B523,リストなど!$A$1:$B$306,2,FALSE))</f>
        <v/>
      </c>
      <c r="D523" s="83"/>
      <c r="E523" s="84"/>
      <c r="F523" s="89"/>
      <c r="G523" s="89"/>
      <c r="H523" s="92"/>
      <c r="I523" s="93"/>
      <c r="J523" s="94"/>
      <c r="K523" s="101"/>
      <c r="L523" s="104"/>
      <c r="M523" s="12" t="s">
        <v>11</v>
      </c>
      <c r="N523" s="48"/>
      <c r="O523" s="48"/>
      <c r="P523" s="48"/>
      <c r="Q523" s="48"/>
      <c r="R523" s="48"/>
      <c r="S523" s="49"/>
      <c r="T523" s="68"/>
      <c r="U523" s="69"/>
      <c r="BA523" s="38"/>
      <c r="BB523" s="39"/>
    </row>
    <row r="524" spans="1:54" s="8" customFormat="1" ht="69.95" customHeight="1" x14ac:dyDescent="0.15">
      <c r="A524" s="75"/>
      <c r="B524" s="78"/>
      <c r="C524" s="81"/>
      <c r="D524" s="85"/>
      <c r="E524" s="86"/>
      <c r="F524" s="90"/>
      <c r="G524" s="90"/>
      <c r="H524" s="95"/>
      <c r="I524" s="96"/>
      <c r="J524" s="97"/>
      <c r="K524" s="102"/>
      <c r="L524" s="105"/>
      <c r="M524" s="13" t="s">
        <v>12</v>
      </c>
      <c r="N524" s="50"/>
      <c r="O524" s="50"/>
      <c r="P524" s="50"/>
      <c r="Q524" s="50"/>
      <c r="R524" s="50"/>
      <c r="S524" s="51"/>
      <c r="T524" s="70"/>
      <c r="U524" s="71"/>
      <c r="BA524" s="38"/>
      <c r="BB524" s="39"/>
    </row>
    <row r="525" spans="1:54" s="8" customFormat="1" ht="69.95" customHeight="1" thickBot="1" x14ac:dyDescent="0.2">
      <c r="A525" s="76"/>
      <c r="B525" s="79"/>
      <c r="C525" s="82"/>
      <c r="D525" s="87"/>
      <c r="E525" s="88"/>
      <c r="F525" s="91"/>
      <c r="G525" s="91"/>
      <c r="H525" s="98"/>
      <c r="I525" s="99"/>
      <c r="J525" s="100"/>
      <c r="K525" s="103"/>
      <c r="L525" s="106"/>
      <c r="M525" s="14" t="s">
        <v>13</v>
      </c>
      <c r="N525" s="52"/>
      <c r="O525" s="52"/>
      <c r="P525" s="52"/>
      <c r="Q525" s="52"/>
      <c r="R525" s="52"/>
      <c r="S525" s="53"/>
      <c r="T525" s="72"/>
      <c r="U525" s="73"/>
      <c r="BA525" s="38"/>
      <c r="BB525" s="39"/>
    </row>
    <row r="526" spans="1:54" s="8" customFormat="1" ht="69.95" customHeight="1" x14ac:dyDescent="0.15">
      <c r="A526" s="74">
        <v>173</v>
      </c>
      <c r="B526" s="77"/>
      <c r="C526" s="80" t="str">
        <f>IF($B526="","",VLOOKUP($B526,リストなど!$A$1:$B$306,2,FALSE))</f>
        <v/>
      </c>
      <c r="D526" s="83"/>
      <c r="E526" s="84"/>
      <c r="F526" s="89"/>
      <c r="G526" s="89"/>
      <c r="H526" s="92"/>
      <c r="I526" s="93"/>
      <c r="J526" s="94"/>
      <c r="K526" s="101"/>
      <c r="L526" s="104"/>
      <c r="M526" s="12" t="s">
        <v>11</v>
      </c>
      <c r="N526" s="48"/>
      <c r="O526" s="48"/>
      <c r="P526" s="48"/>
      <c r="Q526" s="48"/>
      <c r="R526" s="48"/>
      <c r="S526" s="49"/>
      <c r="T526" s="68"/>
      <c r="U526" s="69"/>
      <c r="BA526" s="38"/>
      <c r="BB526" s="39"/>
    </row>
    <row r="527" spans="1:54" s="8" customFormat="1" ht="69.95" customHeight="1" x14ac:dyDescent="0.15">
      <c r="A527" s="75"/>
      <c r="B527" s="78"/>
      <c r="C527" s="81"/>
      <c r="D527" s="85"/>
      <c r="E527" s="86"/>
      <c r="F527" s="90"/>
      <c r="G527" s="90"/>
      <c r="H527" s="95"/>
      <c r="I527" s="96"/>
      <c r="J527" s="97"/>
      <c r="K527" s="102"/>
      <c r="L527" s="105"/>
      <c r="M527" s="13" t="s">
        <v>12</v>
      </c>
      <c r="N527" s="50"/>
      <c r="O527" s="50"/>
      <c r="P527" s="50"/>
      <c r="Q527" s="50"/>
      <c r="R527" s="50"/>
      <c r="S527" s="51"/>
      <c r="T527" s="70"/>
      <c r="U527" s="71"/>
      <c r="BA527" s="38"/>
      <c r="BB527" s="39"/>
    </row>
    <row r="528" spans="1:54" s="8" customFormat="1" ht="69.95" customHeight="1" thickBot="1" x14ac:dyDescent="0.2">
      <c r="A528" s="76"/>
      <c r="B528" s="79"/>
      <c r="C528" s="82"/>
      <c r="D528" s="87"/>
      <c r="E528" s="88"/>
      <c r="F528" s="91"/>
      <c r="G528" s="91"/>
      <c r="H528" s="98"/>
      <c r="I528" s="99"/>
      <c r="J528" s="100"/>
      <c r="K528" s="103"/>
      <c r="L528" s="106"/>
      <c r="M528" s="14" t="s">
        <v>13</v>
      </c>
      <c r="N528" s="52"/>
      <c r="O528" s="52"/>
      <c r="P528" s="52"/>
      <c r="Q528" s="52"/>
      <c r="R528" s="52"/>
      <c r="S528" s="53"/>
      <c r="T528" s="72"/>
      <c r="U528" s="73"/>
      <c r="BA528" s="38"/>
      <c r="BB528" s="39"/>
    </row>
    <row r="529" spans="1:54" s="8" customFormat="1" ht="69.95" customHeight="1" x14ac:dyDescent="0.15">
      <c r="A529" s="74">
        <v>174</v>
      </c>
      <c r="B529" s="77"/>
      <c r="C529" s="80" t="str">
        <f>IF($B529="","",VLOOKUP($B529,リストなど!$A$1:$B$306,2,FALSE))</f>
        <v/>
      </c>
      <c r="D529" s="83"/>
      <c r="E529" s="84"/>
      <c r="F529" s="89"/>
      <c r="G529" s="89"/>
      <c r="H529" s="92"/>
      <c r="I529" s="93"/>
      <c r="J529" s="94"/>
      <c r="K529" s="101"/>
      <c r="L529" s="104"/>
      <c r="M529" s="12" t="s">
        <v>11</v>
      </c>
      <c r="N529" s="48"/>
      <c r="O529" s="48"/>
      <c r="P529" s="48"/>
      <c r="Q529" s="48"/>
      <c r="R529" s="48"/>
      <c r="S529" s="49"/>
      <c r="T529" s="68"/>
      <c r="U529" s="69"/>
      <c r="BA529" s="38"/>
      <c r="BB529" s="39"/>
    </row>
    <row r="530" spans="1:54" s="8" customFormat="1" ht="69.95" customHeight="1" x14ac:dyDescent="0.15">
      <c r="A530" s="75"/>
      <c r="B530" s="78"/>
      <c r="C530" s="81"/>
      <c r="D530" s="85"/>
      <c r="E530" s="86"/>
      <c r="F530" s="90"/>
      <c r="G530" s="90"/>
      <c r="H530" s="95"/>
      <c r="I530" s="96"/>
      <c r="J530" s="97"/>
      <c r="K530" s="102"/>
      <c r="L530" s="105"/>
      <c r="M530" s="13" t="s">
        <v>12</v>
      </c>
      <c r="N530" s="50"/>
      <c r="O530" s="50"/>
      <c r="P530" s="50"/>
      <c r="Q530" s="50"/>
      <c r="R530" s="50"/>
      <c r="S530" s="51"/>
      <c r="T530" s="70"/>
      <c r="U530" s="71"/>
      <c r="BA530" s="38"/>
      <c r="BB530" s="39"/>
    </row>
    <row r="531" spans="1:54" s="8" customFormat="1" ht="69.95" customHeight="1" thickBot="1" x14ac:dyDescent="0.2">
      <c r="A531" s="76"/>
      <c r="B531" s="79"/>
      <c r="C531" s="82"/>
      <c r="D531" s="87"/>
      <c r="E531" s="88"/>
      <c r="F531" s="91"/>
      <c r="G531" s="91"/>
      <c r="H531" s="98"/>
      <c r="I531" s="99"/>
      <c r="J531" s="100"/>
      <c r="K531" s="103"/>
      <c r="L531" s="106"/>
      <c r="M531" s="14" t="s">
        <v>13</v>
      </c>
      <c r="N531" s="52"/>
      <c r="O531" s="52"/>
      <c r="P531" s="52"/>
      <c r="Q531" s="52"/>
      <c r="R531" s="52"/>
      <c r="S531" s="53"/>
      <c r="T531" s="72"/>
      <c r="U531" s="73"/>
      <c r="BA531" s="38"/>
      <c r="BB531" s="39"/>
    </row>
    <row r="532" spans="1:54" s="8" customFormat="1" ht="69.95" customHeight="1" x14ac:dyDescent="0.15">
      <c r="A532" s="74">
        <v>175</v>
      </c>
      <c r="B532" s="77"/>
      <c r="C532" s="80" t="str">
        <f>IF($B532="","",VLOOKUP($B532,リストなど!$A$1:$B$306,2,FALSE))</f>
        <v/>
      </c>
      <c r="D532" s="83"/>
      <c r="E532" s="84"/>
      <c r="F532" s="89"/>
      <c r="G532" s="89"/>
      <c r="H532" s="92"/>
      <c r="I532" s="93"/>
      <c r="J532" s="94"/>
      <c r="K532" s="101"/>
      <c r="L532" s="104"/>
      <c r="M532" s="12" t="s">
        <v>11</v>
      </c>
      <c r="N532" s="48"/>
      <c r="O532" s="48"/>
      <c r="P532" s="48"/>
      <c r="Q532" s="48"/>
      <c r="R532" s="48"/>
      <c r="S532" s="49"/>
      <c r="T532" s="68"/>
      <c r="U532" s="69"/>
      <c r="BA532" s="38"/>
      <c r="BB532" s="39"/>
    </row>
    <row r="533" spans="1:54" s="8" customFormat="1" ht="69.95" customHeight="1" x14ac:dyDescent="0.15">
      <c r="A533" s="75"/>
      <c r="B533" s="78"/>
      <c r="C533" s="81"/>
      <c r="D533" s="85"/>
      <c r="E533" s="86"/>
      <c r="F533" s="90"/>
      <c r="G533" s="90"/>
      <c r="H533" s="95"/>
      <c r="I533" s="96"/>
      <c r="J533" s="97"/>
      <c r="K533" s="102"/>
      <c r="L533" s="105"/>
      <c r="M533" s="13" t="s">
        <v>12</v>
      </c>
      <c r="N533" s="50"/>
      <c r="O533" s="50"/>
      <c r="P533" s="50"/>
      <c r="Q533" s="50"/>
      <c r="R533" s="50"/>
      <c r="S533" s="51"/>
      <c r="T533" s="70"/>
      <c r="U533" s="71"/>
      <c r="BA533" s="38"/>
      <c r="BB533" s="39"/>
    </row>
    <row r="534" spans="1:54" s="8" customFormat="1" ht="69.95" customHeight="1" thickBot="1" x14ac:dyDescent="0.2">
      <c r="A534" s="76"/>
      <c r="B534" s="79"/>
      <c r="C534" s="82"/>
      <c r="D534" s="87"/>
      <c r="E534" s="88"/>
      <c r="F534" s="91"/>
      <c r="G534" s="91"/>
      <c r="H534" s="98"/>
      <c r="I534" s="99"/>
      <c r="J534" s="100"/>
      <c r="K534" s="103"/>
      <c r="L534" s="106"/>
      <c r="M534" s="14" t="s">
        <v>13</v>
      </c>
      <c r="N534" s="52"/>
      <c r="O534" s="52"/>
      <c r="P534" s="52"/>
      <c r="Q534" s="52"/>
      <c r="R534" s="52"/>
      <c r="S534" s="53"/>
      <c r="T534" s="72"/>
      <c r="U534" s="73"/>
      <c r="BA534" s="38"/>
      <c r="BB534" s="39"/>
    </row>
    <row r="535" spans="1:54" s="8" customFormat="1" ht="69.95" customHeight="1" x14ac:dyDescent="0.15">
      <c r="A535" s="74">
        <v>176</v>
      </c>
      <c r="B535" s="77"/>
      <c r="C535" s="80" t="str">
        <f>IF($B535="","",VLOOKUP($B535,リストなど!$A$1:$B$306,2,FALSE))</f>
        <v/>
      </c>
      <c r="D535" s="83"/>
      <c r="E535" s="84"/>
      <c r="F535" s="89"/>
      <c r="G535" s="89"/>
      <c r="H535" s="92"/>
      <c r="I535" s="93"/>
      <c r="J535" s="94"/>
      <c r="K535" s="101"/>
      <c r="L535" s="104"/>
      <c r="M535" s="12" t="s">
        <v>11</v>
      </c>
      <c r="N535" s="48"/>
      <c r="O535" s="48"/>
      <c r="P535" s="48"/>
      <c r="Q535" s="48"/>
      <c r="R535" s="48"/>
      <c r="S535" s="49"/>
      <c r="T535" s="68"/>
      <c r="U535" s="69"/>
      <c r="BA535" s="38"/>
      <c r="BB535" s="39"/>
    </row>
    <row r="536" spans="1:54" s="8" customFormat="1" ht="69.95" customHeight="1" x14ac:dyDescent="0.15">
      <c r="A536" s="75"/>
      <c r="B536" s="78"/>
      <c r="C536" s="81"/>
      <c r="D536" s="85"/>
      <c r="E536" s="86"/>
      <c r="F536" s="90"/>
      <c r="G536" s="90"/>
      <c r="H536" s="95"/>
      <c r="I536" s="96"/>
      <c r="J536" s="97"/>
      <c r="K536" s="102"/>
      <c r="L536" s="105"/>
      <c r="M536" s="13" t="s">
        <v>12</v>
      </c>
      <c r="N536" s="50"/>
      <c r="O536" s="50"/>
      <c r="P536" s="50"/>
      <c r="Q536" s="50"/>
      <c r="R536" s="50"/>
      <c r="S536" s="51"/>
      <c r="T536" s="70"/>
      <c r="U536" s="71"/>
      <c r="BA536" s="38"/>
      <c r="BB536" s="39"/>
    </row>
    <row r="537" spans="1:54" s="8" customFormat="1" ht="69.95" customHeight="1" thickBot="1" x14ac:dyDescent="0.2">
      <c r="A537" s="76"/>
      <c r="B537" s="79"/>
      <c r="C537" s="82"/>
      <c r="D537" s="87"/>
      <c r="E537" s="88"/>
      <c r="F537" s="91"/>
      <c r="G537" s="91"/>
      <c r="H537" s="98"/>
      <c r="I537" s="99"/>
      <c r="J537" s="100"/>
      <c r="K537" s="103"/>
      <c r="L537" s="106"/>
      <c r="M537" s="14" t="s">
        <v>13</v>
      </c>
      <c r="N537" s="52"/>
      <c r="O537" s="52"/>
      <c r="P537" s="52"/>
      <c r="Q537" s="52"/>
      <c r="R537" s="52"/>
      <c r="S537" s="53"/>
      <c r="T537" s="72"/>
      <c r="U537" s="73"/>
      <c r="BA537" s="38"/>
      <c r="BB537" s="39"/>
    </row>
    <row r="538" spans="1:54" s="8" customFormat="1" ht="69.95" customHeight="1" x14ac:dyDescent="0.15">
      <c r="A538" s="74">
        <v>177</v>
      </c>
      <c r="B538" s="77"/>
      <c r="C538" s="80" t="str">
        <f>IF($B538="","",VLOOKUP($B538,リストなど!$A$1:$B$306,2,FALSE))</f>
        <v/>
      </c>
      <c r="D538" s="83"/>
      <c r="E538" s="84"/>
      <c r="F538" s="89"/>
      <c r="G538" s="89"/>
      <c r="H538" s="92"/>
      <c r="I538" s="93"/>
      <c r="J538" s="94"/>
      <c r="K538" s="101"/>
      <c r="L538" s="104"/>
      <c r="M538" s="12" t="s">
        <v>11</v>
      </c>
      <c r="N538" s="48"/>
      <c r="O538" s="48"/>
      <c r="P538" s="48"/>
      <c r="Q538" s="48"/>
      <c r="R538" s="48"/>
      <c r="S538" s="49"/>
      <c r="T538" s="68"/>
      <c r="U538" s="69"/>
      <c r="BA538" s="38"/>
      <c r="BB538" s="39"/>
    </row>
    <row r="539" spans="1:54" s="8" customFormat="1" ht="69.95" customHeight="1" x14ac:dyDescent="0.15">
      <c r="A539" s="75"/>
      <c r="B539" s="78"/>
      <c r="C539" s="81"/>
      <c r="D539" s="85"/>
      <c r="E539" s="86"/>
      <c r="F539" s="90"/>
      <c r="G539" s="90"/>
      <c r="H539" s="95"/>
      <c r="I539" s="96"/>
      <c r="J539" s="97"/>
      <c r="K539" s="102"/>
      <c r="L539" s="105"/>
      <c r="M539" s="13" t="s">
        <v>12</v>
      </c>
      <c r="N539" s="50"/>
      <c r="O539" s="50"/>
      <c r="P539" s="50"/>
      <c r="Q539" s="50"/>
      <c r="R539" s="50"/>
      <c r="S539" s="51"/>
      <c r="T539" s="70"/>
      <c r="U539" s="71"/>
      <c r="BA539" s="38"/>
      <c r="BB539" s="39"/>
    </row>
    <row r="540" spans="1:54" s="8" customFormat="1" ht="69.95" customHeight="1" thickBot="1" x14ac:dyDescent="0.2">
      <c r="A540" s="76"/>
      <c r="B540" s="79"/>
      <c r="C540" s="82"/>
      <c r="D540" s="87"/>
      <c r="E540" s="88"/>
      <c r="F540" s="91"/>
      <c r="G540" s="91"/>
      <c r="H540" s="98"/>
      <c r="I540" s="99"/>
      <c r="J540" s="100"/>
      <c r="K540" s="103"/>
      <c r="L540" s="106"/>
      <c r="M540" s="14" t="s">
        <v>13</v>
      </c>
      <c r="N540" s="52"/>
      <c r="O540" s="52"/>
      <c r="P540" s="52"/>
      <c r="Q540" s="52"/>
      <c r="R540" s="52"/>
      <c r="S540" s="53"/>
      <c r="T540" s="72"/>
      <c r="U540" s="73"/>
      <c r="BA540" s="38"/>
      <c r="BB540" s="39"/>
    </row>
    <row r="541" spans="1:54" s="8" customFormat="1" ht="69.95" customHeight="1" x14ac:dyDescent="0.15">
      <c r="A541" s="74">
        <v>178</v>
      </c>
      <c r="B541" s="77"/>
      <c r="C541" s="80" t="str">
        <f>IF($B541="","",VLOOKUP($B541,リストなど!$A$1:$B$306,2,FALSE))</f>
        <v/>
      </c>
      <c r="D541" s="83"/>
      <c r="E541" s="84"/>
      <c r="F541" s="89"/>
      <c r="G541" s="89"/>
      <c r="H541" s="92"/>
      <c r="I541" s="93"/>
      <c r="J541" s="94"/>
      <c r="K541" s="101"/>
      <c r="L541" s="104"/>
      <c r="M541" s="12" t="s">
        <v>11</v>
      </c>
      <c r="N541" s="48"/>
      <c r="O541" s="48"/>
      <c r="P541" s="48"/>
      <c r="Q541" s="48"/>
      <c r="R541" s="48"/>
      <c r="S541" s="49"/>
      <c r="T541" s="68"/>
      <c r="U541" s="69"/>
      <c r="BA541" s="38"/>
      <c r="BB541" s="39"/>
    </row>
    <row r="542" spans="1:54" s="8" customFormat="1" ht="69.95" customHeight="1" x14ac:dyDescent="0.15">
      <c r="A542" s="75"/>
      <c r="B542" s="78"/>
      <c r="C542" s="81"/>
      <c r="D542" s="85"/>
      <c r="E542" s="86"/>
      <c r="F542" s="90"/>
      <c r="G542" s="90"/>
      <c r="H542" s="95"/>
      <c r="I542" s="96"/>
      <c r="J542" s="97"/>
      <c r="K542" s="102"/>
      <c r="L542" s="105"/>
      <c r="M542" s="13" t="s">
        <v>12</v>
      </c>
      <c r="N542" s="50"/>
      <c r="O542" s="50"/>
      <c r="P542" s="50"/>
      <c r="Q542" s="50"/>
      <c r="R542" s="50"/>
      <c r="S542" s="51"/>
      <c r="T542" s="70"/>
      <c r="U542" s="71"/>
      <c r="BA542" s="38"/>
      <c r="BB542" s="39"/>
    </row>
    <row r="543" spans="1:54" s="8" customFormat="1" ht="69.95" customHeight="1" thickBot="1" x14ac:dyDescent="0.2">
      <c r="A543" s="76"/>
      <c r="B543" s="79"/>
      <c r="C543" s="82"/>
      <c r="D543" s="87"/>
      <c r="E543" s="88"/>
      <c r="F543" s="91"/>
      <c r="G543" s="91"/>
      <c r="H543" s="98"/>
      <c r="I543" s="99"/>
      <c r="J543" s="100"/>
      <c r="K543" s="103"/>
      <c r="L543" s="106"/>
      <c r="M543" s="14" t="s">
        <v>13</v>
      </c>
      <c r="N543" s="52"/>
      <c r="O543" s="52"/>
      <c r="P543" s="52"/>
      <c r="Q543" s="52"/>
      <c r="R543" s="52"/>
      <c r="S543" s="53"/>
      <c r="T543" s="72"/>
      <c r="U543" s="73"/>
      <c r="BA543" s="38"/>
      <c r="BB543" s="39"/>
    </row>
    <row r="544" spans="1:54" s="8" customFormat="1" ht="69.95" customHeight="1" x14ac:dyDescent="0.15">
      <c r="A544" s="74">
        <v>179</v>
      </c>
      <c r="B544" s="77"/>
      <c r="C544" s="80" t="str">
        <f>IF($B544="","",VLOOKUP($B544,リストなど!$A$1:$B$306,2,FALSE))</f>
        <v/>
      </c>
      <c r="D544" s="83"/>
      <c r="E544" s="84"/>
      <c r="F544" s="89"/>
      <c r="G544" s="89"/>
      <c r="H544" s="92"/>
      <c r="I544" s="93"/>
      <c r="J544" s="94"/>
      <c r="K544" s="101"/>
      <c r="L544" s="104"/>
      <c r="M544" s="12" t="s">
        <v>11</v>
      </c>
      <c r="N544" s="48"/>
      <c r="O544" s="48"/>
      <c r="P544" s="48"/>
      <c r="Q544" s="48"/>
      <c r="R544" s="48"/>
      <c r="S544" s="49"/>
      <c r="T544" s="68"/>
      <c r="U544" s="69"/>
      <c r="BA544" s="38"/>
      <c r="BB544" s="39"/>
    </row>
    <row r="545" spans="1:54" s="8" customFormat="1" ht="69.95" customHeight="1" x14ac:dyDescent="0.15">
      <c r="A545" s="75"/>
      <c r="B545" s="78"/>
      <c r="C545" s="81"/>
      <c r="D545" s="85"/>
      <c r="E545" s="86"/>
      <c r="F545" s="90"/>
      <c r="G545" s="90"/>
      <c r="H545" s="95"/>
      <c r="I545" s="96"/>
      <c r="J545" s="97"/>
      <c r="K545" s="102"/>
      <c r="L545" s="105"/>
      <c r="M545" s="13" t="s">
        <v>12</v>
      </c>
      <c r="N545" s="50"/>
      <c r="O545" s="50"/>
      <c r="P545" s="50"/>
      <c r="Q545" s="50"/>
      <c r="R545" s="50"/>
      <c r="S545" s="51"/>
      <c r="T545" s="70"/>
      <c r="U545" s="71"/>
      <c r="BA545" s="38"/>
      <c r="BB545" s="39"/>
    </row>
    <row r="546" spans="1:54" s="8" customFormat="1" ht="69.95" customHeight="1" thickBot="1" x14ac:dyDescent="0.2">
      <c r="A546" s="76"/>
      <c r="B546" s="79"/>
      <c r="C546" s="82"/>
      <c r="D546" s="87"/>
      <c r="E546" s="88"/>
      <c r="F546" s="91"/>
      <c r="G546" s="91"/>
      <c r="H546" s="98"/>
      <c r="I546" s="99"/>
      <c r="J546" s="100"/>
      <c r="K546" s="103"/>
      <c r="L546" s="106"/>
      <c r="M546" s="14" t="s">
        <v>13</v>
      </c>
      <c r="N546" s="52"/>
      <c r="O546" s="52"/>
      <c r="P546" s="52"/>
      <c r="Q546" s="52"/>
      <c r="R546" s="52"/>
      <c r="S546" s="53"/>
      <c r="T546" s="72"/>
      <c r="U546" s="73"/>
      <c r="BA546" s="38"/>
      <c r="BB546" s="39"/>
    </row>
    <row r="547" spans="1:54" s="8" customFormat="1" ht="69.95" customHeight="1" x14ac:dyDescent="0.15">
      <c r="A547" s="74">
        <v>180</v>
      </c>
      <c r="B547" s="77"/>
      <c r="C547" s="80" t="str">
        <f>IF($B547="","",VLOOKUP($B547,リストなど!$A$1:$B$306,2,FALSE))</f>
        <v/>
      </c>
      <c r="D547" s="83"/>
      <c r="E547" s="84"/>
      <c r="F547" s="89"/>
      <c r="G547" s="89"/>
      <c r="H547" s="92"/>
      <c r="I547" s="93"/>
      <c r="J547" s="94"/>
      <c r="K547" s="101"/>
      <c r="L547" s="104"/>
      <c r="M547" s="12" t="s">
        <v>11</v>
      </c>
      <c r="N547" s="48"/>
      <c r="O547" s="48"/>
      <c r="P547" s="48"/>
      <c r="Q547" s="48"/>
      <c r="R547" s="48"/>
      <c r="S547" s="49"/>
      <c r="T547" s="68"/>
      <c r="U547" s="69"/>
      <c r="BA547" s="38"/>
      <c r="BB547" s="39"/>
    </row>
    <row r="548" spans="1:54" s="8" customFormat="1" ht="69.95" customHeight="1" x14ac:dyDescent="0.15">
      <c r="A548" s="75"/>
      <c r="B548" s="78"/>
      <c r="C548" s="81"/>
      <c r="D548" s="85"/>
      <c r="E548" s="86"/>
      <c r="F548" s="90"/>
      <c r="G548" s="90"/>
      <c r="H548" s="95"/>
      <c r="I548" s="96"/>
      <c r="J548" s="97"/>
      <c r="K548" s="102"/>
      <c r="L548" s="105"/>
      <c r="M548" s="13" t="s">
        <v>12</v>
      </c>
      <c r="N548" s="50"/>
      <c r="O548" s="50"/>
      <c r="P548" s="50"/>
      <c r="Q548" s="50"/>
      <c r="R548" s="50"/>
      <c r="S548" s="51"/>
      <c r="T548" s="70"/>
      <c r="U548" s="71"/>
      <c r="BA548" s="38"/>
      <c r="BB548" s="39"/>
    </row>
    <row r="549" spans="1:54" s="8" customFormat="1" ht="69.95" customHeight="1" thickBot="1" x14ac:dyDescent="0.2">
      <c r="A549" s="76"/>
      <c r="B549" s="79"/>
      <c r="C549" s="82"/>
      <c r="D549" s="87"/>
      <c r="E549" s="88"/>
      <c r="F549" s="91"/>
      <c r="G549" s="91"/>
      <c r="H549" s="98"/>
      <c r="I549" s="99"/>
      <c r="J549" s="100"/>
      <c r="K549" s="103"/>
      <c r="L549" s="106"/>
      <c r="M549" s="14" t="s">
        <v>13</v>
      </c>
      <c r="N549" s="52"/>
      <c r="O549" s="52"/>
      <c r="P549" s="52"/>
      <c r="Q549" s="52"/>
      <c r="R549" s="52"/>
      <c r="S549" s="53"/>
      <c r="T549" s="72"/>
      <c r="U549" s="73"/>
      <c r="BA549" s="38"/>
      <c r="BB549" s="39"/>
    </row>
    <row r="550" spans="1:54" s="8" customFormat="1" ht="69.95" customHeight="1" x14ac:dyDescent="0.15">
      <c r="A550" s="74">
        <v>181</v>
      </c>
      <c r="B550" s="77"/>
      <c r="C550" s="80" t="str">
        <f>IF($B550="","",VLOOKUP($B550,リストなど!$A$1:$B$306,2,FALSE))</f>
        <v/>
      </c>
      <c r="D550" s="83"/>
      <c r="E550" s="84"/>
      <c r="F550" s="89"/>
      <c r="G550" s="89"/>
      <c r="H550" s="92"/>
      <c r="I550" s="93"/>
      <c r="J550" s="94"/>
      <c r="K550" s="101"/>
      <c r="L550" s="104"/>
      <c r="M550" s="12" t="s">
        <v>11</v>
      </c>
      <c r="N550" s="48"/>
      <c r="O550" s="48"/>
      <c r="P550" s="48"/>
      <c r="Q550" s="48"/>
      <c r="R550" s="48"/>
      <c r="S550" s="49"/>
      <c r="T550" s="68"/>
      <c r="U550" s="69"/>
      <c r="BA550" s="38"/>
      <c r="BB550" s="39"/>
    </row>
    <row r="551" spans="1:54" s="8" customFormat="1" ht="69.95" customHeight="1" x14ac:dyDescent="0.15">
      <c r="A551" s="75"/>
      <c r="B551" s="78"/>
      <c r="C551" s="81"/>
      <c r="D551" s="85"/>
      <c r="E551" s="86"/>
      <c r="F551" s="90"/>
      <c r="G551" s="90"/>
      <c r="H551" s="95"/>
      <c r="I551" s="96"/>
      <c r="J551" s="97"/>
      <c r="K551" s="102"/>
      <c r="L551" s="105"/>
      <c r="M551" s="13" t="s">
        <v>12</v>
      </c>
      <c r="N551" s="50"/>
      <c r="O551" s="50"/>
      <c r="P551" s="50"/>
      <c r="Q551" s="50"/>
      <c r="R551" s="50"/>
      <c r="S551" s="51"/>
      <c r="T551" s="70"/>
      <c r="U551" s="71"/>
      <c r="BA551" s="38"/>
      <c r="BB551" s="39"/>
    </row>
    <row r="552" spans="1:54" s="8" customFormat="1" ht="69.95" customHeight="1" thickBot="1" x14ac:dyDescent="0.2">
      <c r="A552" s="76"/>
      <c r="B552" s="79"/>
      <c r="C552" s="82"/>
      <c r="D552" s="87"/>
      <c r="E552" s="88"/>
      <c r="F552" s="91"/>
      <c r="G552" s="91"/>
      <c r="H552" s="98"/>
      <c r="I552" s="99"/>
      <c r="J552" s="100"/>
      <c r="K552" s="103"/>
      <c r="L552" s="106"/>
      <c r="M552" s="14" t="s">
        <v>13</v>
      </c>
      <c r="N552" s="52"/>
      <c r="O552" s="52"/>
      <c r="P552" s="52"/>
      <c r="Q552" s="52"/>
      <c r="R552" s="52"/>
      <c r="S552" s="53"/>
      <c r="T552" s="72"/>
      <c r="U552" s="73"/>
      <c r="BA552" s="38"/>
      <c r="BB552" s="39"/>
    </row>
    <row r="553" spans="1:54" s="8" customFormat="1" ht="69.95" customHeight="1" x14ac:dyDescent="0.15">
      <c r="A553" s="74">
        <v>182</v>
      </c>
      <c r="B553" s="77"/>
      <c r="C553" s="80" t="str">
        <f>IF($B553="","",VLOOKUP($B553,リストなど!$A$1:$B$306,2,FALSE))</f>
        <v/>
      </c>
      <c r="D553" s="83"/>
      <c r="E553" s="84"/>
      <c r="F553" s="89"/>
      <c r="G553" s="89"/>
      <c r="H553" s="92"/>
      <c r="I553" s="93"/>
      <c r="J553" s="94"/>
      <c r="K553" s="101"/>
      <c r="L553" s="104"/>
      <c r="M553" s="12" t="s">
        <v>11</v>
      </c>
      <c r="N553" s="48"/>
      <c r="O553" s="48"/>
      <c r="P553" s="48"/>
      <c r="Q553" s="48"/>
      <c r="R553" s="48"/>
      <c r="S553" s="49"/>
      <c r="T553" s="68"/>
      <c r="U553" s="69"/>
      <c r="BA553" s="38"/>
      <c r="BB553" s="39"/>
    </row>
    <row r="554" spans="1:54" s="8" customFormat="1" ht="69.95" customHeight="1" x14ac:dyDescent="0.15">
      <c r="A554" s="75"/>
      <c r="B554" s="78"/>
      <c r="C554" s="81"/>
      <c r="D554" s="85"/>
      <c r="E554" s="86"/>
      <c r="F554" s="90"/>
      <c r="G554" s="90"/>
      <c r="H554" s="95"/>
      <c r="I554" s="96"/>
      <c r="J554" s="97"/>
      <c r="K554" s="102"/>
      <c r="L554" s="105"/>
      <c r="M554" s="13" t="s">
        <v>12</v>
      </c>
      <c r="N554" s="50"/>
      <c r="O554" s="50"/>
      <c r="P554" s="50"/>
      <c r="Q554" s="50"/>
      <c r="R554" s="50"/>
      <c r="S554" s="51"/>
      <c r="T554" s="70"/>
      <c r="U554" s="71"/>
      <c r="BA554" s="38"/>
      <c r="BB554" s="39"/>
    </row>
    <row r="555" spans="1:54" s="8" customFormat="1" ht="69.95" customHeight="1" thickBot="1" x14ac:dyDescent="0.2">
      <c r="A555" s="76"/>
      <c r="B555" s="79"/>
      <c r="C555" s="82"/>
      <c r="D555" s="87"/>
      <c r="E555" s="88"/>
      <c r="F555" s="91"/>
      <c r="G555" s="91"/>
      <c r="H555" s="98"/>
      <c r="I555" s="99"/>
      <c r="J555" s="100"/>
      <c r="K555" s="103"/>
      <c r="L555" s="106"/>
      <c r="M555" s="14" t="s">
        <v>13</v>
      </c>
      <c r="N555" s="52"/>
      <c r="O555" s="52"/>
      <c r="P555" s="52"/>
      <c r="Q555" s="52"/>
      <c r="R555" s="52"/>
      <c r="S555" s="53"/>
      <c r="T555" s="72"/>
      <c r="U555" s="73"/>
      <c r="BA555" s="38"/>
      <c r="BB555" s="39"/>
    </row>
    <row r="556" spans="1:54" s="8" customFormat="1" ht="69.95" customHeight="1" x14ac:dyDescent="0.15">
      <c r="A556" s="74">
        <v>183</v>
      </c>
      <c r="B556" s="77"/>
      <c r="C556" s="80" t="str">
        <f>IF($B556="","",VLOOKUP($B556,リストなど!$A$1:$B$306,2,FALSE))</f>
        <v/>
      </c>
      <c r="D556" s="83"/>
      <c r="E556" s="84"/>
      <c r="F556" s="89"/>
      <c r="G556" s="89"/>
      <c r="H556" s="92"/>
      <c r="I556" s="93"/>
      <c r="J556" s="94"/>
      <c r="K556" s="101"/>
      <c r="L556" s="104"/>
      <c r="M556" s="12" t="s">
        <v>11</v>
      </c>
      <c r="N556" s="48"/>
      <c r="O556" s="48"/>
      <c r="P556" s="48"/>
      <c r="Q556" s="48"/>
      <c r="R556" s="48"/>
      <c r="S556" s="49"/>
      <c r="T556" s="68"/>
      <c r="U556" s="69"/>
      <c r="BA556" s="38"/>
      <c r="BB556" s="39"/>
    </row>
    <row r="557" spans="1:54" s="8" customFormat="1" ht="69.95" customHeight="1" x14ac:dyDescent="0.15">
      <c r="A557" s="75"/>
      <c r="B557" s="78"/>
      <c r="C557" s="81"/>
      <c r="D557" s="85"/>
      <c r="E557" s="86"/>
      <c r="F557" s="90"/>
      <c r="G557" s="90"/>
      <c r="H557" s="95"/>
      <c r="I557" s="96"/>
      <c r="J557" s="97"/>
      <c r="K557" s="102"/>
      <c r="L557" s="105"/>
      <c r="M557" s="13" t="s">
        <v>12</v>
      </c>
      <c r="N557" s="50"/>
      <c r="O557" s="50"/>
      <c r="P557" s="50"/>
      <c r="Q557" s="50"/>
      <c r="R557" s="50"/>
      <c r="S557" s="51"/>
      <c r="T557" s="70"/>
      <c r="U557" s="71"/>
      <c r="BA557" s="38"/>
      <c r="BB557" s="39"/>
    </row>
    <row r="558" spans="1:54" s="8" customFormat="1" ht="69.95" customHeight="1" thickBot="1" x14ac:dyDescent="0.2">
      <c r="A558" s="76"/>
      <c r="B558" s="79"/>
      <c r="C558" s="82"/>
      <c r="D558" s="87"/>
      <c r="E558" s="88"/>
      <c r="F558" s="91"/>
      <c r="G558" s="91"/>
      <c r="H558" s="98"/>
      <c r="I558" s="99"/>
      <c r="J558" s="100"/>
      <c r="K558" s="103"/>
      <c r="L558" s="106"/>
      <c r="M558" s="14" t="s">
        <v>13</v>
      </c>
      <c r="N558" s="52"/>
      <c r="O558" s="52"/>
      <c r="P558" s="52"/>
      <c r="Q558" s="52"/>
      <c r="R558" s="52"/>
      <c r="S558" s="53"/>
      <c r="T558" s="72"/>
      <c r="U558" s="73"/>
      <c r="BA558" s="38"/>
      <c r="BB558" s="39"/>
    </row>
    <row r="559" spans="1:54" s="8" customFormat="1" ht="69.95" customHeight="1" x14ac:dyDescent="0.15">
      <c r="A559" s="74">
        <v>184</v>
      </c>
      <c r="B559" s="77"/>
      <c r="C559" s="80" t="str">
        <f>IF($B559="","",VLOOKUP($B559,リストなど!$A$1:$B$306,2,FALSE))</f>
        <v/>
      </c>
      <c r="D559" s="83"/>
      <c r="E559" s="84"/>
      <c r="F559" s="89"/>
      <c r="G559" s="89"/>
      <c r="H559" s="92"/>
      <c r="I559" s="93"/>
      <c r="J559" s="94"/>
      <c r="K559" s="101"/>
      <c r="L559" s="104"/>
      <c r="M559" s="12" t="s">
        <v>11</v>
      </c>
      <c r="N559" s="48"/>
      <c r="O559" s="48"/>
      <c r="P559" s="48"/>
      <c r="Q559" s="48"/>
      <c r="R559" s="48"/>
      <c r="S559" s="49"/>
      <c r="T559" s="68"/>
      <c r="U559" s="69"/>
      <c r="BA559" s="38"/>
      <c r="BB559" s="39"/>
    </row>
    <row r="560" spans="1:54" s="8" customFormat="1" ht="69.95" customHeight="1" x14ac:dyDescent="0.15">
      <c r="A560" s="75"/>
      <c r="B560" s="78"/>
      <c r="C560" s="81"/>
      <c r="D560" s="85"/>
      <c r="E560" s="86"/>
      <c r="F560" s="90"/>
      <c r="G560" s="90"/>
      <c r="H560" s="95"/>
      <c r="I560" s="96"/>
      <c r="J560" s="97"/>
      <c r="K560" s="102"/>
      <c r="L560" s="105"/>
      <c r="M560" s="13" t="s">
        <v>12</v>
      </c>
      <c r="N560" s="50"/>
      <c r="O560" s="50"/>
      <c r="P560" s="50"/>
      <c r="Q560" s="50"/>
      <c r="R560" s="50"/>
      <c r="S560" s="51"/>
      <c r="T560" s="70"/>
      <c r="U560" s="71"/>
      <c r="BA560" s="38"/>
      <c r="BB560" s="39"/>
    </row>
    <row r="561" spans="1:54" s="8" customFormat="1" ht="69.95" customHeight="1" thickBot="1" x14ac:dyDescent="0.2">
      <c r="A561" s="76"/>
      <c r="B561" s="79"/>
      <c r="C561" s="82"/>
      <c r="D561" s="87"/>
      <c r="E561" s="88"/>
      <c r="F561" s="91"/>
      <c r="G561" s="91"/>
      <c r="H561" s="98"/>
      <c r="I561" s="99"/>
      <c r="J561" s="100"/>
      <c r="K561" s="103"/>
      <c r="L561" s="106"/>
      <c r="M561" s="14" t="s">
        <v>13</v>
      </c>
      <c r="N561" s="52"/>
      <c r="O561" s="52"/>
      <c r="P561" s="52"/>
      <c r="Q561" s="52"/>
      <c r="R561" s="52"/>
      <c r="S561" s="53"/>
      <c r="T561" s="72"/>
      <c r="U561" s="73"/>
      <c r="BA561" s="38"/>
      <c r="BB561" s="39"/>
    </row>
    <row r="562" spans="1:54" s="8" customFormat="1" ht="69.95" customHeight="1" x14ac:dyDescent="0.15">
      <c r="A562" s="74">
        <v>185</v>
      </c>
      <c r="B562" s="77"/>
      <c r="C562" s="80" t="str">
        <f>IF($B562="","",VLOOKUP($B562,リストなど!$A$1:$B$306,2,FALSE))</f>
        <v/>
      </c>
      <c r="D562" s="83"/>
      <c r="E562" s="84"/>
      <c r="F562" s="89"/>
      <c r="G562" s="89"/>
      <c r="H562" s="92"/>
      <c r="I562" s="93"/>
      <c r="J562" s="94"/>
      <c r="K562" s="101"/>
      <c r="L562" s="104"/>
      <c r="M562" s="12" t="s">
        <v>11</v>
      </c>
      <c r="N562" s="48"/>
      <c r="O562" s="48"/>
      <c r="P562" s="48"/>
      <c r="Q562" s="48"/>
      <c r="R562" s="48"/>
      <c r="S562" s="49"/>
      <c r="T562" s="68"/>
      <c r="U562" s="69"/>
      <c r="BA562" s="38"/>
      <c r="BB562" s="39"/>
    </row>
    <row r="563" spans="1:54" s="8" customFormat="1" ht="69.95" customHeight="1" x14ac:dyDescent="0.15">
      <c r="A563" s="75"/>
      <c r="B563" s="78"/>
      <c r="C563" s="81"/>
      <c r="D563" s="85"/>
      <c r="E563" s="86"/>
      <c r="F563" s="90"/>
      <c r="G563" s="90"/>
      <c r="H563" s="95"/>
      <c r="I563" s="96"/>
      <c r="J563" s="97"/>
      <c r="K563" s="102"/>
      <c r="L563" s="105"/>
      <c r="M563" s="13" t="s">
        <v>12</v>
      </c>
      <c r="N563" s="50"/>
      <c r="O563" s="50"/>
      <c r="P563" s="50"/>
      <c r="Q563" s="50"/>
      <c r="R563" s="50"/>
      <c r="S563" s="51"/>
      <c r="T563" s="70"/>
      <c r="U563" s="71"/>
      <c r="BA563" s="38"/>
      <c r="BB563" s="39"/>
    </row>
    <row r="564" spans="1:54" s="8" customFormat="1" ht="69.95" customHeight="1" thickBot="1" x14ac:dyDescent="0.2">
      <c r="A564" s="76"/>
      <c r="B564" s="79"/>
      <c r="C564" s="82"/>
      <c r="D564" s="87"/>
      <c r="E564" s="88"/>
      <c r="F564" s="91"/>
      <c r="G564" s="91"/>
      <c r="H564" s="98"/>
      <c r="I564" s="99"/>
      <c r="J564" s="100"/>
      <c r="K564" s="103"/>
      <c r="L564" s="106"/>
      <c r="M564" s="14" t="s">
        <v>13</v>
      </c>
      <c r="N564" s="52"/>
      <c r="O564" s="52"/>
      <c r="P564" s="52"/>
      <c r="Q564" s="52"/>
      <c r="R564" s="52"/>
      <c r="S564" s="53"/>
      <c r="T564" s="72"/>
      <c r="U564" s="73"/>
      <c r="BA564" s="38"/>
      <c r="BB564" s="39"/>
    </row>
    <row r="565" spans="1:54" s="8" customFormat="1" ht="69.95" customHeight="1" x14ac:dyDescent="0.15">
      <c r="A565" s="74">
        <v>186</v>
      </c>
      <c r="B565" s="77"/>
      <c r="C565" s="80" t="str">
        <f>IF($B565="","",VLOOKUP($B565,リストなど!$A$1:$B$306,2,FALSE))</f>
        <v/>
      </c>
      <c r="D565" s="83"/>
      <c r="E565" s="84"/>
      <c r="F565" s="89"/>
      <c r="G565" s="89"/>
      <c r="H565" s="92"/>
      <c r="I565" s="93"/>
      <c r="J565" s="94"/>
      <c r="K565" s="101"/>
      <c r="L565" s="104"/>
      <c r="M565" s="12" t="s">
        <v>11</v>
      </c>
      <c r="N565" s="48"/>
      <c r="O565" s="48"/>
      <c r="P565" s="48"/>
      <c r="Q565" s="48"/>
      <c r="R565" s="48"/>
      <c r="S565" s="49"/>
      <c r="T565" s="68"/>
      <c r="U565" s="69"/>
      <c r="BA565" s="38"/>
      <c r="BB565" s="39"/>
    </row>
    <row r="566" spans="1:54" s="8" customFormat="1" ht="69.95" customHeight="1" x14ac:dyDescent="0.15">
      <c r="A566" s="75"/>
      <c r="B566" s="78"/>
      <c r="C566" s="81"/>
      <c r="D566" s="85"/>
      <c r="E566" s="86"/>
      <c r="F566" s="90"/>
      <c r="G566" s="90"/>
      <c r="H566" s="95"/>
      <c r="I566" s="96"/>
      <c r="J566" s="97"/>
      <c r="K566" s="102"/>
      <c r="L566" s="105"/>
      <c r="M566" s="13" t="s">
        <v>12</v>
      </c>
      <c r="N566" s="50"/>
      <c r="O566" s="50"/>
      <c r="P566" s="50"/>
      <c r="Q566" s="50"/>
      <c r="R566" s="50"/>
      <c r="S566" s="51"/>
      <c r="T566" s="70"/>
      <c r="U566" s="71"/>
      <c r="BA566" s="38"/>
      <c r="BB566" s="39"/>
    </row>
    <row r="567" spans="1:54" s="8" customFormat="1" ht="69.95" customHeight="1" thickBot="1" x14ac:dyDescent="0.2">
      <c r="A567" s="76"/>
      <c r="B567" s="79"/>
      <c r="C567" s="82"/>
      <c r="D567" s="87"/>
      <c r="E567" s="88"/>
      <c r="F567" s="91"/>
      <c r="G567" s="91"/>
      <c r="H567" s="98"/>
      <c r="I567" s="99"/>
      <c r="J567" s="100"/>
      <c r="K567" s="103"/>
      <c r="L567" s="106"/>
      <c r="M567" s="14" t="s">
        <v>13</v>
      </c>
      <c r="N567" s="52"/>
      <c r="O567" s="52"/>
      <c r="P567" s="52"/>
      <c r="Q567" s="52"/>
      <c r="R567" s="52"/>
      <c r="S567" s="53"/>
      <c r="T567" s="72"/>
      <c r="U567" s="73"/>
      <c r="BA567" s="38"/>
      <c r="BB567" s="39"/>
    </row>
    <row r="568" spans="1:54" s="8" customFormat="1" ht="69.95" customHeight="1" x14ac:dyDescent="0.15">
      <c r="A568" s="74">
        <v>187</v>
      </c>
      <c r="B568" s="77"/>
      <c r="C568" s="80" t="str">
        <f>IF($B568="","",VLOOKUP($B568,リストなど!$A$1:$B$306,2,FALSE))</f>
        <v/>
      </c>
      <c r="D568" s="83"/>
      <c r="E568" s="84"/>
      <c r="F568" s="89"/>
      <c r="G568" s="89"/>
      <c r="H568" s="92"/>
      <c r="I568" s="93"/>
      <c r="J568" s="94"/>
      <c r="K568" s="101"/>
      <c r="L568" s="104"/>
      <c r="M568" s="12" t="s">
        <v>11</v>
      </c>
      <c r="N568" s="48"/>
      <c r="O568" s="48"/>
      <c r="P568" s="48"/>
      <c r="Q568" s="48"/>
      <c r="R568" s="48"/>
      <c r="S568" s="49"/>
      <c r="T568" s="68"/>
      <c r="U568" s="69"/>
      <c r="BA568" s="38"/>
      <c r="BB568" s="39"/>
    </row>
    <row r="569" spans="1:54" s="8" customFormat="1" ht="69.95" customHeight="1" x14ac:dyDescent="0.15">
      <c r="A569" s="75"/>
      <c r="B569" s="78"/>
      <c r="C569" s="81"/>
      <c r="D569" s="85"/>
      <c r="E569" s="86"/>
      <c r="F569" s="90"/>
      <c r="G569" s="90"/>
      <c r="H569" s="95"/>
      <c r="I569" s="96"/>
      <c r="J569" s="97"/>
      <c r="K569" s="102"/>
      <c r="L569" s="105"/>
      <c r="M569" s="13" t="s">
        <v>12</v>
      </c>
      <c r="N569" s="50"/>
      <c r="O569" s="50"/>
      <c r="P569" s="50"/>
      <c r="Q569" s="50"/>
      <c r="R569" s="50"/>
      <c r="S569" s="51"/>
      <c r="T569" s="70"/>
      <c r="U569" s="71"/>
      <c r="BA569" s="38"/>
      <c r="BB569" s="39"/>
    </row>
    <row r="570" spans="1:54" s="8" customFormat="1" ht="69.95" customHeight="1" thickBot="1" x14ac:dyDescent="0.2">
      <c r="A570" s="76"/>
      <c r="B570" s="79"/>
      <c r="C570" s="82"/>
      <c r="D570" s="87"/>
      <c r="E570" s="88"/>
      <c r="F570" s="91"/>
      <c r="G570" s="91"/>
      <c r="H570" s="98"/>
      <c r="I570" s="99"/>
      <c r="J570" s="100"/>
      <c r="K570" s="103"/>
      <c r="L570" s="106"/>
      <c r="M570" s="14" t="s">
        <v>13</v>
      </c>
      <c r="N570" s="52"/>
      <c r="O570" s="52"/>
      <c r="P570" s="52"/>
      <c r="Q570" s="52"/>
      <c r="R570" s="52"/>
      <c r="S570" s="53"/>
      <c r="T570" s="72"/>
      <c r="U570" s="73"/>
      <c r="BA570" s="38"/>
      <c r="BB570" s="39"/>
    </row>
    <row r="571" spans="1:54" s="8" customFormat="1" ht="69.95" customHeight="1" x14ac:dyDescent="0.15">
      <c r="A571" s="74">
        <v>188</v>
      </c>
      <c r="B571" s="77"/>
      <c r="C571" s="80" t="str">
        <f>IF($B571="","",VLOOKUP($B571,リストなど!$A$1:$B$306,2,FALSE))</f>
        <v/>
      </c>
      <c r="D571" s="83"/>
      <c r="E571" s="84"/>
      <c r="F571" s="89"/>
      <c r="G571" s="89"/>
      <c r="H571" s="92"/>
      <c r="I571" s="93"/>
      <c r="J571" s="94"/>
      <c r="K571" s="101"/>
      <c r="L571" s="104"/>
      <c r="M571" s="12" t="s">
        <v>11</v>
      </c>
      <c r="N571" s="48"/>
      <c r="O571" s="48"/>
      <c r="P571" s="48"/>
      <c r="Q571" s="48"/>
      <c r="R571" s="48"/>
      <c r="S571" s="49"/>
      <c r="T571" s="68"/>
      <c r="U571" s="69"/>
      <c r="BA571" s="38"/>
      <c r="BB571" s="39"/>
    </row>
    <row r="572" spans="1:54" s="8" customFormat="1" ht="69.95" customHeight="1" x14ac:dyDescent="0.15">
      <c r="A572" s="75"/>
      <c r="B572" s="78"/>
      <c r="C572" s="81"/>
      <c r="D572" s="85"/>
      <c r="E572" s="86"/>
      <c r="F572" s="90"/>
      <c r="G572" s="90"/>
      <c r="H572" s="95"/>
      <c r="I572" s="96"/>
      <c r="J572" s="97"/>
      <c r="K572" s="102"/>
      <c r="L572" s="105"/>
      <c r="M572" s="13" t="s">
        <v>12</v>
      </c>
      <c r="N572" s="50"/>
      <c r="O572" s="50"/>
      <c r="P572" s="50"/>
      <c r="Q572" s="50"/>
      <c r="R572" s="50"/>
      <c r="S572" s="51"/>
      <c r="T572" s="70"/>
      <c r="U572" s="71"/>
      <c r="BA572" s="38"/>
      <c r="BB572" s="39"/>
    </row>
    <row r="573" spans="1:54" s="8" customFormat="1" ht="69.95" customHeight="1" thickBot="1" x14ac:dyDescent="0.2">
      <c r="A573" s="76"/>
      <c r="B573" s="79"/>
      <c r="C573" s="82"/>
      <c r="D573" s="87"/>
      <c r="E573" s="88"/>
      <c r="F573" s="91"/>
      <c r="G573" s="91"/>
      <c r="H573" s="98"/>
      <c r="I573" s="99"/>
      <c r="J573" s="100"/>
      <c r="K573" s="103"/>
      <c r="L573" s="106"/>
      <c r="M573" s="14" t="s">
        <v>13</v>
      </c>
      <c r="N573" s="52"/>
      <c r="O573" s="52"/>
      <c r="P573" s="52"/>
      <c r="Q573" s="52"/>
      <c r="R573" s="52"/>
      <c r="S573" s="53"/>
      <c r="T573" s="72"/>
      <c r="U573" s="73"/>
      <c r="BA573" s="38"/>
      <c r="BB573" s="39"/>
    </row>
    <row r="574" spans="1:54" s="8" customFormat="1" ht="69.95" customHeight="1" x14ac:dyDescent="0.15">
      <c r="A574" s="74">
        <v>189</v>
      </c>
      <c r="B574" s="77"/>
      <c r="C574" s="80" t="str">
        <f>IF($B574="","",VLOOKUP($B574,リストなど!$A$1:$B$306,2,FALSE))</f>
        <v/>
      </c>
      <c r="D574" s="83"/>
      <c r="E574" s="84"/>
      <c r="F574" s="89"/>
      <c r="G574" s="89"/>
      <c r="H574" s="92"/>
      <c r="I574" s="93"/>
      <c r="J574" s="94"/>
      <c r="K574" s="101"/>
      <c r="L574" s="104"/>
      <c r="M574" s="12" t="s">
        <v>11</v>
      </c>
      <c r="N574" s="48"/>
      <c r="O574" s="48"/>
      <c r="P574" s="48"/>
      <c r="Q574" s="48"/>
      <c r="R574" s="48"/>
      <c r="S574" s="49"/>
      <c r="T574" s="68"/>
      <c r="U574" s="69"/>
      <c r="BA574" s="38"/>
      <c r="BB574" s="39"/>
    </row>
    <row r="575" spans="1:54" s="8" customFormat="1" ht="69.95" customHeight="1" x14ac:dyDescent="0.15">
      <c r="A575" s="75"/>
      <c r="B575" s="78"/>
      <c r="C575" s="81"/>
      <c r="D575" s="85"/>
      <c r="E575" s="86"/>
      <c r="F575" s="90"/>
      <c r="G575" s="90"/>
      <c r="H575" s="95"/>
      <c r="I575" s="96"/>
      <c r="J575" s="97"/>
      <c r="K575" s="102"/>
      <c r="L575" s="105"/>
      <c r="M575" s="13" t="s">
        <v>12</v>
      </c>
      <c r="N575" s="50"/>
      <c r="O575" s="50"/>
      <c r="P575" s="50"/>
      <c r="Q575" s="50"/>
      <c r="R575" s="50"/>
      <c r="S575" s="51"/>
      <c r="T575" s="70"/>
      <c r="U575" s="71"/>
      <c r="BA575" s="38"/>
      <c r="BB575" s="39"/>
    </row>
    <row r="576" spans="1:54" s="8" customFormat="1" ht="69.95" customHeight="1" thickBot="1" x14ac:dyDescent="0.2">
      <c r="A576" s="76"/>
      <c r="B576" s="79"/>
      <c r="C576" s="82"/>
      <c r="D576" s="87"/>
      <c r="E576" s="88"/>
      <c r="F576" s="91"/>
      <c r="G576" s="91"/>
      <c r="H576" s="98"/>
      <c r="I576" s="99"/>
      <c r="J576" s="100"/>
      <c r="K576" s="103"/>
      <c r="L576" s="106"/>
      <c r="M576" s="14" t="s">
        <v>13</v>
      </c>
      <c r="N576" s="52"/>
      <c r="O576" s="52"/>
      <c r="P576" s="52"/>
      <c r="Q576" s="52"/>
      <c r="R576" s="52"/>
      <c r="S576" s="53"/>
      <c r="T576" s="72"/>
      <c r="U576" s="73"/>
      <c r="BA576" s="38"/>
      <c r="BB576" s="39"/>
    </row>
    <row r="577" spans="1:54" s="8" customFormat="1" ht="69.95" customHeight="1" x14ac:dyDescent="0.15">
      <c r="A577" s="74">
        <v>190</v>
      </c>
      <c r="B577" s="77"/>
      <c r="C577" s="80" t="str">
        <f>IF($B577="","",VLOOKUP($B577,リストなど!$A$1:$B$306,2,FALSE))</f>
        <v/>
      </c>
      <c r="D577" s="83"/>
      <c r="E577" s="84"/>
      <c r="F577" s="89"/>
      <c r="G577" s="89"/>
      <c r="H577" s="92"/>
      <c r="I577" s="93"/>
      <c r="J577" s="94"/>
      <c r="K577" s="101"/>
      <c r="L577" s="104"/>
      <c r="M577" s="12" t="s">
        <v>11</v>
      </c>
      <c r="N577" s="48"/>
      <c r="O577" s="48"/>
      <c r="P577" s="48"/>
      <c r="Q577" s="48"/>
      <c r="R577" s="48"/>
      <c r="S577" s="49"/>
      <c r="T577" s="68"/>
      <c r="U577" s="69"/>
      <c r="BA577" s="38"/>
      <c r="BB577" s="39"/>
    </row>
    <row r="578" spans="1:54" s="8" customFormat="1" ht="69.95" customHeight="1" x14ac:dyDescent="0.15">
      <c r="A578" s="75"/>
      <c r="B578" s="78"/>
      <c r="C578" s="81"/>
      <c r="D578" s="85"/>
      <c r="E578" s="86"/>
      <c r="F578" s="90"/>
      <c r="G578" s="90"/>
      <c r="H578" s="95"/>
      <c r="I578" s="96"/>
      <c r="J578" s="97"/>
      <c r="K578" s="102"/>
      <c r="L578" s="105"/>
      <c r="M578" s="13" t="s">
        <v>12</v>
      </c>
      <c r="N578" s="50"/>
      <c r="O578" s="50"/>
      <c r="P578" s="50"/>
      <c r="Q578" s="50"/>
      <c r="R578" s="50"/>
      <c r="S578" s="51"/>
      <c r="T578" s="70"/>
      <c r="U578" s="71"/>
      <c r="BA578" s="38"/>
      <c r="BB578" s="39"/>
    </row>
    <row r="579" spans="1:54" s="8" customFormat="1" ht="69.95" customHeight="1" thickBot="1" x14ac:dyDescent="0.2">
      <c r="A579" s="76"/>
      <c r="B579" s="79"/>
      <c r="C579" s="82"/>
      <c r="D579" s="87"/>
      <c r="E579" s="88"/>
      <c r="F579" s="91"/>
      <c r="G579" s="91"/>
      <c r="H579" s="98"/>
      <c r="I579" s="99"/>
      <c r="J579" s="100"/>
      <c r="K579" s="103"/>
      <c r="L579" s="106"/>
      <c r="M579" s="14" t="s">
        <v>13</v>
      </c>
      <c r="N579" s="52"/>
      <c r="O579" s="52"/>
      <c r="P579" s="52"/>
      <c r="Q579" s="52"/>
      <c r="R579" s="52"/>
      <c r="S579" s="53"/>
      <c r="T579" s="72"/>
      <c r="U579" s="73"/>
      <c r="BA579" s="38"/>
      <c r="BB579" s="39"/>
    </row>
    <row r="580" spans="1:54" s="8" customFormat="1" ht="69.95" customHeight="1" x14ac:dyDescent="0.15">
      <c r="A580" s="74">
        <v>191</v>
      </c>
      <c r="B580" s="77"/>
      <c r="C580" s="80" t="str">
        <f>IF($B580="","",VLOOKUP($B580,リストなど!$A$1:$B$306,2,FALSE))</f>
        <v/>
      </c>
      <c r="D580" s="83"/>
      <c r="E580" s="84"/>
      <c r="F580" s="89"/>
      <c r="G580" s="89"/>
      <c r="H580" s="92"/>
      <c r="I580" s="93"/>
      <c r="J580" s="94"/>
      <c r="K580" s="101"/>
      <c r="L580" s="104"/>
      <c r="M580" s="12" t="s">
        <v>11</v>
      </c>
      <c r="N580" s="48"/>
      <c r="O580" s="48"/>
      <c r="P580" s="48"/>
      <c r="Q580" s="48"/>
      <c r="R580" s="48"/>
      <c r="S580" s="49"/>
      <c r="T580" s="68"/>
      <c r="U580" s="69"/>
      <c r="BA580" s="38"/>
      <c r="BB580" s="39"/>
    </row>
    <row r="581" spans="1:54" s="8" customFormat="1" ht="69.95" customHeight="1" x14ac:dyDescent="0.15">
      <c r="A581" s="75"/>
      <c r="B581" s="78"/>
      <c r="C581" s="81"/>
      <c r="D581" s="85"/>
      <c r="E581" s="86"/>
      <c r="F581" s="90"/>
      <c r="G581" s="90"/>
      <c r="H581" s="95"/>
      <c r="I581" s="96"/>
      <c r="J581" s="97"/>
      <c r="K581" s="102"/>
      <c r="L581" s="105"/>
      <c r="M581" s="13" t="s">
        <v>12</v>
      </c>
      <c r="N581" s="50"/>
      <c r="O581" s="50"/>
      <c r="P581" s="50"/>
      <c r="Q581" s="50"/>
      <c r="R581" s="50"/>
      <c r="S581" s="51"/>
      <c r="T581" s="70"/>
      <c r="U581" s="71"/>
      <c r="BA581" s="38"/>
      <c r="BB581" s="39"/>
    </row>
    <row r="582" spans="1:54" s="8" customFormat="1" ht="69.95" customHeight="1" thickBot="1" x14ac:dyDescent="0.2">
      <c r="A582" s="76"/>
      <c r="B582" s="79"/>
      <c r="C582" s="82"/>
      <c r="D582" s="87"/>
      <c r="E582" s="88"/>
      <c r="F582" s="91"/>
      <c r="G582" s="91"/>
      <c r="H582" s="98"/>
      <c r="I582" s="99"/>
      <c r="J582" s="100"/>
      <c r="K582" s="103"/>
      <c r="L582" s="106"/>
      <c r="M582" s="14" t="s">
        <v>13</v>
      </c>
      <c r="N582" s="52"/>
      <c r="O582" s="52"/>
      <c r="P582" s="52"/>
      <c r="Q582" s="52"/>
      <c r="R582" s="52"/>
      <c r="S582" s="53"/>
      <c r="T582" s="72"/>
      <c r="U582" s="73"/>
      <c r="BA582" s="38"/>
      <c r="BB582" s="39"/>
    </row>
    <row r="583" spans="1:54" s="8" customFormat="1" ht="69.95" customHeight="1" x14ac:dyDescent="0.15">
      <c r="A583" s="74">
        <v>192</v>
      </c>
      <c r="B583" s="77"/>
      <c r="C583" s="80" t="str">
        <f>IF($B583="","",VLOOKUP($B583,リストなど!$A$1:$B$306,2,FALSE))</f>
        <v/>
      </c>
      <c r="D583" s="83"/>
      <c r="E583" s="84"/>
      <c r="F583" s="89"/>
      <c r="G583" s="89"/>
      <c r="H583" s="92"/>
      <c r="I583" s="93"/>
      <c r="J583" s="94"/>
      <c r="K583" s="101"/>
      <c r="L583" s="104"/>
      <c r="M583" s="12" t="s">
        <v>11</v>
      </c>
      <c r="N583" s="48"/>
      <c r="O583" s="48"/>
      <c r="P583" s="48"/>
      <c r="Q583" s="48"/>
      <c r="R583" s="48"/>
      <c r="S583" s="49"/>
      <c r="T583" s="68"/>
      <c r="U583" s="69"/>
      <c r="BA583" s="38"/>
      <c r="BB583" s="39"/>
    </row>
    <row r="584" spans="1:54" s="8" customFormat="1" ht="69.95" customHeight="1" x14ac:dyDescent="0.15">
      <c r="A584" s="75"/>
      <c r="B584" s="78"/>
      <c r="C584" s="81"/>
      <c r="D584" s="85"/>
      <c r="E584" s="86"/>
      <c r="F584" s="90"/>
      <c r="G584" s="90"/>
      <c r="H584" s="95"/>
      <c r="I584" s="96"/>
      <c r="J584" s="97"/>
      <c r="K584" s="102"/>
      <c r="L584" s="105"/>
      <c r="M584" s="13" t="s">
        <v>12</v>
      </c>
      <c r="N584" s="50"/>
      <c r="O584" s="50"/>
      <c r="P584" s="50"/>
      <c r="Q584" s="50"/>
      <c r="R584" s="50"/>
      <c r="S584" s="51"/>
      <c r="T584" s="70"/>
      <c r="U584" s="71"/>
      <c r="BA584" s="38"/>
      <c r="BB584" s="39"/>
    </row>
    <row r="585" spans="1:54" s="8" customFormat="1" ht="69.95" customHeight="1" thickBot="1" x14ac:dyDescent="0.2">
      <c r="A585" s="76"/>
      <c r="B585" s="79"/>
      <c r="C585" s="82"/>
      <c r="D585" s="87"/>
      <c r="E585" s="88"/>
      <c r="F585" s="91"/>
      <c r="G585" s="91"/>
      <c r="H585" s="98"/>
      <c r="I585" s="99"/>
      <c r="J585" s="100"/>
      <c r="K585" s="103"/>
      <c r="L585" s="106"/>
      <c r="M585" s="14" t="s">
        <v>13</v>
      </c>
      <c r="N585" s="52"/>
      <c r="O585" s="52"/>
      <c r="P585" s="52"/>
      <c r="Q585" s="52"/>
      <c r="R585" s="52"/>
      <c r="S585" s="53"/>
      <c r="T585" s="72"/>
      <c r="U585" s="73"/>
      <c r="BA585" s="38"/>
      <c r="BB585" s="39"/>
    </row>
    <row r="586" spans="1:54" s="8" customFormat="1" ht="69.95" customHeight="1" x14ac:dyDescent="0.15">
      <c r="A586" s="74">
        <v>193</v>
      </c>
      <c r="B586" s="77"/>
      <c r="C586" s="80" t="str">
        <f>IF($B586="","",VLOOKUP($B586,リストなど!$A$1:$B$306,2,FALSE))</f>
        <v/>
      </c>
      <c r="D586" s="83"/>
      <c r="E586" s="84"/>
      <c r="F586" s="89"/>
      <c r="G586" s="89"/>
      <c r="H586" s="92"/>
      <c r="I586" s="93"/>
      <c r="J586" s="94"/>
      <c r="K586" s="101"/>
      <c r="L586" s="104"/>
      <c r="M586" s="12" t="s">
        <v>11</v>
      </c>
      <c r="N586" s="48"/>
      <c r="O586" s="48"/>
      <c r="P586" s="48"/>
      <c r="Q586" s="48"/>
      <c r="R586" s="48"/>
      <c r="S586" s="49"/>
      <c r="T586" s="68"/>
      <c r="U586" s="69"/>
      <c r="BA586" s="38"/>
      <c r="BB586" s="39"/>
    </row>
    <row r="587" spans="1:54" s="8" customFormat="1" ht="69.95" customHeight="1" x14ac:dyDescent="0.15">
      <c r="A587" s="75"/>
      <c r="B587" s="78"/>
      <c r="C587" s="81"/>
      <c r="D587" s="85"/>
      <c r="E587" s="86"/>
      <c r="F587" s="90"/>
      <c r="G587" s="90"/>
      <c r="H587" s="95"/>
      <c r="I587" s="96"/>
      <c r="J587" s="97"/>
      <c r="K587" s="102"/>
      <c r="L587" s="105"/>
      <c r="M587" s="13" t="s">
        <v>12</v>
      </c>
      <c r="N587" s="50"/>
      <c r="O587" s="50"/>
      <c r="P587" s="50"/>
      <c r="Q587" s="50"/>
      <c r="R587" s="50"/>
      <c r="S587" s="51"/>
      <c r="T587" s="70"/>
      <c r="U587" s="71"/>
      <c r="BA587" s="38"/>
      <c r="BB587" s="39"/>
    </row>
    <row r="588" spans="1:54" s="8" customFormat="1" ht="69.95" customHeight="1" thickBot="1" x14ac:dyDescent="0.2">
      <c r="A588" s="76"/>
      <c r="B588" s="79"/>
      <c r="C588" s="82"/>
      <c r="D588" s="87"/>
      <c r="E588" s="88"/>
      <c r="F588" s="91"/>
      <c r="G588" s="91"/>
      <c r="H588" s="98"/>
      <c r="I588" s="99"/>
      <c r="J588" s="100"/>
      <c r="K588" s="103"/>
      <c r="L588" s="106"/>
      <c r="M588" s="14" t="s">
        <v>13</v>
      </c>
      <c r="N588" s="52"/>
      <c r="O588" s="52"/>
      <c r="P588" s="52"/>
      <c r="Q588" s="52"/>
      <c r="R588" s="52"/>
      <c r="S588" s="53"/>
      <c r="T588" s="72"/>
      <c r="U588" s="73"/>
      <c r="BA588" s="38"/>
      <c r="BB588" s="39"/>
    </row>
    <row r="589" spans="1:54" s="8" customFormat="1" ht="69.95" customHeight="1" x14ac:dyDescent="0.15">
      <c r="A589" s="74">
        <v>194</v>
      </c>
      <c r="B589" s="77"/>
      <c r="C589" s="80" t="str">
        <f>IF($B589="","",VLOOKUP($B589,リストなど!$A$1:$B$306,2,FALSE))</f>
        <v/>
      </c>
      <c r="D589" s="83"/>
      <c r="E589" s="84"/>
      <c r="F589" s="89"/>
      <c r="G589" s="89"/>
      <c r="H589" s="92"/>
      <c r="I589" s="93"/>
      <c r="J589" s="94"/>
      <c r="K589" s="101"/>
      <c r="L589" s="104"/>
      <c r="M589" s="12" t="s">
        <v>11</v>
      </c>
      <c r="N589" s="48"/>
      <c r="O589" s="48"/>
      <c r="P589" s="48"/>
      <c r="Q589" s="48"/>
      <c r="R589" s="48"/>
      <c r="S589" s="49"/>
      <c r="T589" s="68"/>
      <c r="U589" s="69"/>
      <c r="BA589" s="38"/>
      <c r="BB589" s="39"/>
    </row>
    <row r="590" spans="1:54" s="8" customFormat="1" ht="69.95" customHeight="1" x14ac:dyDescent="0.15">
      <c r="A590" s="75"/>
      <c r="B590" s="78"/>
      <c r="C590" s="81"/>
      <c r="D590" s="85"/>
      <c r="E590" s="86"/>
      <c r="F590" s="90"/>
      <c r="G590" s="90"/>
      <c r="H590" s="95"/>
      <c r="I590" s="96"/>
      <c r="J590" s="97"/>
      <c r="K590" s="102"/>
      <c r="L590" s="105"/>
      <c r="M590" s="13" t="s">
        <v>12</v>
      </c>
      <c r="N590" s="50"/>
      <c r="O590" s="50"/>
      <c r="P590" s="50"/>
      <c r="Q590" s="50"/>
      <c r="R590" s="50"/>
      <c r="S590" s="51"/>
      <c r="T590" s="70"/>
      <c r="U590" s="71"/>
      <c r="BA590" s="38"/>
      <c r="BB590" s="39"/>
    </row>
    <row r="591" spans="1:54" s="8" customFormat="1" ht="69.95" customHeight="1" thickBot="1" x14ac:dyDescent="0.2">
      <c r="A591" s="76"/>
      <c r="B591" s="79"/>
      <c r="C591" s="82"/>
      <c r="D591" s="87"/>
      <c r="E591" s="88"/>
      <c r="F591" s="91"/>
      <c r="G591" s="91"/>
      <c r="H591" s="98"/>
      <c r="I591" s="99"/>
      <c r="J591" s="100"/>
      <c r="K591" s="103"/>
      <c r="L591" s="106"/>
      <c r="M591" s="14" t="s">
        <v>13</v>
      </c>
      <c r="N591" s="52"/>
      <c r="O591" s="52"/>
      <c r="P591" s="52"/>
      <c r="Q591" s="52"/>
      <c r="R591" s="52"/>
      <c r="S591" s="53"/>
      <c r="T591" s="72"/>
      <c r="U591" s="73"/>
      <c r="BA591" s="38"/>
      <c r="BB591" s="39"/>
    </row>
    <row r="592" spans="1:54" s="8" customFormat="1" ht="69.95" customHeight="1" x14ac:dyDescent="0.15">
      <c r="A592" s="74">
        <v>195</v>
      </c>
      <c r="B592" s="77"/>
      <c r="C592" s="80" t="str">
        <f>IF($B592="","",VLOOKUP($B592,リストなど!$A$1:$B$306,2,FALSE))</f>
        <v/>
      </c>
      <c r="D592" s="83"/>
      <c r="E592" s="84"/>
      <c r="F592" s="89"/>
      <c r="G592" s="89"/>
      <c r="H592" s="92"/>
      <c r="I592" s="93"/>
      <c r="J592" s="94"/>
      <c r="K592" s="101"/>
      <c r="L592" s="104"/>
      <c r="M592" s="12" t="s">
        <v>11</v>
      </c>
      <c r="N592" s="48"/>
      <c r="O592" s="48"/>
      <c r="P592" s="48"/>
      <c r="Q592" s="48"/>
      <c r="R592" s="48"/>
      <c r="S592" s="49"/>
      <c r="T592" s="68"/>
      <c r="U592" s="69"/>
      <c r="BA592" s="38"/>
      <c r="BB592" s="39"/>
    </row>
    <row r="593" spans="1:54" s="8" customFormat="1" ht="69.95" customHeight="1" x14ac:dyDescent="0.15">
      <c r="A593" s="75"/>
      <c r="B593" s="78"/>
      <c r="C593" s="81"/>
      <c r="D593" s="85"/>
      <c r="E593" s="86"/>
      <c r="F593" s="90"/>
      <c r="G593" s="90"/>
      <c r="H593" s="95"/>
      <c r="I593" s="96"/>
      <c r="J593" s="97"/>
      <c r="K593" s="102"/>
      <c r="L593" s="105"/>
      <c r="M593" s="13" t="s">
        <v>12</v>
      </c>
      <c r="N593" s="50"/>
      <c r="O593" s="50"/>
      <c r="P593" s="50"/>
      <c r="Q593" s="50"/>
      <c r="R593" s="50"/>
      <c r="S593" s="51"/>
      <c r="T593" s="70"/>
      <c r="U593" s="71"/>
      <c r="BA593" s="38"/>
      <c r="BB593" s="39"/>
    </row>
    <row r="594" spans="1:54" s="8" customFormat="1" ht="69.95" customHeight="1" thickBot="1" x14ac:dyDescent="0.2">
      <c r="A594" s="76"/>
      <c r="B594" s="79"/>
      <c r="C594" s="82"/>
      <c r="D594" s="87"/>
      <c r="E594" s="88"/>
      <c r="F594" s="91"/>
      <c r="G594" s="91"/>
      <c r="H594" s="98"/>
      <c r="I594" s="99"/>
      <c r="J594" s="100"/>
      <c r="K594" s="103"/>
      <c r="L594" s="106"/>
      <c r="M594" s="14" t="s">
        <v>13</v>
      </c>
      <c r="N594" s="52"/>
      <c r="O594" s="52"/>
      <c r="P594" s="52"/>
      <c r="Q594" s="52"/>
      <c r="R594" s="52"/>
      <c r="S594" s="53"/>
      <c r="T594" s="72"/>
      <c r="U594" s="73"/>
      <c r="BA594" s="38"/>
      <c r="BB594" s="39"/>
    </row>
    <row r="595" spans="1:54" s="8" customFormat="1" ht="69.95" customHeight="1" x14ac:dyDescent="0.15">
      <c r="A595" s="74">
        <v>196</v>
      </c>
      <c r="B595" s="77"/>
      <c r="C595" s="80" t="str">
        <f>IF($B595="","",VLOOKUP($B595,リストなど!$A$1:$B$306,2,FALSE))</f>
        <v/>
      </c>
      <c r="D595" s="83"/>
      <c r="E595" s="84"/>
      <c r="F595" s="89"/>
      <c r="G595" s="89"/>
      <c r="H595" s="92"/>
      <c r="I595" s="93"/>
      <c r="J595" s="94"/>
      <c r="K595" s="101"/>
      <c r="L595" s="104"/>
      <c r="M595" s="12" t="s">
        <v>11</v>
      </c>
      <c r="N595" s="48"/>
      <c r="O595" s="48"/>
      <c r="P595" s="48"/>
      <c r="Q595" s="48"/>
      <c r="R595" s="48"/>
      <c r="S595" s="49"/>
      <c r="T595" s="68"/>
      <c r="U595" s="69"/>
      <c r="BA595" s="38"/>
      <c r="BB595" s="39"/>
    </row>
    <row r="596" spans="1:54" s="8" customFormat="1" ht="69.95" customHeight="1" x14ac:dyDescent="0.15">
      <c r="A596" s="75"/>
      <c r="B596" s="78"/>
      <c r="C596" s="81"/>
      <c r="D596" s="85"/>
      <c r="E596" s="86"/>
      <c r="F596" s="90"/>
      <c r="G596" s="90"/>
      <c r="H596" s="95"/>
      <c r="I596" s="96"/>
      <c r="J596" s="97"/>
      <c r="K596" s="102"/>
      <c r="L596" s="105"/>
      <c r="M596" s="13" t="s">
        <v>12</v>
      </c>
      <c r="N596" s="50"/>
      <c r="O596" s="50"/>
      <c r="P596" s="50"/>
      <c r="Q596" s="50"/>
      <c r="R596" s="50"/>
      <c r="S596" s="51"/>
      <c r="T596" s="70"/>
      <c r="U596" s="71"/>
      <c r="BA596" s="38"/>
      <c r="BB596" s="39"/>
    </row>
    <row r="597" spans="1:54" s="8" customFormat="1" ht="69.95" customHeight="1" thickBot="1" x14ac:dyDescent="0.2">
      <c r="A597" s="76"/>
      <c r="B597" s="79"/>
      <c r="C597" s="82"/>
      <c r="D597" s="87"/>
      <c r="E597" s="88"/>
      <c r="F597" s="91"/>
      <c r="G597" s="91"/>
      <c r="H597" s="98"/>
      <c r="I597" s="99"/>
      <c r="J597" s="100"/>
      <c r="K597" s="103"/>
      <c r="L597" s="106"/>
      <c r="M597" s="14" t="s">
        <v>13</v>
      </c>
      <c r="N597" s="52"/>
      <c r="O597" s="52"/>
      <c r="P597" s="52"/>
      <c r="Q597" s="52"/>
      <c r="R597" s="52"/>
      <c r="S597" s="53"/>
      <c r="T597" s="72"/>
      <c r="U597" s="73"/>
      <c r="BA597" s="38"/>
      <c r="BB597" s="39"/>
    </row>
    <row r="598" spans="1:54" s="8" customFormat="1" ht="69.95" customHeight="1" x14ac:dyDescent="0.15">
      <c r="A598" s="74">
        <v>197</v>
      </c>
      <c r="B598" s="77"/>
      <c r="C598" s="80" t="str">
        <f>IF($B598="","",VLOOKUP($B598,リストなど!$A$1:$B$306,2,FALSE))</f>
        <v/>
      </c>
      <c r="D598" s="83"/>
      <c r="E598" s="84"/>
      <c r="F598" s="89"/>
      <c r="G598" s="89"/>
      <c r="H598" s="92"/>
      <c r="I598" s="93"/>
      <c r="J598" s="94"/>
      <c r="K598" s="101"/>
      <c r="L598" s="104"/>
      <c r="M598" s="12" t="s">
        <v>11</v>
      </c>
      <c r="N598" s="48"/>
      <c r="O598" s="48"/>
      <c r="P598" s="48"/>
      <c r="Q598" s="48"/>
      <c r="R598" s="48"/>
      <c r="S598" s="49"/>
      <c r="T598" s="68"/>
      <c r="U598" s="69"/>
      <c r="BA598" s="38"/>
      <c r="BB598" s="39"/>
    </row>
    <row r="599" spans="1:54" s="8" customFormat="1" ht="69.95" customHeight="1" x14ac:dyDescent="0.15">
      <c r="A599" s="75"/>
      <c r="B599" s="78"/>
      <c r="C599" s="81"/>
      <c r="D599" s="85"/>
      <c r="E599" s="86"/>
      <c r="F599" s="90"/>
      <c r="G599" s="90"/>
      <c r="H599" s="95"/>
      <c r="I599" s="96"/>
      <c r="J599" s="97"/>
      <c r="K599" s="102"/>
      <c r="L599" s="105"/>
      <c r="M599" s="13" t="s">
        <v>12</v>
      </c>
      <c r="N599" s="50"/>
      <c r="O599" s="50"/>
      <c r="P599" s="50"/>
      <c r="Q599" s="50"/>
      <c r="R599" s="50"/>
      <c r="S599" s="51"/>
      <c r="T599" s="70"/>
      <c r="U599" s="71"/>
      <c r="BA599" s="38"/>
      <c r="BB599" s="39"/>
    </row>
    <row r="600" spans="1:54" s="8" customFormat="1" ht="69.95" customHeight="1" thickBot="1" x14ac:dyDescent="0.2">
      <c r="A600" s="76"/>
      <c r="B600" s="79"/>
      <c r="C600" s="82"/>
      <c r="D600" s="87"/>
      <c r="E600" s="88"/>
      <c r="F600" s="91"/>
      <c r="G600" s="91"/>
      <c r="H600" s="98"/>
      <c r="I600" s="99"/>
      <c r="J600" s="100"/>
      <c r="K600" s="103"/>
      <c r="L600" s="106"/>
      <c r="M600" s="14" t="s">
        <v>13</v>
      </c>
      <c r="N600" s="52"/>
      <c r="O600" s="52"/>
      <c r="P600" s="52"/>
      <c r="Q600" s="52"/>
      <c r="R600" s="52"/>
      <c r="S600" s="53"/>
      <c r="T600" s="72"/>
      <c r="U600" s="73"/>
      <c r="BA600" s="38"/>
      <c r="BB600" s="39"/>
    </row>
    <row r="601" spans="1:54" s="8" customFormat="1" ht="69.95" customHeight="1" x14ac:dyDescent="0.15">
      <c r="A601" s="74">
        <v>198</v>
      </c>
      <c r="B601" s="77"/>
      <c r="C601" s="80" t="str">
        <f>IF($B601="","",VLOOKUP($B601,リストなど!$A$1:$B$306,2,FALSE))</f>
        <v/>
      </c>
      <c r="D601" s="83"/>
      <c r="E601" s="84"/>
      <c r="F601" s="89"/>
      <c r="G601" s="89"/>
      <c r="H601" s="92"/>
      <c r="I601" s="93"/>
      <c r="J601" s="94"/>
      <c r="K601" s="101"/>
      <c r="L601" s="104"/>
      <c r="M601" s="12" t="s">
        <v>11</v>
      </c>
      <c r="N601" s="48"/>
      <c r="O601" s="48"/>
      <c r="P601" s="48"/>
      <c r="Q601" s="48"/>
      <c r="R601" s="48"/>
      <c r="S601" s="49"/>
      <c r="T601" s="68"/>
      <c r="U601" s="69"/>
      <c r="BA601" s="38"/>
      <c r="BB601" s="39"/>
    </row>
    <row r="602" spans="1:54" s="8" customFormat="1" ht="69.95" customHeight="1" x14ac:dyDescent="0.15">
      <c r="A602" s="75"/>
      <c r="B602" s="78"/>
      <c r="C602" s="81"/>
      <c r="D602" s="85"/>
      <c r="E602" s="86"/>
      <c r="F602" s="90"/>
      <c r="G602" s="90"/>
      <c r="H602" s="95"/>
      <c r="I602" s="96"/>
      <c r="J602" s="97"/>
      <c r="K602" s="102"/>
      <c r="L602" s="105"/>
      <c r="M602" s="13" t="s">
        <v>12</v>
      </c>
      <c r="N602" s="50"/>
      <c r="O602" s="50"/>
      <c r="P602" s="50"/>
      <c r="Q602" s="50"/>
      <c r="R602" s="50"/>
      <c r="S602" s="51"/>
      <c r="T602" s="70"/>
      <c r="U602" s="71"/>
      <c r="BA602" s="38"/>
      <c r="BB602" s="39"/>
    </row>
    <row r="603" spans="1:54" s="8" customFormat="1" ht="69.95" customHeight="1" thickBot="1" x14ac:dyDescent="0.2">
      <c r="A603" s="76"/>
      <c r="B603" s="79"/>
      <c r="C603" s="82"/>
      <c r="D603" s="87"/>
      <c r="E603" s="88"/>
      <c r="F603" s="91"/>
      <c r="G603" s="91"/>
      <c r="H603" s="98"/>
      <c r="I603" s="99"/>
      <c r="J603" s="100"/>
      <c r="K603" s="103"/>
      <c r="L603" s="106"/>
      <c r="M603" s="14" t="s">
        <v>13</v>
      </c>
      <c r="N603" s="52"/>
      <c r="O603" s="52"/>
      <c r="P603" s="52"/>
      <c r="Q603" s="52"/>
      <c r="R603" s="52"/>
      <c r="S603" s="53"/>
      <c r="T603" s="72"/>
      <c r="U603" s="73"/>
      <c r="BA603" s="38"/>
      <c r="BB603" s="39"/>
    </row>
    <row r="604" spans="1:54" s="8" customFormat="1" ht="69.95" customHeight="1" x14ac:dyDescent="0.15">
      <c r="A604" s="74">
        <v>199</v>
      </c>
      <c r="B604" s="77"/>
      <c r="C604" s="80" t="str">
        <f>IF($B604="","",VLOOKUP($B604,リストなど!$A$1:$B$306,2,FALSE))</f>
        <v/>
      </c>
      <c r="D604" s="83"/>
      <c r="E604" s="84"/>
      <c r="F604" s="89"/>
      <c r="G604" s="89"/>
      <c r="H604" s="92"/>
      <c r="I604" s="93"/>
      <c r="J604" s="94"/>
      <c r="K604" s="101"/>
      <c r="L604" s="104"/>
      <c r="M604" s="12" t="s">
        <v>11</v>
      </c>
      <c r="N604" s="48"/>
      <c r="O604" s="48"/>
      <c r="P604" s="48"/>
      <c r="Q604" s="48"/>
      <c r="R604" s="48"/>
      <c r="S604" s="49"/>
      <c r="T604" s="68"/>
      <c r="U604" s="69"/>
      <c r="BA604" s="38"/>
      <c r="BB604" s="39"/>
    </row>
    <row r="605" spans="1:54" s="8" customFormat="1" ht="69.95" customHeight="1" x14ac:dyDescent="0.15">
      <c r="A605" s="75"/>
      <c r="B605" s="78"/>
      <c r="C605" s="81"/>
      <c r="D605" s="85"/>
      <c r="E605" s="86"/>
      <c r="F605" s="90"/>
      <c r="G605" s="90"/>
      <c r="H605" s="95"/>
      <c r="I605" s="96"/>
      <c r="J605" s="97"/>
      <c r="K605" s="102"/>
      <c r="L605" s="105"/>
      <c r="M605" s="13" t="s">
        <v>12</v>
      </c>
      <c r="N605" s="50"/>
      <c r="O605" s="50"/>
      <c r="P605" s="50"/>
      <c r="Q605" s="50"/>
      <c r="R605" s="50"/>
      <c r="S605" s="51"/>
      <c r="T605" s="70"/>
      <c r="U605" s="71"/>
      <c r="BA605" s="38"/>
      <c r="BB605" s="39"/>
    </row>
    <row r="606" spans="1:54" s="8" customFormat="1" ht="69.95" customHeight="1" thickBot="1" x14ac:dyDescent="0.2">
      <c r="A606" s="76"/>
      <c r="B606" s="79"/>
      <c r="C606" s="82"/>
      <c r="D606" s="87"/>
      <c r="E606" s="88"/>
      <c r="F606" s="91"/>
      <c r="G606" s="91"/>
      <c r="H606" s="98"/>
      <c r="I606" s="99"/>
      <c r="J606" s="100"/>
      <c r="K606" s="103"/>
      <c r="L606" s="106"/>
      <c r="M606" s="14" t="s">
        <v>13</v>
      </c>
      <c r="N606" s="52"/>
      <c r="O606" s="52"/>
      <c r="P606" s="52"/>
      <c r="Q606" s="52"/>
      <c r="R606" s="52"/>
      <c r="S606" s="53"/>
      <c r="T606" s="72"/>
      <c r="U606" s="73"/>
      <c r="BA606" s="38"/>
      <c r="BB606" s="39"/>
    </row>
    <row r="607" spans="1:54" s="8" customFormat="1" ht="69.95" customHeight="1" x14ac:dyDescent="0.15">
      <c r="A607" s="74">
        <v>200</v>
      </c>
      <c r="B607" s="77"/>
      <c r="C607" s="80" t="str">
        <f>IF($B607="","",VLOOKUP($B607,リストなど!$A$1:$B$306,2,FALSE))</f>
        <v/>
      </c>
      <c r="D607" s="83"/>
      <c r="E607" s="84"/>
      <c r="F607" s="89"/>
      <c r="G607" s="89"/>
      <c r="H607" s="92"/>
      <c r="I607" s="93"/>
      <c r="J607" s="94"/>
      <c r="K607" s="101"/>
      <c r="L607" s="104"/>
      <c r="M607" s="12" t="s">
        <v>11</v>
      </c>
      <c r="N607" s="48"/>
      <c r="O607" s="48"/>
      <c r="P607" s="48"/>
      <c r="Q607" s="48"/>
      <c r="R607" s="48"/>
      <c r="S607" s="49"/>
      <c r="T607" s="68"/>
      <c r="U607" s="69"/>
      <c r="BA607" s="38"/>
      <c r="BB607" s="39"/>
    </row>
    <row r="608" spans="1:54" s="8" customFormat="1" ht="69.95" customHeight="1" x14ac:dyDescent="0.15">
      <c r="A608" s="75"/>
      <c r="B608" s="78"/>
      <c r="C608" s="81"/>
      <c r="D608" s="85"/>
      <c r="E608" s="86"/>
      <c r="F608" s="90"/>
      <c r="G608" s="90"/>
      <c r="H608" s="95"/>
      <c r="I608" s="96"/>
      <c r="J608" s="97"/>
      <c r="K608" s="102"/>
      <c r="L608" s="105"/>
      <c r="M608" s="13" t="s">
        <v>12</v>
      </c>
      <c r="N608" s="50"/>
      <c r="O608" s="50"/>
      <c r="P608" s="50"/>
      <c r="Q608" s="50"/>
      <c r="R608" s="50"/>
      <c r="S608" s="51"/>
      <c r="T608" s="70"/>
      <c r="U608" s="71"/>
      <c r="BA608" s="38"/>
      <c r="BB608" s="39"/>
    </row>
    <row r="609" spans="1:54" s="8" customFormat="1" ht="69.95" customHeight="1" thickBot="1" x14ac:dyDescent="0.2">
      <c r="A609" s="76"/>
      <c r="B609" s="79"/>
      <c r="C609" s="82"/>
      <c r="D609" s="87"/>
      <c r="E609" s="88"/>
      <c r="F609" s="91"/>
      <c r="G609" s="91"/>
      <c r="H609" s="98"/>
      <c r="I609" s="99"/>
      <c r="J609" s="100"/>
      <c r="K609" s="103"/>
      <c r="L609" s="106"/>
      <c r="M609" s="14" t="s">
        <v>13</v>
      </c>
      <c r="N609" s="52"/>
      <c r="O609" s="52"/>
      <c r="P609" s="52"/>
      <c r="Q609" s="52"/>
      <c r="R609" s="52"/>
      <c r="S609" s="53"/>
      <c r="T609" s="72"/>
      <c r="U609" s="73"/>
      <c r="BA609" s="38"/>
      <c r="BB609" s="39"/>
    </row>
    <row r="610" spans="1:54" s="17" customFormat="1" x14ac:dyDescent="0.15">
      <c r="A610" s="11"/>
      <c r="B610" s="11"/>
      <c r="C610" s="11"/>
      <c r="D610" s="15"/>
      <c r="E610" s="15"/>
      <c r="F610" s="15"/>
      <c r="G610" s="15"/>
      <c r="H610" s="11"/>
      <c r="I610" s="11"/>
      <c r="J610" s="11"/>
      <c r="K610" s="11"/>
      <c r="L610" s="6"/>
      <c r="M610" s="15"/>
      <c r="N610" s="16"/>
      <c r="O610" s="16"/>
      <c r="P610" s="16"/>
      <c r="Q610" s="16"/>
      <c r="R610" s="16"/>
      <c r="S610" s="16"/>
      <c r="T610" s="16"/>
      <c r="U610" s="11"/>
      <c r="BA610" s="32"/>
      <c r="BB610" s="33"/>
    </row>
    <row r="611" spans="1:54" s="21" customFormat="1" ht="14.25" x14ac:dyDescent="0.15">
      <c r="A611" s="18"/>
      <c r="B611" s="19"/>
      <c r="C611" s="18"/>
      <c r="D611" s="20"/>
      <c r="E611" s="20"/>
      <c r="M611" s="22"/>
      <c r="N611" s="18"/>
      <c r="O611" s="20"/>
      <c r="P611" s="20"/>
      <c r="Q611" s="18"/>
      <c r="R611" s="18"/>
      <c r="S611" s="18"/>
      <c r="T611" s="18"/>
      <c r="U611" s="23"/>
      <c r="BA611" s="32"/>
      <c r="BB611" s="33"/>
    </row>
    <row r="612" spans="1:54" s="21" customFormat="1" ht="14.25" x14ac:dyDescent="0.15">
      <c r="A612" s="18"/>
      <c r="B612" s="18"/>
      <c r="C612" s="18"/>
      <c r="D612" s="20"/>
      <c r="E612" s="20"/>
      <c r="M612" s="22"/>
      <c r="N612" s="18"/>
      <c r="O612" s="20"/>
      <c r="P612" s="20"/>
      <c r="Q612" s="18"/>
      <c r="R612" s="18"/>
      <c r="S612" s="18"/>
      <c r="T612" s="18"/>
      <c r="U612" s="23"/>
      <c r="BA612" s="32"/>
      <c r="BB612" s="33"/>
    </row>
    <row r="613" spans="1:54" s="21" customFormat="1" ht="14.25" x14ac:dyDescent="0.15">
      <c r="A613" s="18"/>
      <c r="B613" s="18"/>
      <c r="C613" s="18"/>
      <c r="D613" s="20"/>
      <c r="E613" s="20"/>
      <c r="M613" s="22"/>
      <c r="N613" s="18"/>
      <c r="O613" s="20"/>
      <c r="P613" s="20"/>
      <c r="Q613" s="18"/>
      <c r="R613" s="18"/>
      <c r="S613" s="18"/>
      <c r="T613" s="18"/>
      <c r="U613" s="23"/>
      <c r="BA613" s="32"/>
      <c r="BB613" s="33"/>
    </row>
    <row r="614" spans="1:54" s="21" customFormat="1" ht="14.25" x14ac:dyDescent="0.15">
      <c r="A614" s="18"/>
      <c r="B614" s="18"/>
      <c r="C614" s="18"/>
      <c r="D614" s="20"/>
      <c r="E614" s="20"/>
      <c r="M614" s="22"/>
      <c r="N614" s="18"/>
      <c r="O614" s="20"/>
      <c r="P614" s="20"/>
      <c r="Q614" s="18"/>
      <c r="R614" s="18"/>
      <c r="S614" s="18"/>
      <c r="T614" s="18"/>
      <c r="U614" s="23"/>
      <c r="BA614" s="32"/>
      <c r="BB614" s="33"/>
    </row>
    <row r="615" spans="1:54" s="21" customFormat="1" ht="14.25" x14ac:dyDescent="0.15">
      <c r="A615" s="18"/>
      <c r="B615" s="18"/>
      <c r="C615" s="18"/>
      <c r="D615" s="20"/>
      <c r="E615" s="20"/>
      <c r="M615" s="22"/>
      <c r="N615" s="18"/>
      <c r="O615" s="20"/>
      <c r="P615" s="20"/>
      <c r="Q615" s="18"/>
      <c r="R615" s="18"/>
      <c r="S615" s="18"/>
      <c r="T615" s="18"/>
      <c r="U615" s="23"/>
      <c r="BA615" s="32"/>
      <c r="BB615" s="33"/>
    </row>
    <row r="616" spans="1:54" s="21" customFormat="1" ht="14.25" x14ac:dyDescent="0.15">
      <c r="A616" s="18"/>
      <c r="B616" s="18"/>
      <c r="C616" s="18"/>
      <c r="D616" s="20"/>
      <c r="E616" s="20"/>
      <c r="M616" s="22"/>
      <c r="N616" s="18"/>
      <c r="O616" s="20"/>
      <c r="P616" s="20"/>
      <c r="Q616" s="18"/>
      <c r="R616" s="18"/>
      <c r="S616" s="18"/>
      <c r="T616" s="18"/>
      <c r="U616" s="23"/>
      <c r="BA616" s="32"/>
      <c r="BB616" s="33"/>
    </row>
    <row r="617" spans="1:54" s="17" customFormat="1" x14ac:dyDescent="0.15">
      <c r="A617" s="11"/>
      <c r="B617" s="11"/>
      <c r="C617" s="11"/>
      <c r="D617" s="15"/>
      <c r="E617" s="15"/>
      <c r="F617" s="15"/>
      <c r="G617" s="15"/>
      <c r="H617" s="11"/>
      <c r="I617" s="11"/>
      <c r="J617" s="11"/>
      <c r="K617" s="11"/>
      <c r="L617" s="6"/>
      <c r="M617" s="15"/>
      <c r="N617" s="16"/>
      <c r="O617" s="16"/>
      <c r="P617" s="16"/>
      <c r="Q617" s="16"/>
      <c r="R617" s="16"/>
      <c r="S617" s="16"/>
      <c r="T617" s="16"/>
      <c r="U617" s="11"/>
      <c r="BA617" s="32"/>
      <c r="BB617" s="33"/>
    </row>
  </sheetData>
  <sheetProtection algorithmName="SHA-512" hashValue="y7++tm0+v/lm7DU+sv0CUReGy2hIwMan8xf9L1Qs5vR6NtayNQqjtli66F2OMA+Mv/XmYCxeX2y81q2a2rICSg==" saltValue="YBptzWY/9IiZn0UBnCzDRA==" spinCount="100000" sheet="1" formatCells="0" formatColumns="0" formatRows="0" insertHyperlinks="0" sort="0" autoFilter="0" pivotTables="0"/>
  <autoFilter ref="A9:BB9">
    <filterColumn colId="3" showButton="0"/>
    <filterColumn colId="7" showButton="0"/>
    <filterColumn colId="8" showButton="0"/>
    <filterColumn colId="19" showButton="0"/>
  </autoFilter>
  <mergeCells count="2419">
    <mergeCell ref="R1:U1"/>
    <mergeCell ref="A4:U4"/>
    <mergeCell ref="A5:U5"/>
    <mergeCell ref="D8:E9"/>
    <mergeCell ref="C8:C9"/>
    <mergeCell ref="B8:B9"/>
    <mergeCell ref="A8:A9"/>
    <mergeCell ref="T9:U9"/>
    <mergeCell ref="L10:L12"/>
    <mergeCell ref="F10:F12"/>
    <mergeCell ref="A2:B2"/>
    <mergeCell ref="F2:G2"/>
    <mergeCell ref="F8:F9"/>
    <mergeCell ref="G8:G9"/>
    <mergeCell ref="A601:A603"/>
    <mergeCell ref="B601:B603"/>
    <mergeCell ref="C601:C603"/>
    <mergeCell ref="D601:E603"/>
    <mergeCell ref="F601:F603"/>
    <mergeCell ref="K10:K12"/>
    <mergeCell ref="B10:B12"/>
    <mergeCell ref="A10:A12"/>
    <mergeCell ref="H10:J12"/>
    <mergeCell ref="A7:U7"/>
    <mergeCell ref="M8:U8"/>
    <mergeCell ref="R2:S2"/>
    <mergeCell ref="J2:N2"/>
    <mergeCell ref="D10:E12"/>
    <mergeCell ref="H8:J9"/>
    <mergeCell ref="K8:K9"/>
    <mergeCell ref="L8:L9"/>
    <mergeCell ref="C10:C12"/>
    <mergeCell ref="T10:U10"/>
    <mergeCell ref="T11:U11"/>
    <mergeCell ref="T12:U12"/>
    <mergeCell ref="G10:G12"/>
    <mergeCell ref="L577:L579"/>
    <mergeCell ref="G607:G609"/>
    <mergeCell ref="H607:J609"/>
    <mergeCell ref="K607:K609"/>
    <mergeCell ref="L607:L609"/>
    <mergeCell ref="T607:U607"/>
    <mergeCell ref="T608:U608"/>
    <mergeCell ref="T609:U609"/>
    <mergeCell ref="A607:A609"/>
    <mergeCell ref="B607:B609"/>
    <mergeCell ref="C607:C609"/>
    <mergeCell ref="D607:E609"/>
    <mergeCell ref="F607:F609"/>
    <mergeCell ref="G604:G606"/>
    <mergeCell ref="H604:J606"/>
    <mergeCell ref="K604:K606"/>
    <mergeCell ref="L604:L606"/>
    <mergeCell ref="T604:U604"/>
    <mergeCell ref="T605:U605"/>
    <mergeCell ref="T606:U606"/>
    <mergeCell ref="A604:A606"/>
    <mergeCell ref="B604:B606"/>
    <mergeCell ref="C604:C606"/>
    <mergeCell ref="D604:E606"/>
    <mergeCell ref="F604:F606"/>
    <mergeCell ref="G601:G603"/>
    <mergeCell ref="H601:J603"/>
    <mergeCell ref="K601:K603"/>
    <mergeCell ref="L601:L603"/>
    <mergeCell ref="T601:U601"/>
    <mergeCell ref="T602:U602"/>
    <mergeCell ref="T603:U603"/>
    <mergeCell ref="A598:A600"/>
    <mergeCell ref="B598:B600"/>
    <mergeCell ref="C598:C600"/>
    <mergeCell ref="D598:E600"/>
    <mergeCell ref="F598:F600"/>
    <mergeCell ref="G598:G600"/>
    <mergeCell ref="H598:J600"/>
    <mergeCell ref="K598:K600"/>
    <mergeCell ref="L598:L600"/>
    <mergeCell ref="T577:U577"/>
    <mergeCell ref="T578:U578"/>
    <mergeCell ref="T579:U579"/>
    <mergeCell ref="A574:A576"/>
    <mergeCell ref="B574:B576"/>
    <mergeCell ref="C574:C576"/>
    <mergeCell ref="D574:E576"/>
    <mergeCell ref="F574:F576"/>
    <mergeCell ref="G574:G576"/>
    <mergeCell ref="H574:J576"/>
    <mergeCell ref="K574:K576"/>
    <mergeCell ref="L574:L576"/>
    <mergeCell ref="T574:U574"/>
    <mergeCell ref="T575:U575"/>
    <mergeCell ref="T576:U576"/>
    <mergeCell ref="A577:A579"/>
    <mergeCell ref="B577:B579"/>
    <mergeCell ref="C577:C579"/>
    <mergeCell ref="D577:E579"/>
    <mergeCell ref="F577:F579"/>
    <mergeCell ref="G577:G579"/>
    <mergeCell ref="H577:J579"/>
    <mergeCell ref="K577:K579"/>
    <mergeCell ref="T580:U580"/>
    <mergeCell ref="T581:U581"/>
    <mergeCell ref="T582:U582"/>
    <mergeCell ref="A583:A585"/>
    <mergeCell ref="B583:B585"/>
    <mergeCell ref="C583:C585"/>
    <mergeCell ref="D583:E585"/>
    <mergeCell ref="F583:F585"/>
    <mergeCell ref="G583:G585"/>
    <mergeCell ref="H583:J585"/>
    <mergeCell ref="K583:K585"/>
    <mergeCell ref="L583:L585"/>
    <mergeCell ref="T583:U583"/>
    <mergeCell ref="T584:U584"/>
    <mergeCell ref="T585:U585"/>
    <mergeCell ref="A580:A582"/>
    <mergeCell ref="B580:B582"/>
    <mergeCell ref="C580:C582"/>
    <mergeCell ref="D580:E582"/>
    <mergeCell ref="F580:F582"/>
    <mergeCell ref="G580:G582"/>
    <mergeCell ref="H580:J582"/>
    <mergeCell ref="K580:K582"/>
    <mergeCell ref="L580:L582"/>
    <mergeCell ref="T587:U587"/>
    <mergeCell ref="T588:U588"/>
    <mergeCell ref="A589:A591"/>
    <mergeCell ref="B589:B591"/>
    <mergeCell ref="C589:C591"/>
    <mergeCell ref="D589:E591"/>
    <mergeCell ref="F589:F591"/>
    <mergeCell ref="G589:G591"/>
    <mergeCell ref="H589:J591"/>
    <mergeCell ref="K589:K591"/>
    <mergeCell ref="L589:L591"/>
    <mergeCell ref="T589:U589"/>
    <mergeCell ref="T590:U590"/>
    <mergeCell ref="T591:U591"/>
    <mergeCell ref="A586:A588"/>
    <mergeCell ref="B586:B588"/>
    <mergeCell ref="C586:C588"/>
    <mergeCell ref="D586:E588"/>
    <mergeCell ref="F586:F588"/>
    <mergeCell ref="G586:G588"/>
    <mergeCell ref="H586:J588"/>
    <mergeCell ref="K586:K588"/>
    <mergeCell ref="L586:L588"/>
    <mergeCell ref="T600:U600"/>
    <mergeCell ref="A520:A522"/>
    <mergeCell ref="B520:B522"/>
    <mergeCell ref="C520:C522"/>
    <mergeCell ref="D520:E522"/>
    <mergeCell ref="F520:F522"/>
    <mergeCell ref="G520:G522"/>
    <mergeCell ref="H520:J522"/>
    <mergeCell ref="K520:K522"/>
    <mergeCell ref="L520:L522"/>
    <mergeCell ref="T520:U520"/>
    <mergeCell ref="T521:U521"/>
    <mergeCell ref="T522:U522"/>
    <mergeCell ref="A523:A525"/>
    <mergeCell ref="B523:B525"/>
    <mergeCell ref="C523:C525"/>
    <mergeCell ref="D523:E525"/>
    <mergeCell ref="F523:F525"/>
    <mergeCell ref="G523:G525"/>
    <mergeCell ref="H523:J525"/>
    <mergeCell ref="K523:K525"/>
    <mergeCell ref="L523:L525"/>
    <mergeCell ref="T592:U592"/>
    <mergeCell ref="T593:U593"/>
    <mergeCell ref="T594:U594"/>
    <mergeCell ref="A595:A597"/>
    <mergeCell ref="B595:B597"/>
    <mergeCell ref="C595:C597"/>
    <mergeCell ref="D595:E597"/>
    <mergeCell ref="F595:F597"/>
    <mergeCell ref="G595:G597"/>
    <mergeCell ref="H595:J597"/>
    <mergeCell ref="T523:U523"/>
    <mergeCell ref="T524:U524"/>
    <mergeCell ref="T525:U525"/>
    <mergeCell ref="A526:A528"/>
    <mergeCell ref="B526:B528"/>
    <mergeCell ref="C526:C528"/>
    <mergeCell ref="D526:E528"/>
    <mergeCell ref="F526:F528"/>
    <mergeCell ref="G526:G528"/>
    <mergeCell ref="H526:J528"/>
    <mergeCell ref="K526:K528"/>
    <mergeCell ref="L526:L528"/>
    <mergeCell ref="T526:U526"/>
    <mergeCell ref="T527:U527"/>
    <mergeCell ref="T528:U528"/>
    <mergeCell ref="T598:U598"/>
    <mergeCell ref="T599:U599"/>
    <mergeCell ref="K595:K597"/>
    <mergeCell ref="L595:L597"/>
    <mergeCell ref="T595:U595"/>
    <mergeCell ref="T596:U596"/>
    <mergeCell ref="T597:U597"/>
    <mergeCell ref="A592:A594"/>
    <mergeCell ref="B592:B594"/>
    <mergeCell ref="C592:C594"/>
    <mergeCell ref="D592:E594"/>
    <mergeCell ref="F592:F594"/>
    <mergeCell ref="G592:G594"/>
    <mergeCell ref="H592:J594"/>
    <mergeCell ref="K592:K594"/>
    <mergeCell ref="L592:L594"/>
    <mergeCell ref="T586:U586"/>
    <mergeCell ref="T529:U529"/>
    <mergeCell ref="T530:U530"/>
    <mergeCell ref="T531:U531"/>
    <mergeCell ref="A532:A534"/>
    <mergeCell ref="B532:B534"/>
    <mergeCell ref="C532:C534"/>
    <mergeCell ref="D532:E534"/>
    <mergeCell ref="F532:F534"/>
    <mergeCell ref="G532:G534"/>
    <mergeCell ref="H532:J534"/>
    <mergeCell ref="K532:K534"/>
    <mergeCell ref="L532:L534"/>
    <mergeCell ref="T532:U532"/>
    <mergeCell ref="T533:U533"/>
    <mergeCell ref="T534:U534"/>
    <mergeCell ref="A529:A531"/>
    <mergeCell ref="B529:B531"/>
    <mergeCell ref="C529:C531"/>
    <mergeCell ref="D529:E531"/>
    <mergeCell ref="F529:F531"/>
    <mergeCell ref="G529:G531"/>
    <mergeCell ref="H529:J531"/>
    <mergeCell ref="K529:K531"/>
    <mergeCell ref="L529:L531"/>
    <mergeCell ref="T535:U535"/>
    <mergeCell ref="T536:U536"/>
    <mergeCell ref="T537:U537"/>
    <mergeCell ref="A538:A540"/>
    <mergeCell ref="B538:B540"/>
    <mergeCell ref="C538:C540"/>
    <mergeCell ref="D538:E540"/>
    <mergeCell ref="F538:F540"/>
    <mergeCell ref="G538:G540"/>
    <mergeCell ref="H538:J540"/>
    <mergeCell ref="K538:K540"/>
    <mergeCell ref="L538:L540"/>
    <mergeCell ref="T538:U538"/>
    <mergeCell ref="T539:U539"/>
    <mergeCell ref="T540:U540"/>
    <mergeCell ref="A535:A537"/>
    <mergeCell ref="B535:B537"/>
    <mergeCell ref="C535:C537"/>
    <mergeCell ref="D535:E537"/>
    <mergeCell ref="F535:F537"/>
    <mergeCell ref="G535:G537"/>
    <mergeCell ref="H535:J537"/>
    <mergeCell ref="K535:K537"/>
    <mergeCell ref="L535:L537"/>
    <mergeCell ref="T541:U541"/>
    <mergeCell ref="T542:U542"/>
    <mergeCell ref="T543:U543"/>
    <mergeCell ref="A544:A546"/>
    <mergeCell ref="B544:B546"/>
    <mergeCell ref="C544:C546"/>
    <mergeCell ref="D544:E546"/>
    <mergeCell ref="F544:F546"/>
    <mergeCell ref="G544:G546"/>
    <mergeCell ref="H544:J546"/>
    <mergeCell ref="K544:K546"/>
    <mergeCell ref="L544:L546"/>
    <mergeCell ref="T544:U544"/>
    <mergeCell ref="T545:U545"/>
    <mergeCell ref="T546:U546"/>
    <mergeCell ref="A541:A543"/>
    <mergeCell ref="B541:B543"/>
    <mergeCell ref="C541:C543"/>
    <mergeCell ref="D541:E543"/>
    <mergeCell ref="F541:F543"/>
    <mergeCell ref="G541:G543"/>
    <mergeCell ref="H541:J543"/>
    <mergeCell ref="K541:K543"/>
    <mergeCell ref="L541:L543"/>
    <mergeCell ref="T547:U547"/>
    <mergeCell ref="T548:U548"/>
    <mergeCell ref="T549:U549"/>
    <mergeCell ref="A550:A552"/>
    <mergeCell ref="B550:B552"/>
    <mergeCell ref="C550:C552"/>
    <mergeCell ref="D550:E552"/>
    <mergeCell ref="F550:F552"/>
    <mergeCell ref="G550:G552"/>
    <mergeCell ref="H550:J552"/>
    <mergeCell ref="K550:K552"/>
    <mergeCell ref="L550:L552"/>
    <mergeCell ref="T550:U550"/>
    <mergeCell ref="T551:U551"/>
    <mergeCell ref="T552:U552"/>
    <mergeCell ref="A547:A549"/>
    <mergeCell ref="B547:B549"/>
    <mergeCell ref="C547:C549"/>
    <mergeCell ref="D547:E549"/>
    <mergeCell ref="F547:F549"/>
    <mergeCell ref="G547:G549"/>
    <mergeCell ref="H547:J549"/>
    <mergeCell ref="K547:K549"/>
    <mergeCell ref="L547:L549"/>
    <mergeCell ref="T553:U553"/>
    <mergeCell ref="T554:U554"/>
    <mergeCell ref="T555:U555"/>
    <mergeCell ref="A556:A558"/>
    <mergeCell ref="B556:B558"/>
    <mergeCell ref="C556:C558"/>
    <mergeCell ref="D556:E558"/>
    <mergeCell ref="F556:F558"/>
    <mergeCell ref="G556:G558"/>
    <mergeCell ref="H556:J558"/>
    <mergeCell ref="K556:K558"/>
    <mergeCell ref="L556:L558"/>
    <mergeCell ref="T556:U556"/>
    <mergeCell ref="T557:U557"/>
    <mergeCell ref="T558:U558"/>
    <mergeCell ref="A553:A555"/>
    <mergeCell ref="B553:B555"/>
    <mergeCell ref="C553:C555"/>
    <mergeCell ref="D553:E555"/>
    <mergeCell ref="F553:F555"/>
    <mergeCell ref="G553:G555"/>
    <mergeCell ref="H553:J555"/>
    <mergeCell ref="K553:K555"/>
    <mergeCell ref="L553:L555"/>
    <mergeCell ref="B565:B567"/>
    <mergeCell ref="C565:C567"/>
    <mergeCell ref="D565:E567"/>
    <mergeCell ref="F565:F567"/>
    <mergeCell ref="G565:G567"/>
    <mergeCell ref="H565:J567"/>
    <mergeCell ref="K565:K567"/>
    <mergeCell ref="L565:L567"/>
    <mergeCell ref="T559:U559"/>
    <mergeCell ref="T560:U560"/>
    <mergeCell ref="T561:U561"/>
    <mergeCell ref="A562:A564"/>
    <mergeCell ref="B562:B564"/>
    <mergeCell ref="C562:C564"/>
    <mergeCell ref="D562:E564"/>
    <mergeCell ref="F562:F564"/>
    <mergeCell ref="G562:G564"/>
    <mergeCell ref="H562:J564"/>
    <mergeCell ref="K562:K564"/>
    <mergeCell ref="L562:L564"/>
    <mergeCell ref="T562:U562"/>
    <mergeCell ref="T563:U563"/>
    <mergeCell ref="T564:U564"/>
    <mergeCell ref="A559:A561"/>
    <mergeCell ref="B559:B561"/>
    <mergeCell ref="C559:C561"/>
    <mergeCell ref="D559:E561"/>
    <mergeCell ref="F559:F561"/>
    <mergeCell ref="G559:G561"/>
    <mergeCell ref="H559:J561"/>
    <mergeCell ref="K559:K561"/>
    <mergeCell ref="L559:L561"/>
    <mergeCell ref="T572:U572"/>
    <mergeCell ref="T573:U573"/>
    <mergeCell ref="A229:A231"/>
    <mergeCell ref="B229:B231"/>
    <mergeCell ref="C229:C231"/>
    <mergeCell ref="D229:E231"/>
    <mergeCell ref="F229:F231"/>
    <mergeCell ref="G229:G231"/>
    <mergeCell ref="H229:J231"/>
    <mergeCell ref="K229:K231"/>
    <mergeCell ref="L229:L231"/>
    <mergeCell ref="T229:U229"/>
    <mergeCell ref="T230:U230"/>
    <mergeCell ref="T231:U231"/>
    <mergeCell ref="A232:A234"/>
    <mergeCell ref="B232:B234"/>
    <mergeCell ref="C232:C234"/>
    <mergeCell ref="D232:E234"/>
    <mergeCell ref="F232:F234"/>
    <mergeCell ref="G232:G234"/>
    <mergeCell ref="H232:J234"/>
    <mergeCell ref="K232:K234"/>
    <mergeCell ref="A571:A573"/>
    <mergeCell ref="B571:B573"/>
    <mergeCell ref="C571:C573"/>
    <mergeCell ref="D571:E573"/>
    <mergeCell ref="F571:F573"/>
    <mergeCell ref="G571:G573"/>
    <mergeCell ref="H571:J573"/>
    <mergeCell ref="K571:K573"/>
    <mergeCell ref="L571:L573"/>
    <mergeCell ref="T565:U565"/>
    <mergeCell ref="L232:L234"/>
    <mergeCell ref="T232:U232"/>
    <mergeCell ref="T233:U233"/>
    <mergeCell ref="T234:U234"/>
    <mergeCell ref="A235:A237"/>
    <mergeCell ref="B235:B237"/>
    <mergeCell ref="C235:C237"/>
    <mergeCell ref="D235:E237"/>
    <mergeCell ref="F235:F237"/>
    <mergeCell ref="G235:G237"/>
    <mergeCell ref="H235:J237"/>
    <mergeCell ref="K235:K237"/>
    <mergeCell ref="L235:L237"/>
    <mergeCell ref="T235:U235"/>
    <mergeCell ref="T236:U236"/>
    <mergeCell ref="T237:U237"/>
    <mergeCell ref="T571:U571"/>
    <mergeCell ref="T566:U566"/>
    <mergeCell ref="T567:U567"/>
    <mergeCell ref="A568:A570"/>
    <mergeCell ref="B568:B570"/>
    <mergeCell ref="C568:C570"/>
    <mergeCell ref="D568:E570"/>
    <mergeCell ref="F568:F570"/>
    <mergeCell ref="G568:G570"/>
    <mergeCell ref="H568:J570"/>
    <mergeCell ref="K568:K570"/>
    <mergeCell ref="L568:L570"/>
    <mergeCell ref="T568:U568"/>
    <mergeCell ref="T569:U569"/>
    <mergeCell ref="T570:U570"/>
    <mergeCell ref="A565:A567"/>
    <mergeCell ref="T238:U238"/>
    <mergeCell ref="T239:U239"/>
    <mergeCell ref="T240:U240"/>
    <mergeCell ref="A241:A243"/>
    <mergeCell ref="B241:B243"/>
    <mergeCell ref="C241:C243"/>
    <mergeCell ref="D241:E243"/>
    <mergeCell ref="F241:F243"/>
    <mergeCell ref="G241:G243"/>
    <mergeCell ref="H241:J243"/>
    <mergeCell ref="K241:K243"/>
    <mergeCell ref="L241:L243"/>
    <mergeCell ref="T241:U241"/>
    <mergeCell ref="T242:U242"/>
    <mergeCell ref="T243:U243"/>
    <mergeCell ref="A238:A240"/>
    <mergeCell ref="B238:B240"/>
    <mergeCell ref="C238:C240"/>
    <mergeCell ref="D238:E240"/>
    <mergeCell ref="F238:F240"/>
    <mergeCell ref="G238:G240"/>
    <mergeCell ref="H238:J240"/>
    <mergeCell ref="K238:K240"/>
    <mergeCell ref="L238:L240"/>
    <mergeCell ref="B250:B252"/>
    <mergeCell ref="C250:C252"/>
    <mergeCell ref="D250:E252"/>
    <mergeCell ref="F250:F252"/>
    <mergeCell ref="G250:G252"/>
    <mergeCell ref="H250:J252"/>
    <mergeCell ref="K250:K252"/>
    <mergeCell ref="L250:L252"/>
    <mergeCell ref="T244:U244"/>
    <mergeCell ref="T245:U245"/>
    <mergeCell ref="T246:U246"/>
    <mergeCell ref="A247:A249"/>
    <mergeCell ref="B247:B249"/>
    <mergeCell ref="C247:C249"/>
    <mergeCell ref="D247:E249"/>
    <mergeCell ref="F247:F249"/>
    <mergeCell ref="G247:G249"/>
    <mergeCell ref="H247:J249"/>
    <mergeCell ref="K247:K249"/>
    <mergeCell ref="L247:L249"/>
    <mergeCell ref="T247:U247"/>
    <mergeCell ref="T248:U248"/>
    <mergeCell ref="T249:U249"/>
    <mergeCell ref="A244:A246"/>
    <mergeCell ref="B244:B246"/>
    <mergeCell ref="C244:C246"/>
    <mergeCell ref="D244:E246"/>
    <mergeCell ref="F244:F246"/>
    <mergeCell ref="G244:G246"/>
    <mergeCell ref="H244:J246"/>
    <mergeCell ref="K244:K246"/>
    <mergeCell ref="L244:L246"/>
    <mergeCell ref="G259:G261"/>
    <mergeCell ref="H259:J261"/>
    <mergeCell ref="K259:K261"/>
    <mergeCell ref="L259:L261"/>
    <mergeCell ref="T259:U259"/>
    <mergeCell ref="T260:U260"/>
    <mergeCell ref="T261:U261"/>
    <mergeCell ref="A256:A258"/>
    <mergeCell ref="B256:B258"/>
    <mergeCell ref="C256:C258"/>
    <mergeCell ref="D256:E258"/>
    <mergeCell ref="F256:F258"/>
    <mergeCell ref="G256:G258"/>
    <mergeCell ref="H256:J258"/>
    <mergeCell ref="K256:K258"/>
    <mergeCell ref="L256:L258"/>
    <mergeCell ref="T250:U250"/>
    <mergeCell ref="T251:U251"/>
    <mergeCell ref="T252:U252"/>
    <mergeCell ref="A253:A255"/>
    <mergeCell ref="B253:B255"/>
    <mergeCell ref="C253:C255"/>
    <mergeCell ref="D253:E255"/>
    <mergeCell ref="F253:F255"/>
    <mergeCell ref="G253:G255"/>
    <mergeCell ref="H253:J255"/>
    <mergeCell ref="K253:K255"/>
    <mergeCell ref="L253:L255"/>
    <mergeCell ref="T253:U253"/>
    <mergeCell ref="T254:U254"/>
    <mergeCell ref="T255:U255"/>
    <mergeCell ref="A250:A252"/>
    <mergeCell ref="T445:U445"/>
    <mergeCell ref="T446:U446"/>
    <mergeCell ref="T447:U447"/>
    <mergeCell ref="A448:A450"/>
    <mergeCell ref="B448:B450"/>
    <mergeCell ref="C448:C450"/>
    <mergeCell ref="D448:E450"/>
    <mergeCell ref="F448:F450"/>
    <mergeCell ref="G448:G450"/>
    <mergeCell ref="H448:J450"/>
    <mergeCell ref="K448:K450"/>
    <mergeCell ref="L448:L450"/>
    <mergeCell ref="T448:U448"/>
    <mergeCell ref="T449:U449"/>
    <mergeCell ref="T450:U450"/>
    <mergeCell ref="A445:A447"/>
    <mergeCell ref="B445:B447"/>
    <mergeCell ref="C445:C447"/>
    <mergeCell ref="D445:E447"/>
    <mergeCell ref="F445:F447"/>
    <mergeCell ref="G445:G447"/>
    <mergeCell ref="H445:J447"/>
    <mergeCell ref="K445:K447"/>
    <mergeCell ref="L445:L447"/>
    <mergeCell ref="T451:U451"/>
    <mergeCell ref="T452:U452"/>
    <mergeCell ref="T453:U453"/>
    <mergeCell ref="A454:A456"/>
    <mergeCell ref="B454:B456"/>
    <mergeCell ref="C454:C456"/>
    <mergeCell ref="D454:E456"/>
    <mergeCell ref="F454:F456"/>
    <mergeCell ref="G454:G456"/>
    <mergeCell ref="H454:J456"/>
    <mergeCell ref="K454:K456"/>
    <mergeCell ref="L454:L456"/>
    <mergeCell ref="T454:U454"/>
    <mergeCell ref="T455:U455"/>
    <mergeCell ref="T456:U456"/>
    <mergeCell ref="A451:A453"/>
    <mergeCell ref="B451:B453"/>
    <mergeCell ref="C451:C453"/>
    <mergeCell ref="D451:E453"/>
    <mergeCell ref="F451:F453"/>
    <mergeCell ref="G451:G453"/>
    <mergeCell ref="H451:J453"/>
    <mergeCell ref="K451:K453"/>
    <mergeCell ref="L451:L453"/>
    <mergeCell ref="T457:U457"/>
    <mergeCell ref="T458:U458"/>
    <mergeCell ref="T459:U459"/>
    <mergeCell ref="A460:A462"/>
    <mergeCell ref="B460:B462"/>
    <mergeCell ref="C460:C462"/>
    <mergeCell ref="D460:E462"/>
    <mergeCell ref="F460:F462"/>
    <mergeCell ref="G460:G462"/>
    <mergeCell ref="H460:J462"/>
    <mergeCell ref="K460:K462"/>
    <mergeCell ref="L460:L462"/>
    <mergeCell ref="T460:U460"/>
    <mergeCell ref="T461:U461"/>
    <mergeCell ref="T462:U462"/>
    <mergeCell ref="A457:A459"/>
    <mergeCell ref="B457:B459"/>
    <mergeCell ref="C457:C459"/>
    <mergeCell ref="D457:E459"/>
    <mergeCell ref="F457:F459"/>
    <mergeCell ref="G457:G459"/>
    <mergeCell ref="H457:J459"/>
    <mergeCell ref="K457:K459"/>
    <mergeCell ref="L457:L459"/>
    <mergeCell ref="T463:U463"/>
    <mergeCell ref="T464:U464"/>
    <mergeCell ref="T465:U465"/>
    <mergeCell ref="A466:A468"/>
    <mergeCell ref="B466:B468"/>
    <mergeCell ref="C466:C468"/>
    <mergeCell ref="D466:E468"/>
    <mergeCell ref="F466:F468"/>
    <mergeCell ref="G466:G468"/>
    <mergeCell ref="H466:J468"/>
    <mergeCell ref="K466:K468"/>
    <mergeCell ref="L466:L468"/>
    <mergeCell ref="T466:U466"/>
    <mergeCell ref="T467:U467"/>
    <mergeCell ref="T468:U468"/>
    <mergeCell ref="A463:A465"/>
    <mergeCell ref="B463:B465"/>
    <mergeCell ref="C463:C465"/>
    <mergeCell ref="D463:E465"/>
    <mergeCell ref="F463:F465"/>
    <mergeCell ref="G463:G465"/>
    <mergeCell ref="H463:J465"/>
    <mergeCell ref="K463:K465"/>
    <mergeCell ref="L463:L465"/>
    <mergeCell ref="T469:U469"/>
    <mergeCell ref="T470:U470"/>
    <mergeCell ref="T471:U471"/>
    <mergeCell ref="A472:A474"/>
    <mergeCell ref="B472:B474"/>
    <mergeCell ref="C472:C474"/>
    <mergeCell ref="D472:E474"/>
    <mergeCell ref="F472:F474"/>
    <mergeCell ref="G472:G474"/>
    <mergeCell ref="H472:J474"/>
    <mergeCell ref="K472:K474"/>
    <mergeCell ref="L472:L474"/>
    <mergeCell ref="T472:U472"/>
    <mergeCell ref="T473:U473"/>
    <mergeCell ref="T474:U474"/>
    <mergeCell ref="A469:A471"/>
    <mergeCell ref="B469:B471"/>
    <mergeCell ref="C469:C471"/>
    <mergeCell ref="D469:E471"/>
    <mergeCell ref="F469:F471"/>
    <mergeCell ref="G469:G471"/>
    <mergeCell ref="H469:J471"/>
    <mergeCell ref="K469:K471"/>
    <mergeCell ref="L469:L471"/>
    <mergeCell ref="T475:U475"/>
    <mergeCell ref="T476:U476"/>
    <mergeCell ref="T477:U477"/>
    <mergeCell ref="A478:A480"/>
    <mergeCell ref="B478:B480"/>
    <mergeCell ref="C478:C480"/>
    <mergeCell ref="D478:E480"/>
    <mergeCell ref="F478:F480"/>
    <mergeCell ref="G478:G480"/>
    <mergeCell ref="H478:J480"/>
    <mergeCell ref="K478:K480"/>
    <mergeCell ref="L478:L480"/>
    <mergeCell ref="T478:U478"/>
    <mergeCell ref="T479:U479"/>
    <mergeCell ref="T480:U480"/>
    <mergeCell ref="A475:A477"/>
    <mergeCell ref="B475:B477"/>
    <mergeCell ref="C475:C477"/>
    <mergeCell ref="D475:E477"/>
    <mergeCell ref="F475:F477"/>
    <mergeCell ref="G475:G477"/>
    <mergeCell ref="H475:J477"/>
    <mergeCell ref="K475:K477"/>
    <mergeCell ref="L475:L477"/>
    <mergeCell ref="T481:U481"/>
    <mergeCell ref="T482:U482"/>
    <mergeCell ref="T483:U483"/>
    <mergeCell ref="A484:A486"/>
    <mergeCell ref="B484:B486"/>
    <mergeCell ref="C484:C486"/>
    <mergeCell ref="D484:E486"/>
    <mergeCell ref="F484:F486"/>
    <mergeCell ref="G484:G486"/>
    <mergeCell ref="H484:J486"/>
    <mergeCell ref="K484:K486"/>
    <mergeCell ref="L484:L486"/>
    <mergeCell ref="T484:U484"/>
    <mergeCell ref="T485:U485"/>
    <mergeCell ref="T486:U486"/>
    <mergeCell ref="A481:A483"/>
    <mergeCell ref="B481:B483"/>
    <mergeCell ref="C481:C483"/>
    <mergeCell ref="D481:E483"/>
    <mergeCell ref="F481:F483"/>
    <mergeCell ref="G481:G483"/>
    <mergeCell ref="H481:J483"/>
    <mergeCell ref="K481:K483"/>
    <mergeCell ref="L481:L483"/>
    <mergeCell ref="T487:U487"/>
    <mergeCell ref="T488:U488"/>
    <mergeCell ref="T489:U489"/>
    <mergeCell ref="A490:A492"/>
    <mergeCell ref="B490:B492"/>
    <mergeCell ref="C490:C492"/>
    <mergeCell ref="D490:E492"/>
    <mergeCell ref="F490:F492"/>
    <mergeCell ref="G490:G492"/>
    <mergeCell ref="H490:J492"/>
    <mergeCell ref="K490:K492"/>
    <mergeCell ref="L490:L492"/>
    <mergeCell ref="T490:U490"/>
    <mergeCell ref="T491:U491"/>
    <mergeCell ref="T492:U492"/>
    <mergeCell ref="A487:A489"/>
    <mergeCell ref="B487:B489"/>
    <mergeCell ref="C487:C489"/>
    <mergeCell ref="D487:E489"/>
    <mergeCell ref="F487:F489"/>
    <mergeCell ref="G487:G489"/>
    <mergeCell ref="H487:J489"/>
    <mergeCell ref="K487:K489"/>
    <mergeCell ref="L487:L489"/>
    <mergeCell ref="T493:U493"/>
    <mergeCell ref="T494:U494"/>
    <mergeCell ref="T495:U495"/>
    <mergeCell ref="A496:A498"/>
    <mergeCell ref="B496:B498"/>
    <mergeCell ref="C496:C498"/>
    <mergeCell ref="D496:E498"/>
    <mergeCell ref="F496:F498"/>
    <mergeCell ref="G496:G498"/>
    <mergeCell ref="H496:J498"/>
    <mergeCell ref="K496:K498"/>
    <mergeCell ref="L496:L498"/>
    <mergeCell ref="T496:U496"/>
    <mergeCell ref="T497:U497"/>
    <mergeCell ref="T498:U498"/>
    <mergeCell ref="A493:A495"/>
    <mergeCell ref="B493:B495"/>
    <mergeCell ref="C493:C495"/>
    <mergeCell ref="D493:E495"/>
    <mergeCell ref="F493:F495"/>
    <mergeCell ref="G493:G495"/>
    <mergeCell ref="H493:J495"/>
    <mergeCell ref="K493:K495"/>
    <mergeCell ref="L493:L495"/>
    <mergeCell ref="T499:U499"/>
    <mergeCell ref="T500:U500"/>
    <mergeCell ref="T501:U501"/>
    <mergeCell ref="A502:A504"/>
    <mergeCell ref="B502:B504"/>
    <mergeCell ref="C502:C504"/>
    <mergeCell ref="D502:E504"/>
    <mergeCell ref="F502:F504"/>
    <mergeCell ref="G502:G504"/>
    <mergeCell ref="H502:J504"/>
    <mergeCell ref="K502:K504"/>
    <mergeCell ref="L502:L504"/>
    <mergeCell ref="T502:U502"/>
    <mergeCell ref="T503:U503"/>
    <mergeCell ref="T504:U504"/>
    <mergeCell ref="A499:A501"/>
    <mergeCell ref="B499:B501"/>
    <mergeCell ref="C499:C501"/>
    <mergeCell ref="D499:E501"/>
    <mergeCell ref="F499:F501"/>
    <mergeCell ref="G499:G501"/>
    <mergeCell ref="H499:J501"/>
    <mergeCell ref="K499:K501"/>
    <mergeCell ref="L499:L501"/>
    <mergeCell ref="B511:B513"/>
    <mergeCell ref="C511:C513"/>
    <mergeCell ref="D511:E513"/>
    <mergeCell ref="F511:F513"/>
    <mergeCell ref="G511:G513"/>
    <mergeCell ref="H511:J513"/>
    <mergeCell ref="K511:K513"/>
    <mergeCell ref="L511:L513"/>
    <mergeCell ref="T505:U505"/>
    <mergeCell ref="T506:U506"/>
    <mergeCell ref="T507:U507"/>
    <mergeCell ref="A508:A510"/>
    <mergeCell ref="B508:B510"/>
    <mergeCell ref="C508:C510"/>
    <mergeCell ref="D508:E510"/>
    <mergeCell ref="F508:F510"/>
    <mergeCell ref="G508:G510"/>
    <mergeCell ref="H508:J510"/>
    <mergeCell ref="K508:K510"/>
    <mergeCell ref="L508:L510"/>
    <mergeCell ref="T508:U508"/>
    <mergeCell ref="T509:U509"/>
    <mergeCell ref="T510:U510"/>
    <mergeCell ref="A505:A507"/>
    <mergeCell ref="B505:B507"/>
    <mergeCell ref="C505:C507"/>
    <mergeCell ref="D505:E507"/>
    <mergeCell ref="F505:F507"/>
    <mergeCell ref="G505:G507"/>
    <mergeCell ref="H505:J507"/>
    <mergeCell ref="K505:K507"/>
    <mergeCell ref="L505:L507"/>
    <mergeCell ref="T519:U519"/>
    <mergeCell ref="A13:A15"/>
    <mergeCell ref="B13:B15"/>
    <mergeCell ref="C13:C15"/>
    <mergeCell ref="D13:E15"/>
    <mergeCell ref="F13:F15"/>
    <mergeCell ref="G13:G15"/>
    <mergeCell ref="H13:J15"/>
    <mergeCell ref="K13:K15"/>
    <mergeCell ref="L13:L15"/>
    <mergeCell ref="T13:U13"/>
    <mergeCell ref="T14:U14"/>
    <mergeCell ref="T15:U15"/>
    <mergeCell ref="A16:A18"/>
    <mergeCell ref="B16:B18"/>
    <mergeCell ref="C16:C18"/>
    <mergeCell ref="D16:E18"/>
    <mergeCell ref="F16:F18"/>
    <mergeCell ref="G16:G18"/>
    <mergeCell ref="H16:J18"/>
    <mergeCell ref="K16:K18"/>
    <mergeCell ref="L16:L18"/>
    <mergeCell ref="A517:A519"/>
    <mergeCell ref="B517:B519"/>
    <mergeCell ref="C517:C519"/>
    <mergeCell ref="D517:E519"/>
    <mergeCell ref="F517:F519"/>
    <mergeCell ref="G517:G519"/>
    <mergeCell ref="H517:J519"/>
    <mergeCell ref="K517:K519"/>
    <mergeCell ref="L517:L519"/>
    <mergeCell ref="T511:U511"/>
    <mergeCell ref="T16:U16"/>
    <mergeCell ref="T17:U17"/>
    <mergeCell ref="T18:U18"/>
    <mergeCell ref="A19:A21"/>
    <mergeCell ref="B19:B21"/>
    <mergeCell ref="C19:C21"/>
    <mergeCell ref="D19:E21"/>
    <mergeCell ref="F19:F21"/>
    <mergeCell ref="G19:G21"/>
    <mergeCell ref="H19:J21"/>
    <mergeCell ref="K19:K21"/>
    <mergeCell ref="L19:L21"/>
    <mergeCell ref="T19:U19"/>
    <mergeCell ref="T20:U20"/>
    <mergeCell ref="T21:U21"/>
    <mergeCell ref="T517:U517"/>
    <mergeCell ref="T518:U518"/>
    <mergeCell ref="T512:U512"/>
    <mergeCell ref="T513:U513"/>
    <mergeCell ref="A514:A516"/>
    <mergeCell ref="B514:B516"/>
    <mergeCell ref="C514:C516"/>
    <mergeCell ref="D514:E516"/>
    <mergeCell ref="F514:F516"/>
    <mergeCell ref="G514:G516"/>
    <mergeCell ref="H514:J516"/>
    <mergeCell ref="K514:K516"/>
    <mergeCell ref="L514:L516"/>
    <mergeCell ref="T514:U514"/>
    <mergeCell ref="T515:U515"/>
    <mergeCell ref="T516:U516"/>
    <mergeCell ref="A511:A513"/>
    <mergeCell ref="T22:U22"/>
    <mergeCell ref="T23:U23"/>
    <mergeCell ref="T24:U24"/>
    <mergeCell ref="A25:A27"/>
    <mergeCell ref="B25:B27"/>
    <mergeCell ref="C25:C27"/>
    <mergeCell ref="D25:E27"/>
    <mergeCell ref="F25:F27"/>
    <mergeCell ref="G25:G27"/>
    <mergeCell ref="H25:J27"/>
    <mergeCell ref="K25:K27"/>
    <mergeCell ref="L25:L27"/>
    <mergeCell ref="T25:U25"/>
    <mergeCell ref="T26:U26"/>
    <mergeCell ref="T27:U27"/>
    <mergeCell ref="A22:A24"/>
    <mergeCell ref="B22:B24"/>
    <mergeCell ref="C22:C24"/>
    <mergeCell ref="D22:E24"/>
    <mergeCell ref="F22:F24"/>
    <mergeCell ref="G22:G24"/>
    <mergeCell ref="H22:J24"/>
    <mergeCell ref="K22:K24"/>
    <mergeCell ref="L22:L24"/>
    <mergeCell ref="T28:U28"/>
    <mergeCell ref="T29:U29"/>
    <mergeCell ref="T30:U30"/>
    <mergeCell ref="A31:A33"/>
    <mergeCell ref="B31:B33"/>
    <mergeCell ref="C31:C33"/>
    <mergeCell ref="D31:E33"/>
    <mergeCell ref="F31:F33"/>
    <mergeCell ref="G31:G33"/>
    <mergeCell ref="H31:J33"/>
    <mergeCell ref="K31:K33"/>
    <mergeCell ref="L31:L33"/>
    <mergeCell ref="T31:U31"/>
    <mergeCell ref="T32:U32"/>
    <mergeCell ref="T33:U33"/>
    <mergeCell ref="A28:A30"/>
    <mergeCell ref="B28:B30"/>
    <mergeCell ref="C28:C30"/>
    <mergeCell ref="D28:E30"/>
    <mergeCell ref="F28:F30"/>
    <mergeCell ref="G28:G30"/>
    <mergeCell ref="H28:J30"/>
    <mergeCell ref="K28:K30"/>
    <mergeCell ref="L28:L30"/>
    <mergeCell ref="T34:U34"/>
    <mergeCell ref="T35:U35"/>
    <mergeCell ref="T36:U36"/>
    <mergeCell ref="A37:A39"/>
    <mergeCell ref="B37:B39"/>
    <mergeCell ref="C37:C39"/>
    <mergeCell ref="D37:E39"/>
    <mergeCell ref="F37:F39"/>
    <mergeCell ref="G37:G39"/>
    <mergeCell ref="H37:J39"/>
    <mergeCell ref="K37:K39"/>
    <mergeCell ref="L37:L39"/>
    <mergeCell ref="T37:U37"/>
    <mergeCell ref="T38:U38"/>
    <mergeCell ref="T39:U39"/>
    <mergeCell ref="A34:A36"/>
    <mergeCell ref="B34:B36"/>
    <mergeCell ref="C34:C36"/>
    <mergeCell ref="D34:E36"/>
    <mergeCell ref="F34:F36"/>
    <mergeCell ref="G34:G36"/>
    <mergeCell ref="H34:J36"/>
    <mergeCell ref="K34:K36"/>
    <mergeCell ref="L34:L36"/>
    <mergeCell ref="T40:U40"/>
    <mergeCell ref="T41:U41"/>
    <mergeCell ref="T42:U42"/>
    <mergeCell ref="A43:A45"/>
    <mergeCell ref="B43:B45"/>
    <mergeCell ref="C43:C45"/>
    <mergeCell ref="D43:E45"/>
    <mergeCell ref="F43:F45"/>
    <mergeCell ref="G43:G45"/>
    <mergeCell ref="H43:J45"/>
    <mergeCell ref="K43:K45"/>
    <mergeCell ref="L43:L45"/>
    <mergeCell ref="T43:U43"/>
    <mergeCell ref="T44:U44"/>
    <mergeCell ref="T45:U45"/>
    <mergeCell ref="A40:A42"/>
    <mergeCell ref="B40:B42"/>
    <mergeCell ref="C40:C42"/>
    <mergeCell ref="D40:E42"/>
    <mergeCell ref="F40:F42"/>
    <mergeCell ref="G40:G42"/>
    <mergeCell ref="H40:J42"/>
    <mergeCell ref="K40:K42"/>
    <mergeCell ref="L40:L42"/>
    <mergeCell ref="T46:U46"/>
    <mergeCell ref="T47:U47"/>
    <mergeCell ref="T48:U48"/>
    <mergeCell ref="A49:A51"/>
    <mergeCell ref="B49:B51"/>
    <mergeCell ref="C49:C51"/>
    <mergeCell ref="D49:E51"/>
    <mergeCell ref="F49:F51"/>
    <mergeCell ref="G49:G51"/>
    <mergeCell ref="H49:J51"/>
    <mergeCell ref="K49:K51"/>
    <mergeCell ref="L49:L51"/>
    <mergeCell ref="T49:U49"/>
    <mergeCell ref="T50:U50"/>
    <mergeCell ref="T51:U51"/>
    <mergeCell ref="A46:A48"/>
    <mergeCell ref="B46:B48"/>
    <mergeCell ref="C46:C48"/>
    <mergeCell ref="D46:E48"/>
    <mergeCell ref="F46:F48"/>
    <mergeCell ref="G46:G48"/>
    <mergeCell ref="H46:J48"/>
    <mergeCell ref="K46:K48"/>
    <mergeCell ref="L46:L48"/>
    <mergeCell ref="T52:U52"/>
    <mergeCell ref="T53:U53"/>
    <mergeCell ref="T54:U54"/>
    <mergeCell ref="A55:A57"/>
    <mergeCell ref="B55:B57"/>
    <mergeCell ref="C55:C57"/>
    <mergeCell ref="D55:E57"/>
    <mergeCell ref="F55:F57"/>
    <mergeCell ref="G55:G57"/>
    <mergeCell ref="H55:J57"/>
    <mergeCell ref="K55:K57"/>
    <mergeCell ref="L55:L57"/>
    <mergeCell ref="T55:U55"/>
    <mergeCell ref="T56:U56"/>
    <mergeCell ref="T57:U57"/>
    <mergeCell ref="A52:A54"/>
    <mergeCell ref="B52:B54"/>
    <mergeCell ref="C52:C54"/>
    <mergeCell ref="D52:E54"/>
    <mergeCell ref="F52:F54"/>
    <mergeCell ref="G52:G54"/>
    <mergeCell ref="H52:J54"/>
    <mergeCell ref="K52:K54"/>
    <mergeCell ref="L52:L54"/>
    <mergeCell ref="T58:U58"/>
    <mergeCell ref="T59:U59"/>
    <mergeCell ref="T60:U60"/>
    <mergeCell ref="A61:A63"/>
    <mergeCell ref="B61:B63"/>
    <mergeCell ref="C61:C63"/>
    <mergeCell ref="D61:E63"/>
    <mergeCell ref="F61:F63"/>
    <mergeCell ref="G61:G63"/>
    <mergeCell ref="H61:J63"/>
    <mergeCell ref="K61:K63"/>
    <mergeCell ref="L61:L63"/>
    <mergeCell ref="T61:U61"/>
    <mergeCell ref="T62:U62"/>
    <mergeCell ref="T63:U63"/>
    <mergeCell ref="A58:A60"/>
    <mergeCell ref="B58:B60"/>
    <mergeCell ref="C58:C60"/>
    <mergeCell ref="D58:E60"/>
    <mergeCell ref="F58:F60"/>
    <mergeCell ref="G58:G60"/>
    <mergeCell ref="H58:J60"/>
    <mergeCell ref="K58:K60"/>
    <mergeCell ref="L58:L60"/>
    <mergeCell ref="T64:U64"/>
    <mergeCell ref="T65:U65"/>
    <mergeCell ref="T66:U66"/>
    <mergeCell ref="A67:A69"/>
    <mergeCell ref="B67:B69"/>
    <mergeCell ref="C67:C69"/>
    <mergeCell ref="D67:E69"/>
    <mergeCell ref="F67:F69"/>
    <mergeCell ref="G67:G69"/>
    <mergeCell ref="H67:J69"/>
    <mergeCell ref="K67:K69"/>
    <mergeCell ref="L67:L69"/>
    <mergeCell ref="T67:U67"/>
    <mergeCell ref="T68:U68"/>
    <mergeCell ref="T69:U69"/>
    <mergeCell ref="A64:A66"/>
    <mergeCell ref="B64:B66"/>
    <mergeCell ref="C64:C66"/>
    <mergeCell ref="D64:E66"/>
    <mergeCell ref="F64:F66"/>
    <mergeCell ref="G64:G66"/>
    <mergeCell ref="H64:J66"/>
    <mergeCell ref="K64:K66"/>
    <mergeCell ref="L64:L66"/>
    <mergeCell ref="T70:U70"/>
    <mergeCell ref="T71:U71"/>
    <mergeCell ref="T72:U72"/>
    <mergeCell ref="A73:A75"/>
    <mergeCell ref="B73:B75"/>
    <mergeCell ref="C73:C75"/>
    <mergeCell ref="D73:E75"/>
    <mergeCell ref="F73:F75"/>
    <mergeCell ref="G73:G75"/>
    <mergeCell ref="H73:J75"/>
    <mergeCell ref="K73:K75"/>
    <mergeCell ref="L73:L75"/>
    <mergeCell ref="T73:U73"/>
    <mergeCell ref="T74:U74"/>
    <mergeCell ref="T75:U75"/>
    <mergeCell ref="A70:A72"/>
    <mergeCell ref="B70:B72"/>
    <mergeCell ref="C70:C72"/>
    <mergeCell ref="D70:E72"/>
    <mergeCell ref="F70:F72"/>
    <mergeCell ref="G70:G72"/>
    <mergeCell ref="H70:J72"/>
    <mergeCell ref="K70:K72"/>
    <mergeCell ref="L70:L72"/>
    <mergeCell ref="T76:U76"/>
    <mergeCell ref="T77:U77"/>
    <mergeCell ref="T78:U78"/>
    <mergeCell ref="A79:A81"/>
    <mergeCell ref="B79:B81"/>
    <mergeCell ref="C79:C81"/>
    <mergeCell ref="D79:E81"/>
    <mergeCell ref="F79:F81"/>
    <mergeCell ref="G79:G81"/>
    <mergeCell ref="H79:J81"/>
    <mergeCell ref="K79:K81"/>
    <mergeCell ref="L79:L81"/>
    <mergeCell ref="T79:U79"/>
    <mergeCell ref="T80:U80"/>
    <mergeCell ref="T81:U81"/>
    <mergeCell ref="A76:A78"/>
    <mergeCell ref="B76:B78"/>
    <mergeCell ref="C76:C78"/>
    <mergeCell ref="D76:E78"/>
    <mergeCell ref="F76:F78"/>
    <mergeCell ref="G76:G78"/>
    <mergeCell ref="H76:J78"/>
    <mergeCell ref="K76:K78"/>
    <mergeCell ref="L76:L78"/>
    <mergeCell ref="T82:U82"/>
    <mergeCell ref="T83:U83"/>
    <mergeCell ref="T84:U84"/>
    <mergeCell ref="A85:A87"/>
    <mergeCell ref="B85:B87"/>
    <mergeCell ref="C85:C87"/>
    <mergeCell ref="D85:E87"/>
    <mergeCell ref="F85:F87"/>
    <mergeCell ref="G85:G87"/>
    <mergeCell ref="H85:J87"/>
    <mergeCell ref="K85:K87"/>
    <mergeCell ref="L85:L87"/>
    <mergeCell ref="T85:U85"/>
    <mergeCell ref="T86:U86"/>
    <mergeCell ref="T87:U87"/>
    <mergeCell ref="A82:A84"/>
    <mergeCell ref="B82:B84"/>
    <mergeCell ref="C82:C84"/>
    <mergeCell ref="D82:E84"/>
    <mergeCell ref="F82:F84"/>
    <mergeCell ref="G82:G84"/>
    <mergeCell ref="H82:J84"/>
    <mergeCell ref="K82:K84"/>
    <mergeCell ref="L82:L84"/>
    <mergeCell ref="T88:U88"/>
    <mergeCell ref="T89:U89"/>
    <mergeCell ref="T90:U90"/>
    <mergeCell ref="A91:A93"/>
    <mergeCell ref="B91:B93"/>
    <mergeCell ref="C91:C93"/>
    <mergeCell ref="D91:E93"/>
    <mergeCell ref="F91:F93"/>
    <mergeCell ref="G91:G93"/>
    <mergeCell ref="H91:J93"/>
    <mergeCell ref="K91:K93"/>
    <mergeCell ref="L91:L93"/>
    <mergeCell ref="T91:U91"/>
    <mergeCell ref="T92:U92"/>
    <mergeCell ref="T93:U93"/>
    <mergeCell ref="A88:A90"/>
    <mergeCell ref="B88:B90"/>
    <mergeCell ref="C88:C90"/>
    <mergeCell ref="D88:E90"/>
    <mergeCell ref="F88:F90"/>
    <mergeCell ref="G88:G90"/>
    <mergeCell ref="H88:J90"/>
    <mergeCell ref="K88:K90"/>
    <mergeCell ref="L88:L90"/>
    <mergeCell ref="T94:U94"/>
    <mergeCell ref="T95:U95"/>
    <mergeCell ref="T96:U96"/>
    <mergeCell ref="A97:A99"/>
    <mergeCell ref="B97:B99"/>
    <mergeCell ref="C97:C99"/>
    <mergeCell ref="D97:E99"/>
    <mergeCell ref="F97:F99"/>
    <mergeCell ref="G97:G99"/>
    <mergeCell ref="H97:J99"/>
    <mergeCell ref="K97:K99"/>
    <mergeCell ref="L97:L99"/>
    <mergeCell ref="T97:U97"/>
    <mergeCell ref="T98:U98"/>
    <mergeCell ref="T99:U99"/>
    <mergeCell ref="A94:A96"/>
    <mergeCell ref="B94:B96"/>
    <mergeCell ref="C94:C96"/>
    <mergeCell ref="D94:E96"/>
    <mergeCell ref="F94:F96"/>
    <mergeCell ref="G94:G96"/>
    <mergeCell ref="H94:J96"/>
    <mergeCell ref="K94:K96"/>
    <mergeCell ref="L94:L96"/>
    <mergeCell ref="T100:U100"/>
    <mergeCell ref="T101:U101"/>
    <mergeCell ref="T102:U102"/>
    <mergeCell ref="A103:A105"/>
    <mergeCell ref="B103:B105"/>
    <mergeCell ref="C103:C105"/>
    <mergeCell ref="D103:E105"/>
    <mergeCell ref="F103:F105"/>
    <mergeCell ref="G103:G105"/>
    <mergeCell ref="H103:J105"/>
    <mergeCell ref="K103:K105"/>
    <mergeCell ref="L103:L105"/>
    <mergeCell ref="T103:U103"/>
    <mergeCell ref="T104:U104"/>
    <mergeCell ref="T105:U105"/>
    <mergeCell ref="A100:A102"/>
    <mergeCell ref="B100:B102"/>
    <mergeCell ref="C100:C102"/>
    <mergeCell ref="D100:E102"/>
    <mergeCell ref="F100:F102"/>
    <mergeCell ref="G100:G102"/>
    <mergeCell ref="H100:J102"/>
    <mergeCell ref="K100:K102"/>
    <mergeCell ref="L100:L102"/>
    <mergeCell ref="T106:U106"/>
    <mergeCell ref="T107:U107"/>
    <mergeCell ref="T108:U108"/>
    <mergeCell ref="A109:A111"/>
    <mergeCell ref="B109:B111"/>
    <mergeCell ref="C109:C111"/>
    <mergeCell ref="D109:E111"/>
    <mergeCell ref="F109:F111"/>
    <mergeCell ref="G109:G111"/>
    <mergeCell ref="H109:J111"/>
    <mergeCell ref="K109:K111"/>
    <mergeCell ref="L109:L111"/>
    <mergeCell ref="T109:U109"/>
    <mergeCell ref="T110:U110"/>
    <mergeCell ref="T111:U111"/>
    <mergeCell ref="A106:A108"/>
    <mergeCell ref="B106:B108"/>
    <mergeCell ref="C106:C108"/>
    <mergeCell ref="D106:E108"/>
    <mergeCell ref="F106:F108"/>
    <mergeCell ref="G106:G108"/>
    <mergeCell ref="H106:J108"/>
    <mergeCell ref="K106:K108"/>
    <mergeCell ref="L106:L108"/>
    <mergeCell ref="T112:U112"/>
    <mergeCell ref="T113:U113"/>
    <mergeCell ref="T114:U114"/>
    <mergeCell ref="A115:A117"/>
    <mergeCell ref="B115:B117"/>
    <mergeCell ref="C115:C117"/>
    <mergeCell ref="D115:E117"/>
    <mergeCell ref="F115:F117"/>
    <mergeCell ref="G115:G117"/>
    <mergeCell ref="H115:J117"/>
    <mergeCell ref="K115:K117"/>
    <mergeCell ref="L115:L117"/>
    <mergeCell ref="T115:U115"/>
    <mergeCell ref="T116:U116"/>
    <mergeCell ref="T117:U117"/>
    <mergeCell ref="A112:A114"/>
    <mergeCell ref="B112:B114"/>
    <mergeCell ref="C112:C114"/>
    <mergeCell ref="D112:E114"/>
    <mergeCell ref="F112:F114"/>
    <mergeCell ref="G112:G114"/>
    <mergeCell ref="H112:J114"/>
    <mergeCell ref="K112:K114"/>
    <mergeCell ref="L112:L114"/>
    <mergeCell ref="T118:U118"/>
    <mergeCell ref="T119:U119"/>
    <mergeCell ref="T120:U120"/>
    <mergeCell ref="A121:A123"/>
    <mergeCell ref="B121:B123"/>
    <mergeCell ref="C121:C123"/>
    <mergeCell ref="D121:E123"/>
    <mergeCell ref="F121:F123"/>
    <mergeCell ref="G121:G123"/>
    <mergeCell ref="H121:J123"/>
    <mergeCell ref="K121:K123"/>
    <mergeCell ref="L121:L123"/>
    <mergeCell ref="T121:U121"/>
    <mergeCell ref="T122:U122"/>
    <mergeCell ref="T123:U123"/>
    <mergeCell ref="A118:A120"/>
    <mergeCell ref="B118:B120"/>
    <mergeCell ref="C118:C120"/>
    <mergeCell ref="D118:E120"/>
    <mergeCell ref="F118:F120"/>
    <mergeCell ref="G118:G120"/>
    <mergeCell ref="H118:J120"/>
    <mergeCell ref="K118:K120"/>
    <mergeCell ref="L118:L120"/>
    <mergeCell ref="T124:U124"/>
    <mergeCell ref="T125:U125"/>
    <mergeCell ref="T126:U126"/>
    <mergeCell ref="A127:A129"/>
    <mergeCell ref="B127:B129"/>
    <mergeCell ref="C127:C129"/>
    <mergeCell ref="D127:E129"/>
    <mergeCell ref="F127:F129"/>
    <mergeCell ref="G127:G129"/>
    <mergeCell ref="H127:J129"/>
    <mergeCell ref="K127:K129"/>
    <mergeCell ref="L127:L129"/>
    <mergeCell ref="T127:U127"/>
    <mergeCell ref="T128:U128"/>
    <mergeCell ref="T129:U129"/>
    <mergeCell ref="A124:A126"/>
    <mergeCell ref="B124:B126"/>
    <mergeCell ref="C124:C126"/>
    <mergeCell ref="D124:E126"/>
    <mergeCell ref="F124:F126"/>
    <mergeCell ref="G124:G126"/>
    <mergeCell ref="H124:J126"/>
    <mergeCell ref="K124:K126"/>
    <mergeCell ref="L124:L126"/>
    <mergeCell ref="T130:U130"/>
    <mergeCell ref="T131:U131"/>
    <mergeCell ref="T132:U132"/>
    <mergeCell ref="A133:A135"/>
    <mergeCell ref="B133:B135"/>
    <mergeCell ref="C133:C135"/>
    <mergeCell ref="D133:E135"/>
    <mergeCell ref="F133:F135"/>
    <mergeCell ref="G133:G135"/>
    <mergeCell ref="H133:J135"/>
    <mergeCell ref="K133:K135"/>
    <mergeCell ref="L133:L135"/>
    <mergeCell ref="T133:U133"/>
    <mergeCell ref="T134:U134"/>
    <mergeCell ref="T135:U135"/>
    <mergeCell ref="A130:A132"/>
    <mergeCell ref="B130:B132"/>
    <mergeCell ref="C130:C132"/>
    <mergeCell ref="D130:E132"/>
    <mergeCell ref="F130:F132"/>
    <mergeCell ref="G130:G132"/>
    <mergeCell ref="H130:J132"/>
    <mergeCell ref="K130:K132"/>
    <mergeCell ref="L130:L132"/>
    <mergeCell ref="T136:U136"/>
    <mergeCell ref="T137:U137"/>
    <mergeCell ref="T138:U138"/>
    <mergeCell ref="A139:A141"/>
    <mergeCell ref="B139:B141"/>
    <mergeCell ref="C139:C141"/>
    <mergeCell ref="D139:E141"/>
    <mergeCell ref="F139:F141"/>
    <mergeCell ref="G139:G141"/>
    <mergeCell ref="H139:J141"/>
    <mergeCell ref="K139:K141"/>
    <mergeCell ref="L139:L141"/>
    <mergeCell ref="T139:U139"/>
    <mergeCell ref="T140:U140"/>
    <mergeCell ref="T141:U141"/>
    <mergeCell ref="A136:A138"/>
    <mergeCell ref="B136:B138"/>
    <mergeCell ref="C136:C138"/>
    <mergeCell ref="D136:E138"/>
    <mergeCell ref="F136:F138"/>
    <mergeCell ref="G136:G138"/>
    <mergeCell ref="H136:J138"/>
    <mergeCell ref="K136:K138"/>
    <mergeCell ref="L136:L138"/>
    <mergeCell ref="T142:U142"/>
    <mergeCell ref="T143:U143"/>
    <mergeCell ref="T144:U144"/>
    <mergeCell ref="A145:A147"/>
    <mergeCell ref="B145:B147"/>
    <mergeCell ref="C145:C147"/>
    <mergeCell ref="D145:E147"/>
    <mergeCell ref="F145:F147"/>
    <mergeCell ref="G145:G147"/>
    <mergeCell ref="H145:J147"/>
    <mergeCell ref="K145:K147"/>
    <mergeCell ref="L145:L147"/>
    <mergeCell ref="T145:U145"/>
    <mergeCell ref="T146:U146"/>
    <mergeCell ref="T147:U147"/>
    <mergeCell ref="A142:A144"/>
    <mergeCell ref="B142:B144"/>
    <mergeCell ref="C142:C144"/>
    <mergeCell ref="D142:E144"/>
    <mergeCell ref="F142:F144"/>
    <mergeCell ref="G142:G144"/>
    <mergeCell ref="H142:J144"/>
    <mergeCell ref="K142:K144"/>
    <mergeCell ref="L142:L144"/>
    <mergeCell ref="T148:U148"/>
    <mergeCell ref="T149:U149"/>
    <mergeCell ref="T150:U150"/>
    <mergeCell ref="A151:A153"/>
    <mergeCell ref="B151:B153"/>
    <mergeCell ref="C151:C153"/>
    <mergeCell ref="D151:E153"/>
    <mergeCell ref="F151:F153"/>
    <mergeCell ref="G151:G153"/>
    <mergeCell ref="H151:J153"/>
    <mergeCell ref="K151:K153"/>
    <mergeCell ref="L151:L153"/>
    <mergeCell ref="T151:U151"/>
    <mergeCell ref="T152:U152"/>
    <mergeCell ref="T153:U153"/>
    <mergeCell ref="A148:A150"/>
    <mergeCell ref="B148:B150"/>
    <mergeCell ref="C148:C150"/>
    <mergeCell ref="D148:E150"/>
    <mergeCell ref="F148:F150"/>
    <mergeCell ref="G148:G150"/>
    <mergeCell ref="H148:J150"/>
    <mergeCell ref="K148:K150"/>
    <mergeCell ref="L148:L150"/>
    <mergeCell ref="T154:U154"/>
    <mergeCell ref="T155:U155"/>
    <mergeCell ref="T156:U156"/>
    <mergeCell ref="A157:A159"/>
    <mergeCell ref="B157:B159"/>
    <mergeCell ref="C157:C159"/>
    <mergeCell ref="D157:E159"/>
    <mergeCell ref="F157:F159"/>
    <mergeCell ref="G157:G159"/>
    <mergeCell ref="H157:J159"/>
    <mergeCell ref="K157:K159"/>
    <mergeCell ref="L157:L159"/>
    <mergeCell ref="T157:U157"/>
    <mergeCell ref="T158:U158"/>
    <mergeCell ref="T159:U159"/>
    <mergeCell ref="A154:A156"/>
    <mergeCell ref="B154:B156"/>
    <mergeCell ref="C154:C156"/>
    <mergeCell ref="D154:E156"/>
    <mergeCell ref="F154:F156"/>
    <mergeCell ref="G154:G156"/>
    <mergeCell ref="H154:J156"/>
    <mergeCell ref="K154:K156"/>
    <mergeCell ref="L154:L156"/>
    <mergeCell ref="T160:U160"/>
    <mergeCell ref="T161:U161"/>
    <mergeCell ref="T162:U162"/>
    <mergeCell ref="A163:A165"/>
    <mergeCell ref="B163:B165"/>
    <mergeCell ref="C163:C165"/>
    <mergeCell ref="D163:E165"/>
    <mergeCell ref="F163:F165"/>
    <mergeCell ref="G163:G165"/>
    <mergeCell ref="H163:J165"/>
    <mergeCell ref="K163:K165"/>
    <mergeCell ref="L163:L165"/>
    <mergeCell ref="T163:U163"/>
    <mergeCell ref="T164:U164"/>
    <mergeCell ref="T165:U165"/>
    <mergeCell ref="A160:A162"/>
    <mergeCell ref="B160:B162"/>
    <mergeCell ref="C160:C162"/>
    <mergeCell ref="D160:E162"/>
    <mergeCell ref="F160:F162"/>
    <mergeCell ref="G160:G162"/>
    <mergeCell ref="H160:J162"/>
    <mergeCell ref="K160:K162"/>
    <mergeCell ref="L160:L162"/>
    <mergeCell ref="T166:U166"/>
    <mergeCell ref="T167:U167"/>
    <mergeCell ref="T168:U168"/>
    <mergeCell ref="A169:A171"/>
    <mergeCell ref="B169:B171"/>
    <mergeCell ref="C169:C171"/>
    <mergeCell ref="D169:E171"/>
    <mergeCell ref="F169:F171"/>
    <mergeCell ref="G169:G171"/>
    <mergeCell ref="H169:J171"/>
    <mergeCell ref="K169:K171"/>
    <mergeCell ref="L169:L171"/>
    <mergeCell ref="T169:U169"/>
    <mergeCell ref="T170:U170"/>
    <mergeCell ref="T171:U171"/>
    <mergeCell ref="A166:A168"/>
    <mergeCell ref="B166:B168"/>
    <mergeCell ref="C166:C168"/>
    <mergeCell ref="D166:E168"/>
    <mergeCell ref="F166:F168"/>
    <mergeCell ref="G166:G168"/>
    <mergeCell ref="H166:J168"/>
    <mergeCell ref="K166:K168"/>
    <mergeCell ref="L166:L168"/>
    <mergeCell ref="T172:U172"/>
    <mergeCell ref="T173:U173"/>
    <mergeCell ref="T174:U174"/>
    <mergeCell ref="A175:A177"/>
    <mergeCell ref="B175:B177"/>
    <mergeCell ref="C175:C177"/>
    <mergeCell ref="D175:E177"/>
    <mergeCell ref="F175:F177"/>
    <mergeCell ref="G175:G177"/>
    <mergeCell ref="H175:J177"/>
    <mergeCell ref="K175:K177"/>
    <mergeCell ref="L175:L177"/>
    <mergeCell ref="T175:U175"/>
    <mergeCell ref="T176:U176"/>
    <mergeCell ref="T177:U177"/>
    <mergeCell ref="A172:A174"/>
    <mergeCell ref="B172:B174"/>
    <mergeCell ref="C172:C174"/>
    <mergeCell ref="D172:E174"/>
    <mergeCell ref="F172:F174"/>
    <mergeCell ref="G172:G174"/>
    <mergeCell ref="H172:J174"/>
    <mergeCell ref="K172:K174"/>
    <mergeCell ref="L172:L174"/>
    <mergeCell ref="T178:U178"/>
    <mergeCell ref="T179:U179"/>
    <mergeCell ref="T180:U180"/>
    <mergeCell ref="A181:A183"/>
    <mergeCell ref="B181:B183"/>
    <mergeCell ref="C181:C183"/>
    <mergeCell ref="D181:E183"/>
    <mergeCell ref="F181:F183"/>
    <mergeCell ref="G181:G183"/>
    <mergeCell ref="H181:J183"/>
    <mergeCell ref="K181:K183"/>
    <mergeCell ref="L181:L183"/>
    <mergeCell ref="T181:U181"/>
    <mergeCell ref="T182:U182"/>
    <mergeCell ref="T183:U183"/>
    <mergeCell ref="A178:A180"/>
    <mergeCell ref="B178:B180"/>
    <mergeCell ref="C178:C180"/>
    <mergeCell ref="D178:E180"/>
    <mergeCell ref="F178:F180"/>
    <mergeCell ref="G178:G180"/>
    <mergeCell ref="H178:J180"/>
    <mergeCell ref="K178:K180"/>
    <mergeCell ref="L178:L180"/>
    <mergeCell ref="T184:U184"/>
    <mergeCell ref="T185:U185"/>
    <mergeCell ref="T186:U186"/>
    <mergeCell ref="A187:A189"/>
    <mergeCell ref="B187:B189"/>
    <mergeCell ref="C187:C189"/>
    <mergeCell ref="D187:E189"/>
    <mergeCell ref="F187:F189"/>
    <mergeCell ref="G187:G189"/>
    <mergeCell ref="H187:J189"/>
    <mergeCell ref="K187:K189"/>
    <mergeCell ref="L187:L189"/>
    <mergeCell ref="T187:U187"/>
    <mergeCell ref="T188:U188"/>
    <mergeCell ref="T189:U189"/>
    <mergeCell ref="A184:A186"/>
    <mergeCell ref="B184:B186"/>
    <mergeCell ref="C184:C186"/>
    <mergeCell ref="D184:E186"/>
    <mergeCell ref="F184:F186"/>
    <mergeCell ref="G184:G186"/>
    <mergeCell ref="H184:J186"/>
    <mergeCell ref="K184:K186"/>
    <mergeCell ref="L184:L186"/>
    <mergeCell ref="T190:U190"/>
    <mergeCell ref="T191:U191"/>
    <mergeCell ref="T192:U192"/>
    <mergeCell ref="A193:A195"/>
    <mergeCell ref="B193:B195"/>
    <mergeCell ref="C193:C195"/>
    <mergeCell ref="D193:E195"/>
    <mergeCell ref="F193:F195"/>
    <mergeCell ref="G193:G195"/>
    <mergeCell ref="H193:J195"/>
    <mergeCell ref="K193:K195"/>
    <mergeCell ref="L193:L195"/>
    <mergeCell ref="T193:U193"/>
    <mergeCell ref="T194:U194"/>
    <mergeCell ref="T195:U195"/>
    <mergeCell ref="A190:A192"/>
    <mergeCell ref="B190:B192"/>
    <mergeCell ref="C190:C192"/>
    <mergeCell ref="D190:E192"/>
    <mergeCell ref="F190:F192"/>
    <mergeCell ref="G190:G192"/>
    <mergeCell ref="H190:J192"/>
    <mergeCell ref="K190:K192"/>
    <mergeCell ref="L190:L192"/>
    <mergeCell ref="T196:U196"/>
    <mergeCell ref="T197:U197"/>
    <mergeCell ref="T198:U198"/>
    <mergeCell ref="A199:A201"/>
    <mergeCell ref="B199:B201"/>
    <mergeCell ref="C199:C201"/>
    <mergeCell ref="D199:E201"/>
    <mergeCell ref="F199:F201"/>
    <mergeCell ref="G199:G201"/>
    <mergeCell ref="H199:J201"/>
    <mergeCell ref="K199:K201"/>
    <mergeCell ref="L199:L201"/>
    <mergeCell ref="T199:U199"/>
    <mergeCell ref="T200:U200"/>
    <mergeCell ref="T201:U201"/>
    <mergeCell ref="A196:A198"/>
    <mergeCell ref="B196:B198"/>
    <mergeCell ref="C196:C198"/>
    <mergeCell ref="D196:E198"/>
    <mergeCell ref="F196:F198"/>
    <mergeCell ref="G196:G198"/>
    <mergeCell ref="H196:J198"/>
    <mergeCell ref="K196:K198"/>
    <mergeCell ref="L196:L198"/>
    <mergeCell ref="T202:U202"/>
    <mergeCell ref="T203:U203"/>
    <mergeCell ref="T204:U204"/>
    <mergeCell ref="A205:A207"/>
    <mergeCell ref="B205:B207"/>
    <mergeCell ref="C205:C207"/>
    <mergeCell ref="D205:E207"/>
    <mergeCell ref="F205:F207"/>
    <mergeCell ref="G205:G207"/>
    <mergeCell ref="H205:J207"/>
    <mergeCell ref="K205:K207"/>
    <mergeCell ref="L205:L207"/>
    <mergeCell ref="T205:U205"/>
    <mergeCell ref="T206:U206"/>
    <mergeCell ref="T207:U207"/>
    <mergeCell ref="A202:A204"/>
    <mergeCell ref="B202:B204"/>
    <mergeCell ref="C202:C204"/>
    <mergeCell ref="D202:E204"/>
    <mergeCell ref="F202:F204"/>
    <mergeCell ref="G202:G204"/>
    <mergeCell ref="H202:J204"/>
    <mergeCell ref="K202:K204"/>
    <mergeCell ref="L202:L204"/>
    <mergeCell ref="T208:U208"/>
    <mergeCell ref="T209:U209"/>
    <mergeCell ref="T210:U210"/>
    <mergeCell ref="A211:A213"/>
    <mergeCell ref="B211:B213"/>
    <mergeCell ref="C211:C213"/>
    <mergeCell ref="D211:E213"/>
    <mergeCell ref="F211:F213"/>
    <mergeCell ref="G211:G213"/>
    <mergeCell ref="H211:J213"/>
    <mergeCell ref="K211:K213"/>
    <mergeCell ref="L211:L213"/>
    <mergeCell ref="T211:U211"/>
    <mergeCell ref="T212:U212"/>
    <mergeCell ref="T213:U213"/>
    <mergeCell ref="A208:A210"/>
    <mergeCell ref="B208:B210"/>
    <mergeCell ref="C208:C210"/>
    <mergeCell ref="D208:E210"/>
    <mergeCell ref="F208:F210"/>
    <mergeCell ref="G208:G210"/>
    <mergeCell ref="H208:J210"/>
    <mergeCell ref="K208:K210"/>
    <mergeCell ref="L208:L210"/>
    <mergeCell ref="T214:U214"/>
    <mergeCell ref="T215:U215"/>
    <mergeCell ref="T216:U216"/>
    <mergeCell ref="A217:A219"/>
    <mergeCell ref="B217:B219"/>
    <mergeCell ref="C217:C219"/>
    <mergeCell ref="D217:E219"/>
    <mergeCell ref="F217:F219"/>
    <mergeCell ref="G217:G219"/>
    <mergeCell ref="H217:J219"/>
    <mergeCell ref="K217:K219"/>
    <mergeCell ref="L217:L219"/>
    <mergeCell ref="T217:U217"/>
    <mergeCell ref="T218:U218"/>
    <mergeCell ref="T219:U219"/>
    <mergeCell ref="A214:A216"/>
    <mergeCell ref="B214:B216"/>
    <mergeCell ref="C214:C216"/>
    <mergeCell ref="D214:E216"/>
    <mergeCell ref="F214:F216"/>
    <mergeCell ref="G214:G216"/>
    <mergeCell ref="H214:J216"/>
    <mergeCell ref="K214:K216"/>
    <mergeCell ref="L214:L216"/>
    <mergeCell ref="T220:U220"/>
    <mergeCell ref="T221:U221"/>
    <mergeCell ref="T222:U222"/>
    <mergeCell ref="A223:A225"/>
    <mergeCell ref="B223:B225"/>
    <mergeCell ref="C223:C225"/>
    <mergeCell ref="D223:E225"/>
    <mergeCell ref="F223:F225"/>
    <mergeCell ref="G223:G225"/>
    <mergeCell ref="H223:J225"/>
    <mergeCell ref="K223:K225"/>
    <mergeCell ref="L223:L225"/>
    <mergeCell ref="T223:U223"/>
    <mergeCell ref="T224:U224"/>
    <mergeCell ref="T225:U225"/>
    <mergeCell ref="A220:A222"/>
    <mergeCell ref="B220:B222"/>
    <mergeCell ref="C220:C222"/>
    <mergeCell ref="D220:E222"/>
    <mergeCell ref="F220:F222"/>
    <mergeCell ref="G220:G222"/>
    <mergeCell ref="H220:J222"/>
    <mergeCell ref="K220:K222"/>
    <mergeCell ref="L220:L222"/>
    <mergeCell ref="T226:U226"/>
    <mergeCell ref="T227:U227"/>
    <mergeCell ref="T228:U228"/>
    <mergeCell ref="A262:A264"/>
    <mergeCell ref="B262:B264"/>
    <mergeCell ref="C262:C264"/>
    <mergeCell ref="D262:E264"/>
    <mergeCell ref="F262:F264"/>
    <mergeCell ref="G262:G264"/>
    <mergeCell ref="H262:J264"/>
    <mergeCell ref="K262:K264"/>
    <mergeCell ref="L262:L264"/>
    <mergeCell ref="T262:U262"/>
    <mergeCell ref="T263:U263"/>
    <mergeCell ref="T264:U264"/>
    <mergeCell ref="A226:A228"/>
    <mergeCell ref="B226:B228"/>
    <mergeCell ref="C226:C228"/>
    <mergeCell ref="D226:E228"/>
    <mergeCell ref="F226:F228"/>
    <mergeCell ref="G226:G228"/>
    <mergeCell ref="H226:J228"/>
    <mergeCell ref="K226:K228"/>
    <mergeCell ref="L226:L228"/>
    <mergeCell ref="T256:U256"/>
    <mergeCell ref="T257:U257"/>
    <mergeCell ref="T258:U258"/>
    <mergeCell ref="A259:A261"/>
    <mergeCell ref="B259:B261"/>
    <mergeCell ref="C259:C261"/>
    <mergeCell ref="D259:E261"/>
    <mergeCell ref="F259:F261"/>
    <mergeCell ref="T265:U265"/>
    <mergeCell ref="T266:U266"/>
    <mergeCell ref="T267:U267"/>
    <mergeCell ref="A268:A270"/>
    <mergeCell ref="B268:B270"/>
    <mergeCell ref="C268:C270"/>
    <mergeCell ref="D268:E270"/>
    <mergeCell ref="F268:F270"/>
    <mergeCell ref="G268:G270"/>
    <mergeCell ref="H268:J270"/>
    <mergeCell ref="K268:K270"/>
    <mergeCell ref="L268:L270"/>
    <mergeCell ref="T268:U268"/>
    <mergeCell ref="T269:U269"/>
    <mergeCell ref="T270:U270"/>
    <mergeCell ref="A265:A267"/>
    <mergeCell ref="B265:B267"/>
    <mergeCell ref="C265:C267"/>
    <mergeCell ref="D265:E267"/>
    <mergeCell ref="F265:F267"/>
    <mergeCell ref="G265:G267"/>
    <mergeCell ref="H265:J267"/>
    <mergeCell ref="K265:K267"/>
    <mergeCell ref="L265:L267"/>
    <mergeCell ref="T271:U271"/>
    <mergeCell ref="T272:U272"/>
    <mergeCell ref="T273:U273"/>
    <mergeCell ref="A274:A276"/>
    <mergeCell ref="B274:B276"/>
    <mergeCell ref="C274:C276"/>
    <mergeCell ref="D274:E276"/>
    <mergeCell ref="F274:F276"/>
    <mergeCell ref="G274:G276"/>
    <mergeCell ref="H274:J276"/>
    <mergeCell ref="K274:K276"/>
    <mergeCell ref="L274:L276"/>
    <mergeCell ref="T274:U274"/>
    <mergeCell ref="T275:U275"/>
    <mergeCell ref="T276:U276"/>
    <mergeCell ref="A271:A273"/>
    <mergeCell ref="B271:B273"/>
    <mergeCell ref="C271:C273"/>
    <mergeCell ref="D271:E273"/>
    <mergeCell ref="F271:F273"/>
    <mergeCell ref="G271:G273"/>
    <mergeCell ref="H271:J273"/>
    <mergeCell ref="K271:K273"/>
    <mergeCell ref="L271:L273"/>
    <mergeCell ref="T277:U277"/>
    <mergeCell ref="T278:U278"/>
    <mergeCell ref="T279:U279"/>
    <mergeCell ref="A280:A282"/>
    <mergeCell ref="B280:B282"/>
    <mergeCell ref="C280:C282"/>
    <mergeCell ref="D280:E282"/>
    <mergeCell ref="F280:F282"/>
    <mergeCell ref="G280:G282"/>
    <mergeCell ref="H280:J282"/>
    <mergeCell ref="K280:K282"/>
    <mergeCell ref="L280:L282"/>
    <mergeCell ref="T280:U280"/>
    <mergeCell ref="T281:U281"/>
    <mergeCell ref="T282:U282"/>
    <mergeCell ref="A277:A279"/>
    <mergeCell ref="B277:B279"/>
    <mergeCell ref="C277:C279"/>
    <mergeCell ref="D277:E279"/>
    <mergeCell ref="F277:F279"/>
    <mergeCell ref="G277:G279"/>
    <mergeCell ref="H277:J279"/>
    <mergeCell ref="K277:K279"/>
    <mergeCell ref="L277:L279"/>
    <mergeCell ref="T283:U283"/>
    <mergeCell ref="T284:U284"/>
    <mergeCell ref="T285:U285"/>
    <mergeCell ref="A286:A288"/>
    <mergeCell ref="B286:B288"/>
    <mergeCell ref="C286:C288"/>
    <mergeCell ref="D286:E288"/>
    <mergeCell ref="F286:F288"/>
    <mergeCell ref="G286:G288"/>
    <mergeCell ref="H286:J288"/>
    <mergeCell ref="K286:K288"/>
    <mergeCell ref="L286:L288"/>
    <mergeCell ref="T286:U286"/>
    <mergeCell ref="T287:U287"/>
    <mergeCell ref="T288:U288"/>
    <mergeCell ref="A283:A285"/>
    <mergeCell ref="B283:B285"/>
    <mergeCell ref="C283:C285"/>
    <mergeCell ref="D283:E285"/>
    <mergeCell ref="F283:F285"/>
    <mergeCell ref="G283:G285"/>
    <mergeCell ref="H283:J285"/>
    <mergeCell ref="K283:K285"/>
    <mergeCell ref="L283:L285"/>
    <mergeCell ref="T289:U289"/>
    <mergeCell ref="T290:U290"/>
    <mergeCell ref="T291:U291"/>
    <mergeCell ref="A292:A294"/>
    <mergeCell ref="B292:B294"/>
    <mergeCell ref="C292:C294"/>
    <mergeCell ref="D292:E294"/>
    <mergeCell ref="F292:F294"/>
    <mergeCell ref="G292:G294"/>
    <mergeCell ref="H292:J294"/>
    <mergeCell ref="K292:K294"/>
    <mergeCell ref="L292:L294"/>
    <mergeCell ref="T292:U292"/>
    <mergeCell ref="T293:U293"/>
    <mergeCell ref="T294:U294"/>
    <mergeCell ref="A289:A291"/>
    <mergeCell ref="B289:B291"/>
    <mergeCell ref="C289:C291"/>
    <mergeCell ref="D289:E291"/>
    <mergeCell ref="F289:F291"/>
    <mergeCell ref="G289:G291"/>
    <mergeCell ref="H289:J291"/>
    <mergeCell ref="K289:K291"/>
    <mergeCell ref="L289:L291"/>
    <mergeCell ref="T295:U295"/>
    <mergeCell ref="T296:U296"/>
    <mergeCell ref="T297:U297"/>
    <mergeCell ref="A298:A300"/>
    <mergeCell ref="B298:B300"/>
    <mergeCell ref="C298:C300"/>
    <mergeCell ref="D298:E300"/>
    <mergeCell ref="F298:F300"/>
    <mergeCell ref="G298:G300"/>
    <mergeCell ref="H298:J300"/>
    <mergeCell ref="K298:K300"/>
    <mergeCell ref="L298:L300"/>
    <mergeCell ref="T298:U298"/>
    <mergeCell ref="T299:U299"/>
    <mergeCell ref="T300:U300"/>
    <mergeCell ref="A295:A297"/>
    <mergeCell ref="B295:B297"/>
    <mergeCell ref="C295:C297"/>
    <mergeCell ref="D295:E297"/>
    <mergeCell ref="F295:F297"/>
    <mergeCell ref="G295:G297"/>
    <mergeCell ref="H295:J297"/>
    <mergeCell ref="K295:K297"/>
    <mergeCell ref="L295:L297"/>
    <mergeCell ref="T301:U301"/>
    <mergeCell ref="T302:U302"/>
    <mergeCell ref="T303:U303"/>
    <mergeCell ref="A304:A306"/>
    <mergeCell ref="B304:B306"/>
    <mergeCell ref="C304:C306"/>
    <mergeCell ref="D304:E306"/>
    <mergeCell ref="F304:F306"/>
    <mergeCell ref="G304:G306"/>
    <mergeCell ref="H304:J306"/>
    <mergeCell ref="K304:K306"/>
    <mergeCell ref="L304:L306"/>
    <mergeCell ref="T304:U304"/>
    <mergeCell ref="T305:U305"/>
    <mergeCell ref="T306:U306"/>
    <mergeCell ref="A301:A303"/>
    <mergeCell ref="B301:B303"/>
    <mergeCell ref="C301:C303"/>
    <mergeCell ref="D301:E303"/>
    <mergeCell ref="F301:F303"/>
    <mergeCell ref="G301:G303"/>
    <mergeCell ref="H301:J303"/>
    <mergeCell ref="K301:K303"/>
    <mergeCell ref="L301:L303"/>
    <mergeCell ref="T307:U307"/>
    <mergeCell ref="T308:U308"/>
    <mergeCell ref="T309:U309"/>
    <mergeCell ref="A310:A312"/>
    <mergeCell ref="B310:B312"/>
    <mergeCell ref="C310:C312"/>
    <mergeCell ref="D310:E312"/>
    <mergeCell ref="F310:F312"/>
    <mergeCell ref="G310:G312"/>
    <mergeCell ref="H310:J312"/>
    <mergeCell ref="K310:K312"/>
    <mergeCell ref="L310:L312"/>
    <mergeCell ref="T310:U310"/>
    <mergeCell ref="T311:U311"/>
    <mergeCell ref="T312:U312"/>
    <mergeCell ref="A307:A309"/>
    <mergeCell ref="B307:B309"/>
    <mergeCell ref="C307:C309"/>
    <mergeCell ref="D307:E309"/>
    <mergeCell ref="F307:F309"/>
    <mergeCell ref="G307:G309"/>
    <mergeCell ref="H307:J309"/>
    <mergeCell ref="K307:K309"/>
    <mergeCell ref="L307:L309"/>
    <mergeCell ref="T313:U313"/>
    <mergeCell ref="T314:U314"/>
    <mergeCell ref="T315:U315"/>
    <mergeCell ref="A316:A318"/>
    <mergeCell ref="B316:B318"/>
    <mergeCell ref="C316:C318"/>
    <mergeCell ref="D316:E318"/>
    <mergeCell ref="F316:F318"/>
    <mergeCell ref="G316:G318"/>
    <mergeCell ref="H316:J318"/>
    <mergeCell ref="K316:K318"/>
    <mergeCell ref="L316:L318"/>
    <mergeCell ref="T316:U316"/>
    <mergeCell ref="T317:U317"/>
    <mergeCell ref="T318:U318"/>
    <mergeCell ref="A313:A315"/>
    <mergeCell ref="B313:B315"/>
    <mergeCell ref="C313:C315"/>
    <mergeCell ref="D313:E315"/>
    <mergeCell ref="F313:F315"/>
    <mergeCell ref="G313:G315"/>
    <mergeCell ref="H313:J315"/>
    <mergeCell ref="K313:K315"/>
    <mergeCell ref="L313:L315"/>
    <mergeCell ref="T319:U319"/>
    <mergeCell ref="T320:U320"/>
    <mergeCell ref="T321:U321"/>
    <mergeCell ref="A322:A324"/>
    <mergeCell ref="B322:B324"/>
    <mergeCell ref="C322:C324"/>
    <mergeCell ref="D322:E324"/>
    <mergeCell ref="F322:F324"/>
    <mergeCell ref="G322:G324"/>
    <mergeCell ref="H322:J324"/>
    <mergeCell ref="K322:K324"/>
    <mergeCell ref="L322:L324"/>
    <mergeCell ref="T322:U322"/>
    <mergeCell ref="T323:U323"/>
    <mergeCell ref="T324:U324"/>
    <mergeCell ref="A319:A321"/>
    <mergeCell ref="B319:B321"/>
    <mergeCell ref="C319:C321"/>
    <mergeCell ref="D319:E321"/>
    <mergeCell ref="F319:F321"/>
    <mergeCell ref="G319:G321"/>
    <mergeCell ref="H319:J321"/>
    <mergeCell ref="K319:K321"/>
    <mergeCell ref="L319:L321"/>
    <mergeCell ref="T325:U325"/>
    <mergeCell ref="T326:U326"/>
    <mergeCell ref="T327:U327"/>
    <mergeCell ref="A328:A330"/>
    <mergeCell ref="B328:B330"/>
    <mergeCell ref="C328:C330"/>
    <mergeCell ref="D328:E330"/>
    <mergeCell ref="F328:F330"/>
    <mergeCell ref="G328:G330"/>
    <mergeCell ref="H328:J330"/>
    <mergeCell ref="K328:K330"/>
    <mergeCell ref="L328:L330"/>
    <mergeCell ref="T328:U328"/>
    <mergeCell ref="T329:U329"/>
    <mergeCell ref="T330:U330"/>
    <mergeCell ref="A325:A327"/>
    <mergeCell ref="B325:B327"/>
    <mergeCell ref="C325:C327"/>
    <mergeCell ref="D325:E327"/>
    <mergeCell ref="F325:F327"/>
    <mergeCell ref="G325:G327"/>
    <mergeCell ref="H325:J327"/>
    <mergeCell ref="K325:K327"/>
    <mergeCell ref="L325:L327"/>
    <mergeCell ref="T331:U331"/>
    <mergeCell ref="T332:U332"/>
    <mergeCell ref="T333:U333"/>
    <mergeCell ref="A334:A336"/>
    <mergeCell ref="B334:B336"/>
    <mergeCell ref="C334:C336"/>
    <mergeCell ref="D334:E336"/>
    <mergeCell ref="F334:F336"/>
    <mergeCell ref="G334:G336"/>
    <mergeCell ref="H334:J336"/>
    <mergeCell ref="K334:K336"/>
    <mergeCell ref="L334:L336"/>
    <mergeCell ref="T334:U334"/>
    <mergeCell ref="T335:U335"/>
    <mergeCell ref="T336:U336"/>
    <mergeCell ref="A331:A333"/>
    <mergeCell ref="B331:B333"/>
    <mergeCell ref="C331:C333"/>
    <mergeCell ref="D331:E333"/>
    <mergeCell ref="F331:F333"/>
    <mergeCell ref="G331:G333"/>
    <mergeCell ref="H331:J333"/>
    <mergeCell ref="K331:K333"/>
    <mergeCell ref="L331:L333"/>
    <mergeCell ref="T337:U337"/>
    <mergeCell ref="T338:U338"/>
    <mergeCell ref="T339:U339"/>
    <mergeCell ref="A340:A342"/>
    <mergeCell ref="B340:B342"/>
    <mergeCell ref="C340:C342"/>
    <mergeCell ref="D340:E342"/>
    <mergeCell ref="F340:F342"/>
    <mergeCell ref="G340:G342"/>
    <mergeCell ref="H340:J342"/>
    <mergeCell ref="K340:K342"/>
    <mergeCell ref="L340:L342"/>
    <mergeCell ref="T340:U340"/>
    <mergeCell ref="T341:U341"/>
    <mergeCell ref="T342:U342"/>
    <mergeCell ref="A337:A339"/>
    <mergeCell ref="B337:B339"/>
    <mergeCell ref="C337:C339"/>
    <mergeCell ref="D337:E339"/>
    <mergeCell ref="F337:F339"/>
    <mergeCell ref="G337:G339"/>
    <mergeCell ref="H337:J339"/>
    <mergeCell ref="K337:K339"/>
    <mergeCell ref="L337:L339"/>
    <mergeCell ref="T343:U343"/>
    <mergeCell ref="T344:U344"/>
    <mergeCell ref="T345:U345"/>
    <mergeCell ref="A346:A348"/>
    <mergeCell ref="B346:B348"/>
    <mergeCell ref="C346:C348"/>
    <mergeCell ref="D346:E348"/>
    <mergeCell ref="F346:F348"/>
    <mergeCell ref="G346:G348"/>
    <mergeCell ref="H346:J348"/>
    <mergeCell ref="K346:K348"/>
    <mergeCell ref="L346:L348"/>
    <mergeCell ref="T346:U346"/>
    <mergeCell ref="T347:U347"/>
    <mergeCell ref="T348:U348"/>
    <mergeCell ref="A343:A345"/>
    <mergeCell ref="B343:B345"/>
    <mergeCell ref="C343:C345"/>
    <mergeCell ref="D343:E345"/>
    <mergeCell ref="F343:F345"/>
    <mergeCell ref="G343:G345"/>
    <mergeCell ref="H343:J345"/>
    <mergeCell ref="K343:K345"/>
    <mergeCell ref="L343:L345"/>
    <mergeCell ref="T349:U349"/>
    <mergeCell ref="T350:U350"/>
    <mergeCell ref="T351:U351"/>
    <mergeCell ref="A352:A354"/>
    <mergeCell ref="B352:B354"/>
    <mergeCell ref="C352:C354"/>
    <mergeCell ref="D352:E354"/>
    <mergeCell ref="F352:F354"/>
    <mergeCell ref="G352:G354"/>
    <mergeCell ref="H352:J354"/>
    <mergeCell ref="K352:K354"/>
    <mergeCell ref="L352:L354"/>
    <mergeCell ref="T352:U352"/>
    <mergeCell ref="T353:U353"/>
    <mergeCell ref="T354:U354"/>
    <mergeCell ref="A349:A351"/>
    <mergeCell ref="B349:B351"/>
    <mergeCell ref="C349:C351"/>
    <mergeCell ref="D349:E351"/>
    <mergeCell ref="F349:F351"/>
    <mergeCell ref="G349:G351"/>
    <mergeCell ref="H349:J351"/>
    <mergeCell ref="K349:K351"/>
    <mergeCell ref="L349:L351"/>
    <mergeCell ref="T355:U355"/>
    <mergeCell ref="T356:U356"/>
    <mergeCell ref="T357:U357"/>
    <mergeCell ref="A358:A360"/>
    <mergeCell ref="B358:B360"/>
    <mergeCell ref="C358:C360"/>
    <mergeCell ref="D358:E360"/>
    <mergeCell ref="F358:F360"/>
    <mergeCell ref="G358:G360"/>
    <mergeCell ref="H358:J360"/>
    <mergeCell ref="K358:K360"/>
    <mergeCell ref="L358:L360"/>
    <mergeCell ref="T358:U358"/>
    <mergeCell ref="T359:U359"/>
    <mergeCell ref="T360:U360"/>
    <mergeCell ref="A355:A357"/>
    <mergeCell ref="B355:B357"/>
    <mergeCell ref="C355:C357"/>
    <mergeCell ref="D355:E357"/>
    <mergeCell ref="F355:F357"/>
    <mergeCell ref="G355:G357"/>
    <mergeCell ref="H355:J357"/>
    <mergeCell ref="K355:K357"/>
    <mergeCell ref="L355:L357"/>
    <mergeCell ref="T361:U361"/>
    <mergeCell ref="T362:U362"/>
    <mergeCell ref="T363:U363"/>
    <mergeCell ref="A364:A366"/>
    <mergeCell ref="B364:B366"/>
    <mergeCell ref="C364:C366"/>
    <mergeCell ref="D364:E366"/>
    <mergeCell ref="F364:F366"/>
    <mergeCell ref="G364:G366"/>
    <mergeCell ref="H364:J366"/>
    <mergeCell ref="K364:K366"/>
    <mergeCell ref="L364:L366"/>
    <mergeCell ref="T364:U364"/>
    <mergeCell ref="T365:U365"/>
    <mergeCell ref="T366:U366"/>
    <mergeCell ref="A361:A363"/>
    <mergeCell ref="B361:B363"/>
    <mergeCell ref="C361:C363"/>
    <mergeCell ref="D361:E363"/>
    <mergeCell ref="F361:F363"/>
    <mergeCell ref="G361:G363"/>
    <mergeCell ref="H361:J363"/>
    <mergeCell ref="K361:K363"/>
    <mergeCell ref="L361:L363"/>
    <mergeCell ref="T367:U367"/>
    <mergeCell ref="T368:U368"/>
    <mergeCell ref="T369:U369"/>
    <mergeCell ref="A370:A372"/>
    <mergeCell ref="B370:B372"/>
    <mergeCell ref="C370:C372"/>
    <mergeCell ref="D370:E372"/>
    <mergeCell ref="F370:F372"/>
    <mergeCell ref="G370:G372"/>
    <mergeCell ref="H370:J372"/>
    <mergeCell ref="K370:K372"/>
    <mergeCell ref="L370:L372"/>
    <mergeCell ref="T370:U370"/>
    <mergeCell ref="T371:U371"/>
    <mergeCell ref="T372:U372"/>
    <mergeCell ref="A367:A369"/>
    <mergeCell ref="B367:B369"/>
    <mergeCell ref="C367:C369"/>
    <mergeCell ref="D367:E369"/>
    <mergeCell ref="F367:F369"/>
    <mergeCell ref="G367:G369"/>
    <mergeCell ref="H367:J369"/>
    <mergeCell ref="K367:K369"/>
    <mergeCell ref="L367:L369"/>
    <mergeCell ref="T373:U373"/>
    <mergeCell ref="T374:U374"/>
    <mergeCell ref="T375:U375"/>
    <mergeCell ref="A376:A378"/>
    <mergeCell ref="B376:B378"/>
    <mergeCell ref="C376:C378"/>
    <mergeCell ref="D376:E378"/>
    <mergeCell ref="F376:F378"/>
    <mergeCell ref="G376:G378"/>
    <mergeCell ref="H376:J378"/>
    <mergeCell ref="K376:K378"/>
    <mergeCell ref="L376:L378"/>
    <mergeCell ref="T376:U376"/>
    <mergeCell ref="T377:U377"/>
    <mergeCell ref="T378:U378"/>
    <mergeCell ref="A373:A375"/>
    <mergeCell ref="B373:B375"/>
    <mergeCell ref="C373:C375"/>
    <mergeCell ref="D373:E375"/>
    <mergeCell ref="F373:F375"/>
    <mergeCell ref="G373:G375"/>
    <mergeCell ref="H373:J375"/>
    <mergeCell ref="K373:K375"/>
    <mergeCell ref="L373:L375"/>
    <mergeCell ref="T379:U379"/>
    <mergeCell ref="T380:U380"/>
    <mergeCell ref="T381:U381"/>
    <mergeCell ref="A382:A384"/>
    <mergeCell ref="B382:B384"/>
    <mergeCell ref="C382:C384"/>
    <mergeCell ref="D382:E384"/>
    <mergeCell ref="F382:F384"/>
    <mergeCell ref="G382:G384"/>
    <mergeCell ref="H382:J384"/>
    <mergeCell ref="K382:K384"/>
    <mergeCell ref="L382:L384"/>
    <mergeCell ref="T382:U382"/>
    <mergeCell ref="T383:U383"/>
    <mergeCell ref="T384:U384"/>
    <mergeCell ref="A379:A381"/>
    <mergeCell ref="B379:B381"/>
    <mergeCell ref="C379:C381"/>
    <mergeCell ref="D379:E381"/>
    <mergeCell ref="F379:F381"/>
    <mergeCell ref="G379:G381"/>
    <mergeCell ref="H379:J381"/>
    <mergeCell ref="K379:K381"/>
    <mergeCell ref="L379:L381"/>
    <mergeCell ref="T385:U385"/>
    <mergeCell ref="T386:U386"/>
    <mergeCell ref="T387:U387"/>
    <mergeCell ref="A388:A390"/>
    <mergeCell ref="B388:B390"/>
    <mergeCell ref="C388:C390"/>
    <mergeCell ref="D388:E390"/>
    <mergeCell ref="F388:F390"/>
    <mergeCell ref="G388:G390"/>
    <mergeCell ref="H388:J390"/>
    <mergeCell ref="K388:K390"/>
    <mergeCell ref="L388:L390"/>
    <mergeCell ref="T388:U388"/>
    <mergeCell ref="T389:U389"/>
    <mergeCell ref="T390:U390"/>
    <mergeCell ref="A385:A387"/>
    <mergeCell ref="B385:B387"/>
    <mergeCell ref="C385:C387"/>
    <mergeCell ref="D385:E387"/>
    <mergeCell ref="F385:F387"/>
    <mergeCell ref="G385:G387"/>
    <mergeCell ref="H385:J387"/>
    <mergeCell ref="K385:K387"/>
    <mergeCell ref="L385:L387"/>
    <mergeCell ref="T391:U391"/>
    <mergeCell ref="T392:U392"/>
    <mergeCell ref="T393:U393"/>
    <mergeCell ref="A394:A396"/>
    <mergeCell ref="B394:B396"/>
    <mergeCell ref="C394:C396"/>
    <mergeCell ref="D394:E396"/>
    <mergeCell ref="F394:F396"/>
    <mergeCell ref="G394:G396"/>
    <mergeCell ref="H394:J396"/>
    <mergeCell ref="K394:K396"/>
    <mergeCell ref="L394:L396"/>
    <mergeCell ref="T394:U394"/>
    <mergeCell ref="T395:U395"/>
    <mergeCell ref="T396:U396"/>
    <mergeCell ref="A391:A393"/>
    <mergeCell ref="B391:B393"/>
    <mergeCell ref="C391:C393"/>
    <mergeCell ref="D391:E393"/>
    <mergeCell ref="F391:F393"/>
    <mergeCell ref="G391:G393"/>
    <mergeCell ref="H391:J393"/>
    <mergeCell ref="K391:K393"/>
    <mergeCell ref="L391:L393"/>
    <mergeCell ref="T397:U397"/>
    <mergeCell ref="T398:U398"/>
    <mergeCell ref="T399:U399"/>
    <mergeCell ref="A400:A402"/>
    <mergeCell ref="B400:B402"/>
    <mergeCell ref="C400:C402"/>
    <mergeCell ref="D400:E402"/>
    <mergeCell ref="F400:F402"/>
    <mergeCell ref="G400:G402"/>
    <mergeCell ref="H400:J402"/>
    <mergeCell ref="K400:K402"/>
    <mergeCell ref="L400:L402"/>
    <mergeCell ref="T400:U400"/>
    <mergeCell ref="T401:U401"/>
    <mergeCell ref="T402:U402"/>
    <mergeCell ref="A397:A399"/>
    <mergeCell ref="B397:B399"/>
    <mergeCell ref="C397:C399"/>
    <mergeCell ref="D397:E399"/>
    <mergeCell ref="F397:F399"/>
    <mergeCell ref="G397:G399"/>
    <mergeCell ref="H397:J399"/>
    <mergeCell ref="K397:K399"/>
    <mergeCell ref="L397:L399"/>
    <mergeCell ref="T403:U403"/>
    <mergeCell ref="T404:U404"/>
    <mergeCell ref="T405:U405"/>
    <mergeCell ref="A406:A408"/>
    <mergeCell ref="B406:B408"/>
    <mergeCell ref="C406:C408"/>
    <mergeCell ref="D406:E408"/>
    <mergeCell ref="F406:F408"/>
    <mergeCell ref="G406:G408"/>
    <mergeCell ref="H406:J408"/>
    <mergeCell ref="K406:K408"/>
    <mergeCell ref="L406:L408"/>
    <mergeCell ref="T406:U406"/>
    <mergeCell ref="T407:U407"/>
    <mergeCell ref="T408:U408"/>
    <mergeCell ref="A403:A405"/>
    <mergeCell ref="B403:B405"/>
    <mergeCell ref="C403:C405"/>
    <mergeCell ref="D403:E405"/>
    <mergeCell ref="F403:F405"/>
    <mergeCell ref="G403:G405"/>
    <mergeCell ref="H403:J405"/>
    <mergeCell ref="K403:K405"/>
    <mergeCell ref="L403:L405"/>
    <mergeCell ref="T409:U409"/>
    <mergeCell ref="T410:U410"/>
    <mergeCell ref="T411:U411"/>
    <mergeCell ref="A412:A414"/>
    <mergeCell ref="B412:B414"/>
    <mergeCell ref="C412:C414"/>
    <mergeCell ref="D412:E414"/>
    <mergeCell ref="F412:F414"/>
    <mergeCell ref="G412:G414"/>
    <mergeCell ref="H412:J414"/>
    <mergeCell ref="K412:K414"/>
    <mergeCell ref="L412:L414"/>
    <mergeCell ref="T412:U412"/>
    <mergeCell ref="T413:U413"/>
    <mergeCell ref="T414:U414"/>
    <mergeCell ref="A409:A411"/>
    <mergeCell ref="B409:B411"/>
    <mergeCell ref="C409:C411"/>
    <mergeCell ref="D409:E411"/>
    <mergeCell ref="F409:F411"/>
    <mergeCell ref="G409:G411"/>
    <mergeCell ref="H409:J411"/>
    <mergeCell ref="K409:K411"/>
    <mergeCell ref="L409:L411"/>
    <mergeCell ref="T415:U415"/>
    <mergeCell ref="T416:U416"/>
    <mergeCell ref="T417:U417"/>
    <mergeCell ref="A418:A420"/>
    <mergeCell ref="B418:B420"/>
    <mergeCell ref="C418:C420"/>
    <mergeCell ref="D418:E420"/>
    <mergeCell ref="F418:F420"/>
    <mergeCell ref="G418:G420"/>
    <mergeCell ref="H418:J420"/>
    <mergeCell ref="K418:K420"/>
    <mergeCell ref="L418:L420"/>
    <mergeCell ref="T418:U418"/>
    <mergeCell ref="T419:U419"/>
    <mergeCell ref="T420:U420"/>
    <mergeCell ref="A415:A417"/>
    <mergeCell ref="B415:B417"/>
    <mergeCell ref="C415:C417"/>
    <mergeCell ref="D415:E417"/>
    <mergeCell ref="F415:F417"/>
    <mergeCell ref="G415:G417"/>
    <mergeCell ref="H415:J417"/>
    <mergeCell ref="K415:K417"/>
    <mergeCell ref="L415:L417"/>
    <mergeCell ref="T421:U421"/>
    <mergeCell ref="T422:U422"/>
    <mergeCell ref="T423:U423"/>
    <mergeCell ref="A424:A426"/>
    <mergeCell ref="B424:B426"/>
    <mergeCell ref="C424:C426"/>
    <mergeCell ref="D424:E426"/>
    <mergeCell ref="F424:F426"/>
    <mergeCell ref="G424:G426"/>
    <mergeCell ref="H424:J426"/>
    <mergeCell ref="K424:K426"/>
    <mergeCell ref="L424:L426"/>
    <mergeCell ref="T424:U424"/>
    <mergeCell ref="T425:U425"/>
    <mergeCell ref="T426:U426"/>
    <mergeCell ref="A421:A423"/>
    <mergeCell ref="B421:B423"/>
    <mergeCell ref="C421:C423"/>
    <mergeCell ref="D421:E423"/>
    <mergeCell ref="F421:F423"/>
    <mergeCell ref="G421:G423"/>
    <mergeCell ref="H421:J423"/>
    <mergeCell ref="K421:K423"/>
    <mergeCell ref="L421:L423"/>
    <mergeCell ref="T427:U427"/>
    <mergeCell ref="T428:U428"/>
    <mergeCell ref="T429:U429"/>
    <mergeCell ref="A430:A432"/>
    <mergeCell ref="B430:B432"/>
    <mergeCell ref="C430:C432"/>
    <mergeCell ref="D430:E432"/>
    <mergeCell ref="F430:F432"/>
    <mergeCell ref="G430:G432"/>
    <mergeCell ref="H430:J432"/>
    <mergeCell ref="K430:K432"/>
    <mergeCell ref="L430:L432"/>
    <mergeCell ref="T430:U430"/>
    <mergeCell ref="T431:U431"/>
    <mergeCell ref="T432:U432"/>
    <mergeCell ref="A427:A429"/>
    <mergeCell ref="B427:B429"/>
    <mergeCell ref="C427:C429"/>
    <mergeCell ref="D427:E429"/>
    <mergeCell ref="F427:F429"/>
    <mergeCell ref="G427:G429"/>
    <mergeCell ref="H427:J429"/>
    <mergeCell ref="K427:K429"/>
    <mergeCell ref="L427:L429"/>
    <mergeCell ref="T433:U433"/>
    <mergeCell ref="T434:U434"/>
    <mergeCell ref="T435:U435"/>
    <mergeCell ref="A436:A438"/>
    <mergeCell ref="B436:B438"/>
    <mergeCell ref="C436:C438"/>
    <mergeCell ref="D436:E438"/>
    <mergeCell ref="F436:F438"/>
    <mergeCell ref="G436:G438"/>
    <mergeCell ref="H436:J438"/>
    <mergeCell ref="K436:K438"/>
    <mergeCell ref="L436:L438"/>
    <mergeCell ref="T436:U436"/>
    <mergeCell ref="T437:U437"/>
    <mergeCell ref="T438:U438"/>
    <mergeCell ref="A433:A435"/>
    <mergeCell ref="B433:B435"/>
    <mergeCell ref="C433:C435"/>
    <mergeCell ref="D433:E435"/>
    <mergeCell ref="F433:F435"/>
    <mergeCell ref="G433:G435"/>
    <mergeCell ref="H433:J435"/>
    <mergeCell ref="K433:K435"/>
    <mergeCell ref="L433:L435"/>
    <mergeCell ref="T439:U439"/>
    <mergeCell ref="T440:U440"/>
    <mergeCell ref="T441:U441"/>
    <mergeCell ref="A442:A444"/>
    <mergeCell ref="B442:B444"/>
    <mergeCell ref="C442:C444"/>
    <mergeCell ref="D442:E444"/>
    <mergeCell ref="F442:F444"/>
    <mergeCell ref="G442:G444"/>
    <mergeCell ref="H442:J444"/>
    <mergeCell ref="K442:K444"/>
    <mergeCell ref="L442:L444"/>
    <mergeCell ref="T442:U442"/>
    <mergeCell ref="T443:U443"/>
    <mergeCell ref="T444:U444"/>
    <mergeCell ref="A439:A441"/>
    <mergeCell ref="B439:B441"/>
    <mergeCell ref="C439:C441"/>
    <mergeCell ref="D439:E441"/>
    <mergeCell ref="F439:F441"/>
    <mergeCell ref="G439:G441"/>
    <mergeCell ref="H439:J441"/>
    <mergeCell ref="K439:K441"/>
    <mergeCell ref="L439:L441"/>
  </mergeCells>
  <phoneticPr fontId="2"/>
  <conditionalFormatting sqref="L10:L609">
    <cfRule type="notContainsBlanks" dxfId="1" priority="1">
      <formula>LEN(TRIM(L10))&gt;0</formula>
    </cfRule>
  </conditionalFormatting>
  <dataValidations count="3">
    <dataValidation imeMode="halfAlpha" allowBlank="1" showInputMessage="1" showErrorMessage="1" errorTitle="エラー" error="小区分番号は半角英数字で記入してください。" sqref="B10:B609"/>
    <dataValidation imeMode="halfAlpha" allowBlank="1" showInputMessage="1" showErrorMessage="1" sqref="T10:U609"/>
    <dataValidation type="list" allowBlank="1" showInputMessage="1" showErrorMessage="1" sqref="L10:L609">
      <formula1>"○"</formula1>
    </dataValidation>
  </dataValidations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61" fitToHeight="0" orientation="landscape" r:id="rId1"/>
  <headerFooter scaleWithDoc="0"/>
  <rowBreaks count="3" manualBreakCount="3">
    <brk id="18" max="20" man="1"/>
    <brk id="30" max="20" man="1"/>
    <brk id="606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リストなど!$L$2:$L$3</xm:f>
          </x14:formula1>
          <xm:sqref>G13:G609</xm:sqref>
        </x14:dataValidation>
        <x14:dataValidation type="list" allowBlank="1" showInputMessage="1" showErrorMessage="1">
          <x14:formula1>
            <xm:f>リストなど!$L$2:$L$3</xm:f>
          </x14:formula1>
          <xm:sqref>F10:F609 G10:G12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workbookViewId="0">
      <selection activeCell="D16" sqref="D16"/>
    </sheetView>
  </sheetViews>
  <sheetFormatPr defaultRowHeight="13.5" x14ac:dyDescent="0.15"/>
  <cols>
    <col min="1" max="1" width="9" style="63"/>
    <col min="2" max="2" width="50.125" bestFit="1" customWidth="1"/>
    <col min="5" max="5" width="9" style="63"/>
    <col min="6" max="6" width="9" style="64"/>
  </cols>
  <sheetData>
    <row r="1" spans="1:12" ht="14.25" thickTop="1" x14ac:dyDescent="0.15">
      <c r="A1" s="65" t="s">
        <v>340</v>
      </c>
      <c r="B1" s="59" t="s">
        <v>35</v>
      </c>
      <c r="F1" s="63"/>
    </row>
    <row r="2" spans="1:12" x14ac:dyDescent="0.15">
      <c r="A2" s="66" t="s">
        <v>341</v>
      </c>
      <c r="B2" s="60" t="s">
        <v>36</v>
      </c>
      <c r="F2" s="63"/>
      <c r="L2" t="s">
        <v>33</v>
      </c>
    </row>
    <row r="3" spans="1:12" x14ac:dyDescent="0.15">
      <c r="A3" s="66" t="s">
        <v>342</v>
      </c>
      <c r="B3" s="60" t="s">
        <v>37</v>
      </c>
      <c r="F3" s="63"/>
      <c r="L3" t="s">
        <v>34</v>
      </c>
    </row>
    <row r="4" spans="1:12" x14ac:dyDescent="0.15">
      <c r="A4" s="66" t="s">
        <v>343</v>
      </c>
      <c r="B4" s="60" t="s">
        <v>38</v>
      </c>
      <c r="F4" s="63"/>
    </row>
    <row r="5" spans="1:12" x14ac:dyDescent="0.15">
      <c r="A5" s="66" t="s">
        <v>344</v>
      </c>
      <c r="B5" s="60" t="s">
        <v>39</v>
      </c>
      <c r="F5" s="63"/>
    </row>
    <row r="6" spans="1:12" x14ac:dyDescent="0.15">
      <c r="A6" s="66" t="s">
        <v>345</v>
      </c>
      <c r="B6" s="60" t="s">
        <v>40</v>
      </c>
      <c r="F6" s="63"/>
    </row>
    <row r="7" spans="1:12" x14ac:dyDescent="0.15">
      <c r="A7" s="66" t="s">
        <v>346</v>
      </c>
      <c r="B7" s="60" t="s">
        <v>41</v>
      </c>
      <c r="F7" s="63"/>
    </row>
    <row r="8" spans="1:12" x14ac:dyDescent="0.15">
      <c r="A8" s="66" t="s">
        <v>347</v>
      </c>
      <c r="B8" s="60" t="s">
        <v>42</v>
      </c>
      <c r="F8" s="63"/>
    </row>
    <row r="9" spans="1:12" x14ac:dyDescent="0.15">
      <c r="A9" s="66" t="s">
        <v>398</v>
      </c>
      <c r="B9" s="60" t="s">
        <v>43</v>
      </c>
      <c r="F9" s="63"/>
    </row>
    <row r="10" spans="1:12" x14ac:dyDescent="0.15">
      <c r="A10" s="66" t="s">
        <v>348</v>
      </c>
      <c r="B10" s="60" t="s">
        <v>44</v>
      </c>
      <c r="F10" s="63"/>
    </row>
    <row r="11" spans="1:12" x14ac:dyDescent="0.15">
      <c r="A11" s="66" t="s">
        <v>349</v>
      </c>
      <c r="B11" s="60" t="s">
        <v>45</v>
      </c>
      <c r="F11" s="63"/>
    </row>
    <row r="12" spans="1:12" x14ac:dyDescent="0.15">
      <c r="A12" s="66" t="s">
        <v>350</v>
      </c>
      <c r="B12" s="60" t="s">
        <v>46</v>
      </c>
      <c r="F12" s="63"/>
    </row>
    <row r="13" spans="1:12" x14ac:dyDescent="0.15">
      <c r="A13" s="66" t="s">
        <v>351</v>
      </c>
      <c r="B13" s="60" t="s">
        <v>47</v>
      </c>
      <c r="F13" s="63"/>
    </row>
    <row r="14" spans="1:12" x14ac:dyDescent="0.15">
      <c r="A14" s="66" t="s">
        <v>352</v>
      </c>
      <c r="B14" s="60" t="s">
        <v>48</v>
      </c>
      <c r="F14" s="63"/>
    </row>
    <row r="15" spans="1:12" x14ac:dyDescent="0.15">
      <c r="A15" s="66" t="s">
        <v>353</v>
      </c>
      <c r="B15" s="60" t="s">
        <v>49</v>
      </c>
      <c r="F15" s="63"/>
    </row>
    <row r="16" spans="1:12" x14ac:dyDescent="0.15">
      <c r="A16" s="66" t="s">
        <v>354</v>
      </c>
      <c r="B16" s="60" t="s">
        <v>50</v>
      </c>
      <c r="F16" s="63"/>
    </row>
    <row r="17" spans="1:6" x14ac:dyDescent="0.15">
      <c r="A17" s="66" t="s">
        <v>355</v>
      </c>
      <c r="B17" s="60" t="s">
        <v>51</v>
      </c>
      <c r="F17" s="63"/>
    </row>
    <row r="18" spans="1:6" x14ac:dyDescent="0.15">
      <c r="A18" s="66" t="s">
        <v>356</v>
      </c>
      <c r="B18" s="60" t="s">
        <v>52</v>
      </c>
      <c r="F18" s="63"/>
    </row>
    <row r="19" spans="1:6" x14ac:dyDescent="0.15">
      <c r="A19" s="66" t="s">
        <v>357</v>
      </c>
      <c r="B19" s="60" t="s">
        <v>53</v>
      </c>
      <c r="F19" s="63"/>
    </row>
    <row r="20" spans="1:6" x14ac:dyDescent="0.15">
      <c r="A20" s="66" t="s">
        <v>399</v>
      </c>
      <c r="B20" s="60" t="s">
        <v>54</v>
      </c>
      <c r="F20" s="63"/>
    </row>
    <row r="21" spans="1:6" x14ac:dyDescent="0.15">
      <c r="A21" s="66" t="s">
        <v>358</v>
      </c>
      <c r="B21" s="60" t="s">
        <v>55</v>
      </c>
      <c r="F21" s="63"/>
    </row>
    <row r="22" spans="1:6" x14ac:dyDescent="0.15">
      <c r="A22" s="66" t="s">
        <v>359</v>
      </c>
      <c r="B22" s="60" t="s">
        <v>56</v>
      </c>
      <c r="F22" s="63"/>
    </row>
    <row r="23" spans="1:6" x14ac:dyDescent="0.15">
      <c r="A23" s="66" t="s">
        <v>360</v>
      </c>
      <c r="B23" s="60" t="s">
        <v>57</v>
      </c>
      <c r="F23" s="63"/>
    </row>
    <row r="24" spans="1:6" x14ac:dyDescent="0.15">
      <c r="A24" s="66" t="s">
        <v>361</v>
      </c>
      <c r="B24" s="60" t="s">
        <v>58</v>
      </c>
      <c r="F24" s="63"/>
    </row>
    <row r="25" spans="1:6" x14ac:dyDescent="0.15">
      <c r="A25" s="66" t="s">
        <v>362</v>
      </c>
      <c r="B25" s="60" t="s">
        <v>59</v>
      </c>
      <c r="F25" s="63"/>
    </row>
    <row r="26" spans="1:6" x14ac:dyDescent="0.15">
      <c r="A26" s="66" t="s">
        <v>363</v>
      </c>
      <c r="B26" s="60" t="s">
        <v>60</v>
      </c>
      <c r="F26" s="63"/>
    </row>
    <row r="27" spans="1:6" x14ac:dyDescent="0.15">
      <c r="A27" s="66" t="s">
        <v>364</v>
      </c>
      <c r="B27" s="60" t="s">
        <v>61</v>
      </c>
      <c r="F27" s="63"/>
    </row>
    <row r="28" spans="1:6" x14ac:dyDescent="0.15">
      <c r="A28" s="66" t="s">
        <v>365</v>
      </c>
      <c r="B28" s="60" t="s">
        <v>62</v>
      </c>
      <c r="F28" s="63"/>
    </row>
    <row r="29" spans="1:6" x14ac:dyDescent="0.15">
      <c r="A29" s="66" t="s">
        <v>366</v>
      </c>
      <c r="B29" s="60" t="s">
        <v>63</v>
      </c>
      <c r="F29" s="63"/>
    </row>
    <row r="30" spans="1:6" x14ac:dyDescent="0.15">
      <c r="A30" s="66" t="s">
        <v>367</v>
      </c>
      <c r="B30" s="60" t="s">
        <v>64</v>
      </c>
      <c r="F30" s="63"/>
    </row>
    <row r="31" spans="1:6" x14ac:dyDescent="0.15">
      <c r="A31" s="66" t="s">
        <v>400</v>
      </c>
      <c r="B31" s="60" t="s">
        <v>65</v>
      </c>
      <c r="F31" s="63"/>
    </row>
    <row r="32" spans="1:6" x14ac:dyDescent="0.15">
      <c r="A32" s="66" t="s">
        <v>401</v>
      </c>
      <c r="B32" s="60" t="s">
        <v>66</v>
      </c>
      <c r="F32" s="63"/>
    </row>
    <row r="33" spans="1:6" x14ac:dyDescent="0.15">
      <c r="A33" s="66" t="s">
        <v>402</v>
      </c>
      <c r="B33" s="60" t="s">
        <v>67</v>
      </c>
      <c r="F33" s="63"/>
    </row>
    <row r="34" spans="1:6" x14ac:dyDescent="0.15">
      <c r="A34" s="66" t="s">
        <v>368</v>
      </c>
      <c r="B34" s="60" t="s">
        <v>68</v>
      </c>
      <c r="F34" s="63"/>
    </row>
    <row r="35" spans="1:6" x14ac:dyDescent="0.15">
      <c r="A35" s="66" t="s">
        <v>369</v>
      </c>
      <c r="B35" s="60" t="s">
        <v>69</v>
      </c>
      <c r="F35" s="63"/>
    </row>
    <row r="36" spans="1:6" x14ac:dyDescent="0.15">
      <c r="A36" s="66" t="s">
        <v>370</v>
      </c>
      <c r="B36" s="60" t="s">
        <v>70</v>
      </c>
      <c r="F36" s="63"/>
    </row>
    <row r="37" spans="1:6" x14ac:dyDescent="0.15">
      <c r="A37" s="66" t="s">
        <v>371</v>
      </c>
      <c r="B37" s="60" t="s">
        <v>71</v>
      </c>
      <c r="F37" s="63"/>
    </row>
    <row r="38" spans="1:6" x14ac:dyDescent="0.15">
      <c r="A38" s="66" t="s">
        <v>372</v>
      </c>
      <c r="B38" s="60" t="s">
        <v>72</v>
      </c>
      <c r="F38" s="63"/>
    </row>
    <row r="39" spans="1:6" x14ac:dyDescent="0.15">
      <c r="A39" s="66" t="s">
        <v>373</v>
      </c>
      <c r="B39" s="60" t="s">
        <v>73</v>
      </c>
      <c r="F39" s="63"/>
    </row>
    <row r="40" spans="1:6" x14ac:dyDescent="0.15">
      <c r="A40" s="66" t="s">
        <v>374</v>
      </c>
      <c r="B40" s="60" t="s">
        <v>74</v>
      </c>
      <c r="F40" s="63"/>
    </row>
    <row r="41" spans="1:6" x14ac:dyDescent="0.15">
      <c r="A41" s="66" t="s">
        <v>375</v>
      </c>
      <c r="B41" s="60" t="s">
        <v>75</v>
      </c>
      <c r="F41" s="63"/>
    </row>
    <row r="42" spans="1:6" x14ac:dyDescent="0.15">
      <c r="A42" s="66" t="s">
        <v>376</v>
      </c>
      <c r="B42" s="60" t="s">
        <v>76</v>
      </c>
      <c r="F42" s="63"/>
    </row>
    <row r="43" spans="1:6" x14ac:dyDescent="0.15">
      <c r="A43" s="66" t="s">
        <v>377</v>
      </c>
      <c r="B43" s="60" t="s">
        <v>77</v>
      </c>
      <c r="F43" s="63"/>
    </row>
    <row r="44" spans="1:6" x14ac:dyDescent="0.15">
      <c r="A44" s="66" t="s">
        <v>378</v>
      </c>
      <c r="B44" s="60" t="s">
        <v>78</v>
      </c>
      <c r="F44" s="63"/>
    </row>
    <row r="45" spans="1:6" x14ac:dyDescent="0.15">
      <c r="A45" s="66" t="s">
        <v>379</v>
      </c>
      <c r="B45" s="60" t="s">
        <v>79</v>
      </c>
      <c r="F45" s="63"/>
    </row>
    <row r="46" spans="1:6" x14ac:dyDescent="0.15">
      <c r="A46" s="66" t="s">
        <v>380</v>
      </c>
      <c r="B46" s="60" t="s">
        <v>80</v>
      </c>
      <c r="F46" s="63"/>
    </row>
    <row r="47" spans="1:6" x14ac:dyDescent="0.15">
      <c r="A47" s="66" t="s">
        <v>381</v>
      </c>
      <c r="B47" s="60" t="s">
        <v>81</v>
      </c>
      <c r="F47" s="63"/>
    </row>
    <row r="48" spans="1:6" x14ac:dyDescent="0.15">
      <c r="A48" s="66" t="s">
        <v>382</v>
      </c>
      <c r="B48" s="60" t="s">
        <v>82</v>
      </c>
      <c r="F48" s="63"/>
    </row>
    <row r="49" spans="1:6" x14ac:dyDescent="0.15">
      <c r="A49" s="66" t="s">
        <v>383</v>
      </c>
      <c r="B49" s="60" t="s">
        <v>83</v>
      </c>
      <c r="F49" s="63"/>
    </row>
    <row r="50" spans="1:6" x14ac:dyDescent="0.15">
      <c r="A50" s="66" t="s">
        <v>384</v>
      </c>
      <c r="B50" s="60" t="s">
        <v>84</v>
      </c>
      <c r="F50" s="63"/>
    </row>
    <row r="51" spans="1:6" x14ac:dyDescent="0.15">
      <c r="A51" s="66" t="s">
        <v>385</v>
      </c>
      <c r="B51" s="60" t="s">
        <v>85</v>
      </c>
      <c r="F51" s="63"/>
    </row>
    <row r="52" spans="1:6" x14ac:dyDescent="0.15">
      <c r="A52" s="66" t="s">
        <v>386</v>
      </c>
      <c r="B52" s="60" t="s">
        <v>86</v>
      </c>
      <c r="F52" s="63"/>
    </row>
    <row r="53" spans="1:6" x14ac:dyDescent="0.15">
      <c r="A53" s="66" t="s">
        <v>387</v>
      </c>
      <c r="B53" s="60" t="s">
        <v>87</v>
      </c>
      <c r="F53" s="63"/>
    </row>
    <row r="54" spans="1:6" x14ac:dyDescent="0.15">
      <c r="A54" s="66" t="s">
        <v>388</v>
      </c>
      <c r="B54" s="60" t="s">
        <v>88</v>
      </c>
      <c r="F54" s="63"/>
    </row>
    <row r="55" spans="1:6" x14ac:dyDescent="0.15">
      <c r="A55" s="66" t="s">
        <v>389</v>
      </c>
      <c r="B55" s="60" t="s">
        <v>89</v>
      </c>
      <c r="F55" s="63"/>
    </row>
    <row r="56" spans="1:6" x14ac:dyDescent="0.15">
      <c r="A56" s="66" t="s">
        <v>390</v>
      </c>
      <c r="B56" s="60" t="s">
        <v>90</v>
      </c>
      <c r="F56" s="63"/>
    </row>
    <row r="57" spans="1:6" x14ac:dyDescent="0.15">
      <c r="A57" s="66" t="s">
        <v>391</v>
      </c>
      <c r="B57" s="60" t="s">
        <v>91</v>
      </c>
      <c r="F57" s="63"/>
    </row>
    <row r="58" spans="1:6" x14ac:dyDescent="0.15">
      <c r="A58" s="66" t="s">
        <v>392</v>
      </c>
      <c r="B58" s="60" t="s">
        <v>92</v>
      </c>
      <c r="F58" s="63"/>
    </row>
    <row r="59" spans="1:6" x14ac:dyDescent="0.15">
      <c r="A59" s="66" t="s">
        <v>393</v>
      </c>
      <c r="B59" s="60" t="s">
        <v>93</v>
      </c>
      <c r="F59" s="63"/>
    </row>
    <row r="60" spans="1:6" x14ac:dyDescent="0.15">
      <c r="A60" s="66" t="s">
        <v>394</v>
      </c>
      <c r="B60" s="60" t="s">
        <v>94</v>
      </c>
      <c r="F60" s="63"/>
    </row>
    <row r="61" spans="1:6" x14ac:dyDescent="0.15">
      <c r="A61" s="66" t="s">
        <v>395</v>
      </c>
      <c r="B61" s="60" t="s">
        <v>95</v>
      </c>
      <c r="F61" s="63"/>
    </row>
    <row r="62" spans="1:6" x14ac:dyDescent="0.15">
      <c r="A62" s="66" t="s">
        <v>396</v>
      </c>
      <c r="B62" s="60" t="s">
        <v>96</v>
      </c>
      <c r="F62" s="63"/>
    </row>
    <row r="63" spans="1:6" x14ac:dyDescent="0.15">
      <c r="A63" s="66" t="s">
        <v>397</v>
      </c>
      <c r="B63" s="60" t="s">
        <v>97</v>
      </c>
      <c r="F63" s="63"/>
    </row>
    <row r="64" spans="1:6" x14ac:dyDescent="0.15">
      <c r="A64" s="66" t="s">
        <v>403</v>
      </c>
      <c r="B64" s="60" t="s">
        <v>98</v>
      </c>
      <c r="F64" s="63"/>
    </row>
    <row r="65" spans="1:2" x14ac:dyDescent="0.15">
      <c r="A65" s="66" t="s">
        <v>404</v>
      </c>
      <c r="B65" s="60" t="s">
        <v>99</v>
      </c>
    </row>
    <row r="66" spans="1:2" x14ac:dyDescent="0.15">
      <c r="A66" s="66" t="s">
        <v>405</v>
      </c>
      <c r="B66" s="60" t="s">
        <v>100</v>
      </c>
    </row>
    <row r="67" spans="1:2" x14ac:dyDescent="0.15">
      <c r="A67" s="66" t="s">
        <v>406</v>
      </c>
      <c r="B67" s="60" t="s">
        <v>101</v>
      </c>
    </row>
    <row r="68" spans="1:2" x14ac:dyDescent="0.15">
      <c r="A68" s="66" t="s">
        <v>407</v>
      </c>
      <c r="B68" s="61" t="s">
        <v>102</v>
      </c>
    </row>
    <row r="69" spans="1:2" x14ac:dyDescent="0.15">
      <c r="A69" s="66" t="s">
        <v>408</v>
      </c>
      <c r="B69" s="60" t="s">
        <v>103</v>
      </c>
    </row>
    <row r="70" spans="1:2" x14ac:dyDescent="0.15">
      <c r="A70" s="66" t="s">
        <v>409</v>
      </c>
      <c r="B70" s="60" t="s">
        <v>104</v>
      </c>
    </row>
    <row r="71" spans="1:2" x14ac:dyDescent="0.15">
      <c r="A71" s="66" t="s">
        <v>410</v>
      </c>
      <c r="B71" s="60" t="s">
        <v>105</v>
      </c>
    </row>
    <row r="72" spans="1:2" x14ac:dyDescent="0.15">
      <c r="A72" s="66" t="s">
        <v>411</v>
      </c>
      <c r="B72" s="60" t="s">
        <v>106</v>
      </c>
    </row>
    <row r="73" spans="1:2" x14ac:dyDescent="0.15">
      <c r="A73" s="66" t="s">
        <v>412</v>
      </c>
      <c r="B73" s="60" t="s">
        <v>107</v>
      </c>
    </row>
    <row r="74" spans="1:2" x14ac:dyDescent="0.15">
      <c r="A74" s="66" t="s">
        <v>413</v>
      </c>
      <c r="B74" s="60" t="s">
        <v>108</v>
      </c>
    </row>
    <row r="75" spans="1:2" x14ac:dyDescent="0.15">
      <c r="A75" s="66" t="s">
        <v>414</v>
      </c>
      <c r="B75" s="60" t="s">
        <v>109</v>
      </c>
    </row>
    <row r="76" spans="1:2" x14ac:dyDescent="0.15">
      <c r="A76" s="66" t="s">
        <v>415</v>
      </c>
      <c r="B76" s="60" t="s">
        <v>110</v>
      </c>
    </row>
    <row r="77" spans="1:2" x14ac:dyDescent="0.15">
      <c r="A77" s="66" t="s">
        <v>416</v>
      </c>
      <c r="B77" s="60" t="s">
        <v>111</v>
      </c>
    </row>
    <row r="78" spans="1:2" x14ac:dyDescent="0.15">
      <c r="A78" s="66" t="s">
        <v>417</v>
      </c>
      <c r="B78" s="60" t="s">
        <v>112</v>
      </c>
    </row>
    <row r="79" spans="1:2" x14ac:dyDescent="0.15">
      <c r="A79" s="66" t="s">
        <v>418</v>
      </c>
      <c r="B79" s="60" t="s">
        <v>113</v>
      </c>
    </row>
    <row r="80" spans="1:2" x14ac:dyDescent="0.15">
      <c r="A80" s="66" t="s">
        <v>419</v>
      </c>
      <c r="B80" s="60" t="s">
        <v>114</v>
      </c>
    </row>
    <row r="81" spans="1:2" x14ac:dyDescent="0.15">
      <c r="A81" s="66" t="s">
        <v>420</v>
      </c>
      <c r="B81" s="60" t="s">
        <v>115</v>
      </c>
    </row>
    <row r="82" spans="1:2" x14ac:dyDescent="0.15">
      <c r="A82" s="66" t="s">
        <v>421</v>
      </c>
      <c r="B82" s="60" t="s">
        <v>116</v>
      </c>
    </row>
    <row r="83" spans="1:2" x14ac:dyDescent="0.15">
      <c r="A83" s="66" t="s">
        <v>422</v>
      </c>
      <c r="B83" s="60" t="s">
        <v>117</v>
      </c>
    </row>
    <row r="84" spans="1:2" x14ac:dyDescent="0.15">
      <c r="A84" s="66" t="s">
        <v>423</v>
      </c>
      <c r="B84" s="60" t="s">
        <v>118</v>
      </c>
    </row>
    <row r="85" spans="1:2" x14ac:dyDescent="0.15">
      <c r="A85" s="66" t="s">
        <v>424</v>
      </c>
      <c r="B85" s="60" t="s">
        <v>119</v>
      </c>
    </row>
    <row r="86" spans="1:2" x14ac:dyDescent="0.15">
      <c r="A86" s="66" t="s">
        <v>425</v>
      </c>
      <c r="B86" s="60" t="s">
        <v>120</v>
      </c>
    </row>
    <row r="87" spans="1:2" x14ac:dyDescent="0.15">
      <c r="A87" s="66" t="s">
        <v>426</v>
      </c>
      <c r="B87" s="60" t="s">
        <v>121</v>
      </c>
    </row>
    <row r="88" spans="1:2" x14ac:dyDescent="0.15">
      <c r="A88" s="66" t="s">
        <v>427</v>
      </c>
      <c r="B88" s="60" t="s">
        <v>122</v>
      </c>
    </row>
    <row r="89" spans="1:2" x14ac:dyDescent="0.15">
      <c r="A89" s="66" t="s">
        <v>428</v>
      </c>
      <c r="B89" s="60" t="s">
        <v>123</v>
      </c>
    </row>
    <row r="90" spans="1:2" x14ac:dyDescent="0.15">
      <c r="A90" s="66" t="s">
        <v>429</v>
      </c>
      <c r="B90" s="60" t="s">
        <v>124</v>
      </c>
    </row>
    <row r="91" spans="1:2" x14ac:dyDescent="0.15">
      <c r="A91" s="66" t="s">
        <v>430</v>
      </c>
      <c r="B91" s="60" t="s">
        <v>125</v>
      </c>
    </row>
    <row r="92" spans="1:2" x14ac:dyDescent="0.15">
      <c r="A92" s="66" t="s">
        <v>431</v>
      </c>
      <c r="B92" s="60" t="s">
        <v>126</v>
      </c>
    </row>
    <row r="93" spans="1:2" x14ac:dyDescent="0.15">
      <c r="A93" s="66" t="s">
        <v>432</v>
      </c>
      <c r="B93" s="60" t="s">
        <v>127</v>
      </c>
    </row>
    <row r="94" spans="1:2" x14ac:dyDescent="0.15">
      <c r="A94" s="66" t="s">
        <v>433</v>
      </c>
      <c r="B94" s="60" t="s">
        <v>128</v>
      </c>
    </row>
    <row r="95" spans="1:2" x14ac:dyDescent="0.15">
      <c r="A95" s="66" t="s">
        <v>434</v>
      </c>
      <c r="B95" s="60" t="s">
        <v>129</v>
      </c>
    </row>
    <row r="96" spans="1:2" x14ac:dyDescent="0.15">
      <c r="A96" s="66" t="s">
        <v>435</v>
      </c>
      <c r="B96" s="60" t="s">
        <v>130</v>
      </c>
    </row>
    <row r="97" spans="1:2" x14ac:dyDescent="0.15">
      <c r="A97" s="66" t="s">
        <v>436</v>
      </c>
      <c r="B97" s="60" t="s">
        <v>131</v>
      </c>
    </row>
    <row r="98" spans="1:2" x14ac:dyDescent="0.15">
      <c r="A98" s="66" t="s">
        <v>437</v>
      </c>
      <c r="B98" s="60" t="s">
        <v>132</v>
      </c>
    </row>
    <row r="99" spans="1:2" x14ac:dyDescent="0.15">
      <c r="A99" s="66" t="s">
        <v>438</v>
      </c>
      <c r="B99" s="60" t="s">
        <v>133</v>
      </c>
    </row>
    <row r="100" spans="1:2" x14ac:dyDescent="0.15">
      <c r="A100" s="66" t="s">
        <v>439</v>
      </c>
      <c r="B100" s="60" t="s">
        <v>134</v>
      </c>
    </row>
    <row r="101" spans="1:2" x14ac:dyDescent="0.15">
      <c r="A101" s="66" t="s">
        <v>440</v>
      </c>
      <c r="B101" s="60" t="s">
        <v>135</v>
      </c>
    </row>
    <row r="102" spans="1:2" x14ac:dyDescent="0.15">
      <c r="A102" s="66" t="s">
        <v>441</v>
      </c>
      <c r="B102" s="60" t="s">
        <v>136</v>
      </c>
    </row>
    <row r="103" spans="1:2" x14ac:dyDescent="0.15">
      <c r="A103" s="66" t="s">
        <v>442</v>
      </c>
      <c r="B103" s="60" t="s">
        <v>137</v>
      </c>
    </row>
    <row r="104" spans="1:2" x14ac:dyDescent="0.15">
      <c r="A104" s="66" t="s">
        <v>443</v>
      </c>
      <c r="B104" s="60" t="s">
        <v>138</v>
      </c>
    </row>
    <row r="105" spans="1:2" x14ac:dyDescent="0.15">
      <c r="A105" s="66" t="s">
        <v>444</v>
      </c>
      <c r="B105" s="60" t="s">
        <v>139</v>
      </c>
    </row>
    <row r="106" spans="1:2" x14ac:dyDescent="0.15">
      <c r="A106" s="66" t="s">
        <v>445</v>
      </c>
      <c r="B106" s="60" t="s">
        <v>140</v>
      </c>
    </row>
    <row r="107" spans="1:2" x14ac:dyDescent="0.15">
      <c r="A107" s="66" t="s">
        <v>446</v>
      </c>
      <c r="B107" s="60" t="s">
        <v>141</v>
      </c>
    </row>
    <row r="108" spans="1:2" x14ac:dyDescent="0.15">
      <c r="A108" s="66" t="s">
        <v>447</v>
      </c>
      <c r="B108" s="60" t="s">
        <v>142</v>
      </c>
    </row>
    <row r="109" spans="1:2" x14ac:dyDescent="0.15">
      <c r="A109" s="66" t="s">
        <v>448</v>
      </c>
      <c r="B109" s="60" t="s">
        <v>143</v>
      </c>
    </row>
    <row r="110" spans="1:2" x14ac:dyDescent="0.15">
      <c r="A110" s="66" t="s">
        <v>449</v>
      </c>
      <c r="B110" s="60" t="s">
        <v>144</v>
      </c>
    </row>
    <row r="111" spans="1:2" x14ac:dyDescent="0.15">
      <c r="A111" s="66" t="s">
        <v>450</v>
      </c>
      <c r="B111" s="60" t="s">
        <v>145</v>
      </c>
    </row>
    <row r="112" spans="1:2" x14ac:dyDescent="0.15">
      <c r="A112" s="66" t="s">
        <v>451</v>
      </c>
      <c r="B112" s="60" t="s">
        <v>146</v>
      </c>
    </row>
    <row r="113" spans="1:2" x14ac:dyDescent="0.15">
      <c r="A113" s="66" t="s">
        <v>452</v>
      </c>
      <c r="B113" s="60" t="s">
        <v>147</v>
      </c>
    </row>
    <row r="114" spans="1:2" x14ac:dyDescent="0.15">
      <c r="A114" s="66" t="s">
        <v>453</v>
      </c>
      <c r="B114" s="60" t="s">
        <v>148</v>
      </c>
    </row>
    <row r="115" spans="1:2" x14ac:dyDescent="0.15">
      <c r="A115" s="66" t="s">
        <v>454</v>
      </c>
      <c r="B115" s="60" t="s">
        <v>149</v>
      </c>
    </row>
    <row r="116" spans="1:2" x14ac:dyDescent="0.15">
      <c r="A116" s="66" t="s">
        <v>455</v>
      </c>
      <c r="B116" s="60" t="s">
        <v>150</v>
      </c>
    </row>
    <row r="117" spans="1:2" x14ac:dyDescent="0.15">
      <c r="A117" s="66" t="s">
        <v>456</v>
      </c>
      <c r="B117" s="60" t="s">
        <v>151</v>
      </c>
    </row>
    <row r="118" spans="1:2" x14ac:dyDescent="0.15">
      <c r="A118" s="66" t="s">
        <v>457</v>
      </c>
      <c r="B118" s="60" t="s">
        <v>152</v>
      </c>
    </row>
    <row r="119" spans="1:2" x14ac:dyDescent="0.15">
      <c r="A119" s="66" t="s">
        <v>458</v>
      </c>
      <c r="B119" s="60" t="s">
        <v>153</v>
      </c>
    </row>
    <row r="120" spans="1:2" x14ac:dyDescent="0.15">
      <c r="A120" s="66" t="s">
        <v>459</v>
      </c>
      <c r="B120" s="60" t="s">
        <v>154</v>
      </c>
    </row>
    <row r="121" spans="1:2" x14ac:dyDescent="0.15">
      <c r="A121" s="66" t="s">
        <v>460</v>
      </c>
      <c r="B121" s="60" t="s">
        <v>155</v>
      </c>
    </row>
    <row r="122" spans="1:2" x14ac:dyDescent="0.15">
      <c r="A122" s="66" t="s">
        <v>461</v>
      </c>
      <c r="B122" s="60" t="s">
        <v>156</v>
      </c>
    </row>
    <row r="123" spans="1:2" x14ac:dyDescent="0.15">
      <c r="A123" s="66" t="s">
        <v>462</v>
      </c>
      <c r="B123" s="60" t="s">
        <v>157</v>
      </c>
    </row>
    <row r="124" spans="1:2" x14ac:dyDescent="0.15">
      <c r="A124" s="66" t="s">
        <v>463</v>
      </c>
      <c r="B124" s="60" t="s">
        <v>158</v>
      </c>
    </row>
    <row r="125" spans="1:2" x14ac:dyDescent="0.15">
      <c r="A125" s="66" t="s">
        <v>464</v>
      </c>
      <c r="B125" s="60" t="s">
        <v>159</v>
      </c>
    </row>
    <row r="126" spans="1:2" x14ac:dyDescent="0.15">
      <c r="A126" s="66" t="s">
        <v>465</v>
      </c>
      <c r="B126" s="60" t="s">
        <v>160</v>
      </c>
    </row>
    <row r="127" spans="1:2" x14ac:dyDescent="0.15">
      <c r="A127" s="66" t="s">
        <v>466</v>
      </c>
      <c r="B127" s="60" t="s">
        <v>161</v>
      </c>
    </row>
    <row r="128" spans="1:2" x14ac:dyDescent="0.15">
      <c r="A128" s="66" t="s">
        <v>467</v>
      </c>
      <c r="B128" s="60" t="s">
        <v>162</v>
      </c>
    </row>
    <row r="129" spans="1:2" x14ac:dyDescent="0.15">
      <c r="A129" s="66" t="s">
        <v>468</v>
      </c>
      <c r="B129" s="60" t="s">
        <v>163</v>
      </c>
    </row>
    <row r="130" spans="1:2" x14ac:dyDescent="0.15">
      <c r="A130" s="66" t="s">
        <v>469</v>
      </c>
      <c r="B130" s="60" t="s">
        <v>164</v>
      </c>
    </row>
    <row r="131" spans="1:2" x14ac:dyDescent="0.15">
      <c r="A131" s="66" t="s">
        <v>470</v>
      </c>
      <c r="B131" s="60" t="s">
        <v>165</v>
      </c>
    </row>
    <row r="132" spans="1:2" x14ac:dyDescent="0.15">
      <c r="A132" s="66" t="s">
        <v>471</v>
      </c>
      <c r="B132" s="60" t="s">
        <v>166</v>
      </c>
    </row>
    <row r="133" spans="1:2" x14ac:dyDescent="0.15">
      <c r="A133" s="66" t="s">
        <v>472</v>
      </c>
      <c r="B133" s="60" t="s">
        <v>167</v>
      </c>
    </row>
    <row r="134" spans="1:2" x14ac:dyDescent="0.15">
      <c r="A134" s="66" t="s">
        <v>473</v>
      </c>
      <c r="B134" s="60" t="s">
        <v>168</v>
      </c>
    </row>
    <row r="135" spans="1:2" x14ac:dyDescent="0.15">
      <c r="A135" s="66" t="s">
        <v>474</v>
      </c>
      <c r="B135" s="60" t="s">
        <v>169</v>
      </c>
    </row>
    <row r="136" spans="1:2" x14ac:dyDescent="0.15">
      <c r="A136" s="66" t="s">
        <v>475</v>
      </c>
      <c r="B136" s="60" t="s">
        <v>170</v>
      </c>
    </row>
    <row r="137" spans="1:2" x14ac:dyDescent="0.15">
      <c r="A137" s="66" t="s">
        <v>476</v>
      </c>
      <c r="B137" s="60" t="s">
        <v>171</v>
      </c>
    </row>
    <row r="138" spans="1:2" x14ac:dyDescent="0.15">
      <c r="A138" s="66" t="s">
        <v>477</v>
      </c>
      <c r="B138" s="60" t="s">
        <v>172</v>
      </c>
    </row>
    <row r="139" spans="1:2" x14ac:dyDescent="0.15">
      <c r="A139" s="66" t="s">
        <v>478</v>
      </c>
      <c r="B139" s="60" t="s">
        <v>173</v>
      </c>
    </row>
    <row r="140" spans="1:2" x14ac:dyDescent="0.15">
      <c r="A140" s="66" t="s">
        <v>479</v>
      </c>
      <c r="B140" s="60" t="s">
        <v>174</v>
      </c>
    </row>
    <row r="141" spans="1:2" x14ac:dyDescent="0.15">
      <c r="A141" s="66" t="s">
        <v>480</v>
      </c>
      <c r="B141" s="60" t="s">
        <v>175</v>
      </c>
    </row>
    <row r="142" spans="1:2" x14ac:dyDescent="0.15">
      <c r="A142" s="66" t="s">
        <v>481</v>
      </c>
      <c r="B142" s="60" t="s">
        <v>176</v>
      </c>
    </row>
    <row r="143" spans="1:2" x14ac:dyDescent="0.15">
      <c r="A143" s="66" t="s">
        <v>482</v>
      </c>
      <c r="B143" s="60" t="s">
        <v>177</v>
      </c>
    </row>
    <row r="144" spans="1:2" x14ac:dyDescent="0.15">
      <c r="A144" s="66" t="s">
        <v>483</v>
      </c>
      <c r="B144" s="60" t="s">
        <v>178</v>
      </c>
    </row>
    <row r="145" spans="1:2" x14ac:dyDescent="0.15">
      <c r="A145" s="66" t="s">
        <v>484</v>
      </c>
      <c r="B145" s="60" t="s">
        <v>179</v>
      </c>
    </row>
    <row r="146" spans="1:2" x14ac:dyDescent="0.15">
      <c r="A146" s="66" t="s">
        <v>485</v>
      </c>
      <c r="B146" s="60" t="s">
        <v>180</v>
      </c>
    </row>
    <row r="147" spans="1:2" x14ac:dyDescent="0.15">
      <c r="A147" s="66" t="s">
        <v>486</v>
      </c>
      <c r="B147" s="60" t="s">
        <v>181</v>
      </c>
    </row>
    <row r="148" spans="1:2" x14ac:dyDescent="0.15">
      <c r="A148" s="66" t="s">
        <v>487</v>
      </c>
      <c r="B148" s="60" t="s">
        <v>182</v>
      </c>
    </row>
    <row r="149" spans="1:2" x14ac:dyDescent="0.15">
      <c r="A149" s="66" t="s">
        <v>488</v>
      </c>
      <c r="B149" s="60" t="s">
        <v>183</v>
      </c>
    </row>
    <row r="150" spans="1:2" x14ac:dyDescent="0.15">
      <c r="A150" s="66" t="s">
        <v>489</v>
      </c>
      <c r="B150" s="60" t="s">
        <v>184</v>
      </c>
    </row>
    <row r="151" spans="1:2" x14ac:dyDescent="0.15">
      <c r="A151" s="66" t="s">
        <v>490</v>
      </c>
      <c r="B151" s="60" t="s">
        <v>185</v>
      </c>
    </row>
    <row r="152" spans="1:2" x14ac:dyDescent="0.15">
      <c r="A152" s="66" t="s">
        <v>491</v>
      </c>
      <c r="B152" s="60" t="s">
        <v>186</v>
      </c>
    </row>
    <row r="153" spans="1:2" x14ac:dyDescent="0.15">
      <c r="A153" s="66" t="s">
        <v>492</v>
      </c>
      <c r="B153" s="60" t="s">
        <v>187</v>
      </c>
    </row>
    <row r="154" spans="1:2" x14ac:dyDescent="0.15">
      <c r="A154" s="66" t="s">
        <v>493</v>
      </c>
      <c r="B154" s="60" t="s">
        <v>188</v>
      </c>
    </row>
    <row r="155" spans="1:2" x14ac:dyDescent="0.15">
      <c r="A155" s="66" t="s">
        <v>494</v>
      </c>
      <c r="B155" s="60" t="s">
        <v>189</v>
      </c>
    </row>
    <row r="156" spans="1:2" x14ac:dyDescent="0.15">
      <c r="A156" s="66" t="s">
        <v>495</v>
      </c>
      <c r="B156" s="60" t="s">
        <v>190</v>
      </c>
    </row>
    <row r="157" spans="1:2" x14ac:dyDescent="0.15">
      <c r="A157" s="66" t="s">
        <v>496</v>
      </c>
      <c r="B157" s="60" t="s">
        <v>191</v>
      </c>
    </row>
    <row r="158" spans="1:2" x14ac:dyDescent="0.15">
      <c r="A158" s="66" t="s">
        <v>497</v>
      </c>
      <c r="B158" s="60" t="s">
        <v>192</v>
      </c>
    </row>
    <row r="159" spans="1:2" x14ac:dyDescent="0.15">
      <c r="A159" s="66" t="s">
        <v>498</v>
      </c>
      <c r="B159" s="60" t="s">
        <v>193</v>
      </c>
    </row>
    <row r="160" spans="1:2" x14ac:dyDescent="0.15">
      <c r="A160" s="66" t="s">
        <v>499</v>
      </c>
      <c r="B160" s="60" t="s">
        <v>194</v>
      </c>
    </row>
    <row r="161" spans="1:2" x14ac:dyDescent="0.15">
      <c r="A161" s="66" t="s">
        <v>500</v>
      </c>
      <c r="B161" s="60" t="s">
        <v>195</v>
      </c>
    </row>
    <row r="162" spans="1:2" x14ac:dyDescent="0.15">
      <c r="A162" s="66" t="s">
        <v>501</v>
      </c>
      <c r="B162" s="60" t="s">
        <v>196</v>
      </c>
    </row>
    <row r="163" spans="1:2" x14ac:dyDescent="0.15">
      <c r="A163" s="66" t="s">
        <v>502</v>
      </c>
      <c r="B163" s="60" t="s">
        <v>197</v>
      </c>
    </row>
    <row r="164" spans="1:2" x14ac:dyDescent="0.15">
      <c r="A164" s="66" t="s">
        <v>503</v>
      </c>
      <c r="B164" s="60" t="s">
        <v>198</v>
      </c>
    </row>
    <row r="165" spans="1:2" x14ac:dyDescent="0.15">
      <c r="A165" s="66" t="s">
        <v>504</v>
      </c>
      <c r="B165" s="60" t="s">
        <v>199</v>
      </c>
    </row>
    <row r="166" spans="1:2" x14ac:dyDescent="0.15">
      <c r="A166" s="66" t="s">
        <v>505</v>
      </c>
      <c r="B166" s="60" t="s">
        <v>200</v>
      </c>
    </row>
    <row r="167" spans="1:2" x14ac:dyDescent="0.15">
      <c r="A167" s="66" t="s">
        <v>506</v>
      </c>
      <c r="B167" s="60" t="s">
        <v>201</v>
      </c>
    </row>
    <row r="168" spans="1:2" x14ac:dyDescent="0.15">
      <c r="A168" s="66" t="s">
        <v>507</v>
      </c>
      <c r="B168" s="60" t="s">
        <v>202</v>
      </c>
    </row>
    <row r="169" spans="1:2" x14ac:dyDescent="0.15">
      <c r="A169" s="66" t="s">
        <v>508</v>
      </c>
      <c r="B169" s="60" t="s">
        <v>203</v>
      </c>
    </row>
    <row r="170" spans="1:2" x14ac:dyDescent="0.15">
      <c r="A170" s="66" t="s">
        <v>509</v>
      </c>
      <c r="B170" s="60" t="s">
        <v>204</v>
      </c>
    </row>
    <row r="171" spans="1:2" x14ac:dyDescent="0.15">
      <c r="A171" s="66" t="s">
        <v>510</v>
      </c>
      <c r="B171" s="60" t="s">
        <v>205</v>
      </c>
    </row>
    <row r="172" spans="1:2" x14ac:dyDescent="0.15">
      <c r="A172" s="66" t="s">
        <v>511</v>
      </c>
      <c r="B172" s="60" t="s">
        <v>206</v>
      </c>
    </row>
    <row r="173" spans="1:2" x14ac:dyDescent="0.15">
      <c r="A173" s="66" t="s">
        <v>512</v>
      </c>
      <c r="B173" s="60" t="s">
        <v>207</v>
      </c>
    </row>
    <row r="174" spans="1:2" x14ac:dyDescent="0.15">
      <c r="A174" s="66" t="s">
        <v>513</v>
      </c>
      <c r="B174" s="60" t="s">
        <v>208</v>
      </c>
    </row>
    <row r="175" spans="1:2" x14ac:dyDescent="0.15">
      <c r="A175" s="66" t="s">
        <v>514</v>
      </c>
      <c r="B175" s="60" t="s">
        <v>209</v>
      </c>
    </row>
    <row r="176" spans="1:2" x14ac:dyDescent="0.15">
      <c r="A176" s="66" t="s">
        <v>515</v>
      </c>
      <c r="B176" s="60" t="s">
        <v>210</v>
      </c>
    </row>
    <row r="177" spans="1:2" x14ac:dyDescent="0.15">
      <c r="A177" s="66" t="s">
        <v>516</v>
      </c>
      <c r="B177" s="60" t="s">
        <v>211</v>
      </c>
    </row>
    <row r="178" spans="1:2" x14ac:dyDescent="0.15">
      <c r="A178" s="66" t="s">
        <v>517</v>
      </c>
      <c r="B178" s="60" t="s">
        <v>212</v>
      </c>
    </row>
    <row r="179" spans="1:2" x14ac:dyDescent="0.15">
      <c r="A179" s="66" t="s">
        <v>518</v>
      </c>
      <c r="B179" s="60" t="s">
        <v>213</v>
      </c>
    </row>
    <row r="180" spans="1:2" x14ac:dyDescent="0.15">
      <c r="A180" s="66" t="s">
        <v>519</v>
      </c>
      <c r="B180" s="60" t="s">
        <v>214</v>
      </c>
    </row>
    <row r="181" spans="1:2" x14ac:dyDescent="0.15">
      <c r="A181" s="66" t="s">
        <v>520</v>
      </c>
      <c r="B181" s="60" t="s">
        <v>215</v>
      </c>
    </row>
    <row r="182" spans="1:2" x14ac:dyDescent="0.15">
      <c r="A182" s="66" t="s">
        <v>521</v>
      </c>
      <c r="B182" s="60" t="s">
        <v>216</v>
      </c>
    </row>
    <row r="183" spans="1:2" x14ac:dyDescent="0.15">
      <c r="A183" s="66" t="s">
        <v>522</v>
      </c>
      <c r="B183" s="60" t="s">
        <v>217</v>
      </c>
    </row>
    <row r="184" spans="1:2" x14ac:dyDescent="0.15">
      <c r="A184" s="66" t="s">
        <v>523</v>
      </c>
      <c r="B184" s="60" t="s">
        <v>218</v>
      </c>
    </row>
    <row r="185" spans="1:2" x14ac:dyDescent="0.15">
      <c r="A185" s="66" t="s">
        <v>524</v>
      </c>
      <c r="B185" s="60" t="s">
        <v>219</v>
      </c>
    </row>
    <row r="186" spans="1:2" x14ac:dyDescent="0.15">
      <c r="A186" s="66" t="s">
        <v>525</v>
      </c>
      <c r="B186" s="60" t="s">
        <v>220</v>
      </c>
    </row>
    <row r="187" spans="1:2" x14ac:dyDescent="0.15">
      <c r="A187" s="66" t="s">
        <v>526</v>
      </c>
      <c r="B187" s="60" t="s">
        <v>221</v>
      </c>
    </row>
    <row r="188" spans="1:2" x14ac:dyDescent="0.15">
      <c r="A188" s="66" t="s">
        <v>527</v>
      </c>
      <c r="B188" s="60" t="s">
        <v>222</v>
      </c>
    </row>
    <row r="189" spans="1:2" x14ac:dyDescent="0.15">
      <c r="A189" s="66" t="s">
        <v>528</v>
      </c>
      <c r="B189" s="60" t="s">
        <v>223</v>
      </c>
    </row>
    <row r="190" spans="1:2" x14ac:dyDescent="0.15">
      <c r="A190" s="66" t="s">
        <v>529</v>
      </c>
      <c r="B190" s="60" t="s">
        <v>224</v>
      </c>
    </row>
    <row r="191" spans="1:2" x14ac:dyDescent="0.15">
      <c r="A191" s="66" t="s">
        <v>530</v>
      </c>
      <c r="B191" s="60" t="s">
        <v>225</v>
      </c>
    </row>
    <row r="192" spans="1:2" x14ac:dyDescent="0.15">
      <c r="A192" s="66" t="s">
        <v>531</v>
      </c>
      <c r="B192" s="60" t="s">
        <v>226</v>
      </c>
    </row>
    <row r="193" spans="1:2" x14ac:dyDescent="0.15">
      <c r="A193" s="66" t="s">
        <v>532</v>
      </c>
      <c r="B193" s="60" t="s">
        <v>227</v>
      </c>
    </row>
    <row r="194" spans="1:2" x14ac:dyDescent="0.15">
      <c r="A194" s="66" t="s">
        <v>533</v>
      </c>
      <c r="B194" s="60" t="s">
        <v>228</v>
      </c>
    </row>
    <row r="195" spans="1:2" x14ac:dyDescent="0.15">
      <c r="A195" s="66" t="s">
        <v>534</v>
      </c>
      <c r="B195" s="60" t="s">
        <v>229</v>
      </c>
    </row>
    <row r="196" spans="1:2" x14ac:dyDescent="0.15">
      <c r="A196" s="66" t="s">
        <v>535</v>
      </c>
      <c r="B196" s="60" t="s">
        <v>230</v>
      </c>
    </row>
    <row r="197" spans="1:2" x14ac:dyDescent="0.15">
      <c r="A197" s="66" t="s">
        <v>536</v>
      </c>
      <c r="B197" s="60" t="s">
        <v>231</v>
      </c>
    </row>
    <row r="198" spans="1:2" x14ac:dyDescent="0.15">
      <c r="A198" s="66" t="s">
        <v>537</v>
      </c>
      <c r="B198" s="60" t="s">
        <v>232</v>
      </c>
    </row>
    <row r="199" spans="1:2" x14ac:dyDescent="0.15">
      <c r="A199" s="66" t="s">
        <v>538</v>
      </c>
      <c r="B199" s="60" t="s">
        <v>233</v>
      </c>
    </row>
    <row r="200" spans="1:2" x14ac:dyDescent="0.15">
      <c r="A200" s="66" t="s">
        <v>539</v>
      </c>
      <c r="B200" s="60" t="s">
        <v>234</v>
      </c>
    </row>
    <row r="201" spans="1:2" x14ac:dyDescent="0.15">
      <c r="A201" s="66" t="s">
        <v>540</v>
      </c>
      <c r="B201" s="60" t="s">
        <v>235</v>
      </c>
    </row>
    <row r="202" spans="1:2" x14ac:dyDescent="0.15">
      <c r="A202" s="66" t="s">
        <v>541</v>
      </c>
      <c r="B202" s="60" t="s">
        <v>236</v>
      </c>
    </row>
    <row r="203" spans="1:2" x14ac:dyDescent="0.15">
      <c r="A203" s="66" t="s">
        <v>542</v>
      </c>
      <c r="B203" s="60" t="s">
        <v>237</v>
      </c>
    </row>
    <row r="204" spans="1:2" x14ac:dyDescent="0.15">
      <c r="A204" s="66" t="s">
        <v>543</v>
      </c>
      <c r="B204" s="60" t="s">
        <v>238</v>
      </c>
    </row>
    <row r="205" spans="1:2" x14ac:dyDescent="0.15">
      <c r="A205" s="66" t="s">
        <v>544</v>
      </c>
      <c r="B205" s="60" t="s">
        <v>239</v>
      </c>
    </row>
    <row r="206" spans="1:2" x14ac:dyDescent="0.15">
      <c r="A206" s="66" t="s">
        <v>545</v>
      </c>
      <c r="B206" s="60" t="s">
        <v>240</v>
      </c>
    </row>
    <row r="207" spans="1:2" x14ac:dyDescent="0.15">
      <c r="A207" s="66" t="s">
        <v>546</v>
      </c>
      <c r="B207" s="60" t="s">
        <v>241</v>
      </c>
    </row>
    <row r="208" spans="1:2" x14ac:dyDescent="0.15">
      <c r="A208" s="66" t="s">
        <v>547</v>
      </c>
      <c r="B208" s="60" t="s">
        <v>242</v>
      </c>
    </row>
    <row r="209" spans="1:2" x14ac:dyDescent="0.15">
      <c r="A209" s="66" t="s">
        <v>548</v>
      </c>
      <c r="B209" s="60" t="s">
        <v>243</v>
      </c>
    </row>
    <row r="210" spans="1:2" x14ac:dyDescent="0.15">
      <c r="A210" s="66" t="s">
        <v>549</v>
      </c>
      <c r="B210" s="60" t="s">
        <v>244</v>
      </c>
    </row>
    <row r="211" spans="1:2" x14ac:dyDescent="0.15">
      <c r="A211" s="66" t="s">
        <v>550</v>
      </c>
      <c r="B211" s="60" t="s">
        <v>245</v>
      </c>
    </row>
    <row r="212" spans="1:2" x14ac:dyDescent="0.15">
      <c r="A212" s="66" t="s">
        <v>551</v>
      </c>
      <c r="B212" s="60" t="s">
        <v>246</v>
      </c>
    </row>
    <row r="213" spans="1:2" x14ac:dyDescent="0.15">
      <c r="A213" s="66" t="s">
        <v>552</v>
      </c>
      <c r="B213" s="60" t="s">
        <v>247</v>
      </c>
    </row>
    <row r="214" spans="1:2" x14ac:dyDescent="0.15">
      <c r="A214" s="66" t="s">
        <v>553</v>
      </c>
      <c r="B214" s="60" t="s">
        <v>248</v>
      </c>
    </row>
    <row r="215" spans="1:2" x14ac:dyDescent="0.15">
      <c r="A215" s="66" t="s">
        <v>554</v>
      </c>
      <c r="B215" s="60" t="s">
        <v>249</v>
      </c>
    </row>
    <row r="216" spans="1:2" x14ac:dyDescent="0.15">
      <c r="A216" s="66" t="s">
        <v>555</v>
      </c>
      <c r="B216" s="60" t="s">
        <v>245</v>
      </c>
    </row>
    <row r="217" spans="1:2" x14ac:dyDescent="0.15">
      <c r="A217" s="66" t="s">
        <v>556</v>
      </c>
      <c r="B217" s="60" t="s">
        <v>250</v>
      </c>
    </row>
    <row r="218" spans="1:2" x14ac:dyDescent="0.15">
      <c r="A218" s="66" t="s">
        <v>557</v>
      </c>
      <c r="B218" s="60" t="s">
        <v>251</v>
      </c>
    </row>
    <row r="219" spans="1:2" x14ac:dyDescent="0.15">
      <c r="A219" s="66" t="s">
        <v>558</v>
      </c>
      <c r="B219" s="60" t="s">
        <v>252</v>
      </c>
    </row>
    <row r="220" spans="1:2" x14ac:dyDescent="0.15">
      <c r="A220" s="66" t="s">
        <v>559</v>
      </c>
      <c r="B220" s="60" t="s">
        <v>253</v>
      </c>
    </row>
    <row r="221" spans="1:2" x14ac:dyDescent="0.15">
      <c r="A221" s="66" t="s">
        <v>560</v>
      </c>
      <c r="B221" s="60" t="s">
        <v>254</v>
      </c>
    </row>
    <row r="222" spans="1:2" x14ac:dyDescent="0.15">
      <c r="A222" s="66" t="s">
        <v>561</v>
      </c>
      <c r="B222" s="60" t="s">
        <v>255</v>
      </c>
    </row>
    <row r="223" spans="1:2" x14ac:dyDescent="0.15">
      <c r="A223" s="66" t="s">
        <v>562</v>
      </c>
      <c r="B223" s="60" t="s">
        <v>256</v>
      </c>
    </row>
    <row r="224" spans="1:2" x14ac:dyDescent="0.15">
      <c r="A224" s="66" t="s">
        <v>563</v>
      </c>
      <c r="B224" s="60" t="s">
        <v>257</v>
      </c>
    </row>
    <row r="225" spans="1:2" x14ac:dyDescent="0.15">
      <c r="A225" s="66" t="s">
        <v>564</v>
      </c>
      <c r="B225" s="60" t="s">
        <v>258</v>
      </c>
    </row>
    <row r="226" spans="1:2" x14ac:dyDescent="0.15">
      <c r="A226" s="66" t="s">
        <v>565</v>
      </c>
      <c r="B226" s="60" t="s">
        <v>259</v>
      </c>
    </row>
    <row r="227" spans="1:2" x14ac:dyDescent="0.15">
      <c r="A227" s="66" t="s">
        <v>566</v>
      </c>
      <c r="B227" s="60" t="s">
        <v>260</v>
      </c>
    </row>
    <row r="228" spans="1:2" x14ac:dyDescent="0.15">
      <c r="A228" s="66" t="s">
        <v>567</v>
      </c>
      <c r="B228" s="60" t="s">
        <v>261</v>
      </c>
    </row>
    <row r="229" spans="1:2" x14ac:dyDescent="0.15">
      <c r="A229" s="66" t="s">
        <v>568</v>
      </c>
      <c r="B229" s="60" t="s">
        <v>262</v>
      </c>
    </row>
    <row r="230" spans="1:2" x14ac:dyDescent="0.15">
      <c r="A230" s="66" t="s">
        <v>569</v>
      </c>
      <c r="B230" s="60" t="s">
        <v>263</v>
      </c>
    </row>
    <row r="231" spans="1:2" x14ac:dyDescent="0.15">
      <c r="A231" s="66" t="s">
        <v>570</v>
      </c>
      <c r="B231" s="60" t="s">
        <v>264</v>
      </c>
    </row>
    <row r="232" spans="1:2" x14ac:dyDescent="0.15">
      <c r="A232" s="66" t="s">
        <v>571</v>
      </c>
      <c r="B232" s="60" t="s">
        <v>265</v>
      </c>
    </row>
    <row r="233" spans="1:2" x14ac:dyDescent="0.15">
      <c r="A233" s="66" t="s">
        <v>572</v>
      </c>
      <c r="B233" s="60" t="s">
        <v>266</v>
      </c>
    </row>
    <row r="234" spans="1:2" x14ac:dyDescent="0.15">
      <c r="A234" s="66" t="s">
        <v>573</v>
      </c>
      <c r="B234" s="60" t="s">
        <v>267</v>
      </c>
    </row>
    <row r="235" spans="1:2" x14ac:dyDescent="0.15">
      <c r="A235" s="66" t="s">
        <v>574</v>
      </c>
      <c r="B235" s="60" t="s">
        <v>268</v>
      </c>
    </row>
    <row r="236" spans="1:2" x14ac:dyDescent="0.15">
      <c r="A236" s="66" t="s">
        <v>575</v>
      </c>
      <c r="B236" s="60" t="s">
        <v>269</v>
      </c>
    </row>
    <row r="237" spans="1:2" x14ac:dyDescent="0.15">
      <c r="A237" s="66" t="s">
        <v>576</v>
      </c>
      <c r="B237" s="60" t="s">
        <v>270</v>
      </c>
    </row>
    <row r="238" spans="1:2" x14ac:dyDescent="0.15">
      <c r="A238" s="66" t="s">
        <v>577</v>
      </c>
      <c r="B238" s="60" t="s">
        <v>271</v>
      </c>
    </row>
    <row r="239" spans="1:2" x14ac:dyDescent="0.15">
      <c r="A239" s="66" t="s">
        <v>578</v>
      </c>
      <c r="B239" s="60" t="s">
        <v>272</v>
      </c>
    </row>
    <row r="240" spans="1:2" x14ac:dyDescent="0.15">
      <c r="A240" s="66" t="s">
        <v>579</v>
      </c>
      <c r="B240" s="60" t="s">
        <v>273</v>
      </c>
    </row>
    <row r="241" spans="1:2" x14ac:dyDescent="0.15">
      <c r="A241" s="66" t="s">
        <v>580</v>
      </c>
      <c r="B241" s="60" t="s">
        <v>274</v>
      </c>
    </row>
    <row r="242" spans="1:2" x14ac:dyDescent="0.15">
      <c r="A242" s="66" t="s">
        <v>581</v>
      </c>
      <c r="B242" s="60" t="s">
        <v>275</v>
      </c>
    </row>
    <row r="243" spans="1:2" x14ac:dyDescent="0.15">
      <c r="A243" s="66" t="s">
        <v>582</v>
      </c>
      <c r="B243" s="60" t="s">
        <v>276</v>
      </c>
    </row>
    <row r="244" spans="1:2" x14ac:dyDescent="0.15">
      <c r="A244" s="66" t="s">
        <v>583</v>
      </c>
      <c r="B244" s="60" t="s">
        <v>277</v>
      </c>
    </row>
    <row r="245" spans="1:2" x14ac:dyDescent="0.15">
      <c r="A245" s="66" t="s">
        <v>584</v>
      </c>
      <c r="B245" s="60" t="s">
        <v>278</v>
      </c>
    </row>
    <row r="246" spans="1:2" x14ac:dyDescent="0.15">
      <c r="A246" s="66" t="s">
        <v>585</v>
      </c>
      <c r="B246" s="60" t="s">
        <v>279</v>
      </c>
    </row>
    <row r="247" spans="1:2" x14ac:dyDescent="0.15">
      <c r="A247" s="66" t="s">
        <v>586</v>
      </c>
      <c r="B247" s="60" t="s">
        <v>280</v>
      </c>
    </row>
    <row r="248" spans="1:2" x14ac:dyDescent="0.15">
      <c r="A248" s="66" t="s">
        <v>587</v>
      </c>
      <c r="B248" s="60" t="s">
        <v>281</v>
      </c>
    </row>
    <row r="249" spans="1:2" x14ac:dyDescent="0.15">
      <c r="A249" s="66" t="s">
        <v>588</v>
      </c>
      <c r="B249" s="60" t="s">
        <v>282</v>
      </c>
    </row>
    <row r="250" spans="1:2" x14ac:dyDescent="0.15">
      <c r="A250" s="66" t="s">
        <v>589</v>
      </c>
      <c r="B250" s="60" t="s">
        <v>283</v>
      </c>
    </row>
    <row r="251" spans="1:2" x14ac:dyDescent="0.15">
      <c r="A251" s="66" t="s">
        <v>590</v>
      </c>
      <c r="B251" s="60" t="s">
        <v>284</v>
      </c>
    </row>
    <row r="252" spans="1:2" x14ac:dyDescent="0.15">
      <c r="A252" s="66" t="s">
        <v>591</v>
      </c>
      <c r="B252" s="60" t="s">
        <v>285</v>
      </c>
    </row>
    <row r="253" spans="1:2" x14ac:dyDescent="0.15">
      <c r="A253" s="66" t="s">
        <v>592</v>
      </c>
      <c r="B253" s="60" t="s">
        <v>286</v>
      </c>
    </row>
    <row r="254" spans="1:2" x14ac:dyDescent="0.15">
      <c r="A254" s="66" t="s">
        <v>593</v>
      </c>
      <c r="B254" s="60" t="s">
        <v>287</v>
      </c>
    </row>
    <row r="255" spans="1:2" x14ac:dyDescent="0.15">
      <c r="A255" s="66" t="s">
        <v>594</v>
      </c>
      <c r="B255" s="60" t="s">
        <v>288</v>
      </c>
    </row>
    <row r="256" spans="1:2" x14ac:dyDescent="0.15">
      <c r="A256" s="66" t="s">
        <v>595</v>
      </c>
      <c r="B256" s="60" t="s">
        <v>289</v>
      </c>
    </row>
    <row r="257" spans="1:2" x14ac:dyDescent="0.15">
      <c r="A257" s="66" t="s">
        <v>596</v>
      </c>
      <c r="B257" s="60" t="s">
        <v>290</v>
      </c>
    </row>
    <row r="258" spans="1:2" x14ac:dyDescent="0.15">
      <c r="A258" s="66" t="s">
        <v>597</v>
      </c>
      <c r="B258" s="60" t="s">
        <v>291</v>
      </c>
    </row>
    <row r="259" spans="1:2" x14ac:dyDescent="0.15">
      <c r="A259" s="66" t="s">
        <v>598</v>
      </c>
      <c r="B259" s="60" t="s">
        <v>292</v>
      </c>
    </row>
    <row r="260" spans="1:2" x14ac:dyDescent="0.15">
      <c r="A260" s="66" t="s">
        <v>599</v>
      </c>
      <c r="B260" s="60" t="s">
        <v>293</v>
      </c>
    </row>
    <row r="261" spans="1:2" x14ac:dyDescent="0.15">
      <c r="A261" s="66" t="s">
        <v>600</v>
      </c>
      <c r="B261" s="60" t="s">
        <v>294</v>
      </c>
    </row>
    <row r="262" spans="1:2" x14ac:dyDescent="0.15">
      <c r="A262" s="66" t="s">
        <v>601</v>
      </c>
      <c r="B262" s="60" t="s">
        <v>295</v>
      </c>
    </row>
    <row r="263" spans="1:2" x14ac:dyDescent="0.15">
      <c r="A263" s="66" t="s">
        <v>602</v>
      </c>
      <c r="B263" s="60" t="s">
        <v>296</v>
      </c>
    </row>
    <row r="264" spans="1:2" x14ac:dyDescent="0.15">
      <c r="A264" s="66" t="s">
        <v>603</v>
      </c>
      <c r="B264" s="60" t="s">
        <v>297</v>
      </c>
    </row>
    <row r="265" spans="1:2" x14ac:dyDescent="0.15">
      <c r="A265" s="66" t="s">
        <v>604</v>
      </c>
      <c r="B265" s="60" t="s">
        <v>298</v>
      </c>
    </row>
    <row r="266" spans="1:2" x14ac:dyDescent="0.15">
      <c r="A266" s="66" t="s">
        <v>605</v>
      </c>
      <c r="B266" s="60" t="s">
        <v>299</v>
      </c>
    </row>
    <row r="267" spans="1:2" x14ac:dyDescent="0.15">
      <c r="A267" s="66" t="s">
        <v>606</v>
      </c>
      <c r="B267" s="60" t="s">
        <v>300</v>
      </c>
    </row>
    <row r="268" spans="1:2" x14ac:dyDescent="0.15">
      <c r="A268" s="66" t="s">
        <v>607</v>
      </c>
      <c r="B268" s="60" t="s">
        <v>301</v>
      </c>
    </row>
    <row r="269" spans="1:2" x14ac:dyDescent="0.15">
      <c r="A269" s="66" t="s">
        <v>608</v>
      </c>
      <c r="B269" s="60" t="s">
        <v>302</v>
      </c>
    </row>
    <row r="270" spans="1:2" x14ac:dyDescent="0.15">
      <c r="A270" s="66" t="s">
        <v>609</v>
      </c>
      <c r="B270" s="60" t="s">
        <v>303</v>
      </c>
    </row>
    <row r="271" spans="1:2" x14ac:dyDescent="0.15">
      <c r="A271" s="66" t="s">
        <v>610</v>
      </c>
      <c r="B271" s="60" t="s">
        <v>304</v>
      </c>
    </row>
    <row r="272" spans="1:2" x14ac:dyDescent="0.15">
      <c r="A272" s="66" t="s">
        <v>611</v>
      </c>
      <c r="B272" s="60" t="s">
        <v>305</v>
      </c>
    </row>
    <row r="273" spans="1:2" x14ac:dyDescent="0.15">
      <c r="A273" s="66" t="s">
        <v>612</v>
      </c>
      <c r="B273" s="60" t="s">
        <v>306</v>
      </c>
    </row>
    <row r="274" spans="1:2" x14ac:dyDescent="0.15">
      <c r="A274" s="66" t="s">
        <v>613</v>
      </c>
      <c r="B274" s="60" t="s">
        <v>307</v>
      </c>
    </row>
    <row r="275" spans="1:2" x14ac:dyDescent="0.15">
      <c r="A275" s="66" t="s">
        <v>614</v>
      </c>
      <c r="B275" s="60" t="s">
        <v>308</v>
      </c>
    </row>
    <row r="276" spans="1:2" x14ac:dyDescent="0.15">
      <c r="A276" s="66" t="s">
        <v>615</v>
      </c>
      <c r="B276" s="60" t="s">
        <v>309</v>
      </c>
    </row>
    <row r="277" spans="1:2" x14ac:dyDescent="0.15">
      <c r="A277" s="66" t="s">
        <v>616</v>
      </c>
      <c r="B277" s="60" t="s">
        <v>310</v>
      </c>
    </row>
    <row r="278" spans="1:2" x14ac:dyDescent="0.15">
      <c r="A278" s="66" t="s">
        <v>617</v>
      </c>
      <c r="B278" s="60" t="s">
        <v>311</v>
      </c>
    </row>
    <row r="279" spans="1:2" x14ac:dyDescent="0.15">
      <c r="A279" s="66" t="s">
        <v>618</v>
      </c>
      <c r="B279" s="60" t="s">
        <v>312</v>
      </c>
    </row>
    <row r="280" spans="1:2" x14ac:dyDescent="0.15">
      <c r="A280" s="66" t="s">
        <v>619</v>
      </c>
      <c r="B280" s="60" t="s">
        <v>313</v>
      </c>
    </row>
    <row r="281" spans="1:2" x14ac:dyDescent="0.15">
      <c r="A281" s="66" t="s">
        <v>620</v>
      </c>
      <c r="B281" s="60" t="s">
        <v>314</v>
      </c>
    </row>
    <row r="282" spans="1:2" x14ac:dyDescent="0.15">
      <c r="A282" s="66" t="s">
        <v>621</v>
      </c>
      <c r="B282" s="60" t="s">
        <v>315</v>
      </c>
    </row>
    <row r="283" spans="1:2" x14ac:dyDescent="0.15">
      <c r="A283" s="66" t="s">
        <v>622</v>
      </c>
      <c r="B283" s="60" t="s">
        <v>316</v>
      </c>
    </row>
    <row r="284" spans="1:2" x14ac:dyDescent="0.15">
      <c r="A284" s="66" t="s">
        <v>623</v>
      </c>
      <c r="B284" s="60" t="s">
        <v>317</v>
      </c>
    </row>
    <row r="285" spans="1:2" x14ac:dyDescent="0.15">
      <c r="A285" s="66" t="s">
        <v>624</v>
      </c>
      <c r="B285" s="60" t="s">
        <v>318</v>
      </c>
    </row>
    <row r="286" spans="1:2" x14ac:dyDescent="0.15">
      <c r="A286" s="66" t="s">
        <v>625</v>
      </c>
      <c r="B286" s="60" t="s">
        <v>319</v>
      </c>
    </row>
    <row r="287" spans="1:2" x14ac:dyDescent="0.15">
      <c r="A287" s="66" t="s">
        <v>626</v>
      </c>
      <c r="B287" s="60" t="s">
        <v>320</v>
      </c>
    </row>
    <row r="288" spans="1:2" x14ac:dyDescent="0.15">
      <c r="A288" s="66" t="s">
        <v>627</v>
      </c>
      <c r="B288" s="60" t="s">
        <v>321</v>
      </c>
    </row>
    <row r="289" spans="1:2" x14ac:dyDescent="0.15">
      <c r="A289" s="66" t="s">
        <v>628</v>
      </c>
      <c r="B289" s="60" t="s">
        <v>322</v>
      </c>
    </row>
    <row r="290" spans="1:2" x14ac:dyDescent="0.15">
      <c r="A290" s="66" t="s">
        <v>629</v>
      </c>
      <c r="B290" s="60" t="s">
        <v>323</v>
      </c>
    </row>
    <row r="291" spans="1:2" x14ac:dyDescent="0.15">
      <c r="A291" s="66" t="s">
        <v>630</v>
      </c>
      <c r="B291" s="60" t="s">
        <v>324</v>
      </c>
    </row>
    <row r="292" spans="1:2" x14ac:dyDescent="0.15">
      <c r="A292" s="66" t="s">
        <v>631</v>
      </c>
      <c r="B292" s="60" t="s">
        <v>325</v>
      </c>
    </row>
    <row r="293" spans="1:2" x14ac:dyDescent="0.15">
      <c r="A293" s="66" t="s">
        <v>632</v>
      </c>
      <c r="B293" s="60" t="s">
        <v>326</v>
      </c>
    </row>
    <row r="294" spans="1:2" x14ac:dyDescent="0.15">
      <c r="A294" s="66" t="s">
        <v>633</v>
      </c>
      <c r="B294" s="60" t="s">
        <v>327</v>
      </c>
    </row>
    <row r="295" spans="1:2" x14ac:dyDescent="0.15">
      <c r="A295" s="66" t="s">
        <v>634</v>
      </c>
      <c r="B295" s="60" t="s">
        <v>328</v>
      </c>
    </row>
    <row r="296" spans="1:2" x14ac:dyDescent="0.15">
      <c r="A296" s="66" t="s">
        <v>635</v>
      </c>
      <c r="B296" s="60" t="s">
        <v>329</v>
      </c>
    </row>
    <row r="297" spans="1:2" x14ac:dyDescent="0.15">
      <c r="A297" s="66" t="s">
        <v>636</v>
      </c>
      <c r="B297" s="60" t="s">
        <v>330</v>
      </c>
    </row>
    <row r="298" spans="1:2" x14ac:dyDescent="0.15">
      <c r="A298" s="66" t="s">
        <v>637</v>
      </c>
      <c r="B298" s="60" t="s">
        <v>331</v>
      </c>
    </row>
    <row r="299" spans="1:2" x14ac:dyDescent="0.15">
      <c r="A299" s="66" t="s">
        <v>638</v>
      </c>
      <c r="B299" s="60" t="s">
        <v>332</v>
      </c>
    </row>
    <row r="300" spans="1:2" x14ac:dyDescent="0.15">
      <c r="A300" s="66" t="s">
        <v>639</v>
      </c>
      <c r="B300" s="60" t="s">
        <v>333</v>
      </c>
    </row>
    <row r="301" spans="1:2" x14ac:dyDescent="0.15">
      <c r="A301" s="66" t="s">
        <v>640</v>
      </c>
      <c r="B301" s="60" t="s">
        <v>334</v>
      </c>
    </row>
    <row r="302" spans="1:2" x14ac:dyDescent="0.15">
      <c r="A302" s="66" t="s">
        <v>641</v>
      </c>
      <c r="B302" s="60" t="s">
        <v>335</v>
      </c>
    </row>
    <row r="303" spans="1:2" x14ac:dyDescent="0.15">
      <c r="A303" s="66" t="s">
        <v>642</v>
      </c>
      <c r="B303" s="60" t="s">
        <v>336</v>
      </c>
    </row>
    <row r="304" spans="1:2" x14ac:dyDescent="0.15">
      <c r="A304" s="66" t="s">
        <v>643</v>
      </c>
      <c r="B304" s="60" t="s">
        <v>337</v>
      </c>
    </row>
    <row r="305" spans="1:2" x14ac:dyDescent="0.15">
      <c r="A305" s="66" t="s">
        <v>644</v>
      </c>
      <c r="B305" s="60" t="s">
        <v>338</v>
      </c>
    </row>
    <row r="306" spans="1:2" ht="14.25" thickBot="1" x14ac:dyDescent="0.2">
      <c r="A306" s="67" t="s">
        <v>645</v>
      </c>
      <c r="B306" s="62" t="s">
        <v>339</v>
      </c>
    </row>
  </sheetData>
  <phoneticPr fontId="2"/>
  <conditionalFormatting sqref="A1:A306">
    <cfRule type="duplicateValues" dxfId="0" priority="18"/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業績説明書（様式）</vt:lpstr>
      <vt:lpstr>リストなど</vt:lpstr>
      <vt:lpstr>'業績説明書（様式）'!Print_Area</vt:lpstr>
      <vt:lpstr>'業績説明書（様式）'!Print_Titles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　大海</cp:lastModifiedBy>
  <cp:lastPrinted>2019-03-27T09:57:38Z</cp:lastPrinted>
  <dcterms:created xsi:type="dcterms:W3CDTF">2012-04-26T08:52:27Z</dcterms:created>
  <dcterms:modified xsi:type="dcterms:W3CDTF">2019-03-29T01:28:53Z</dcterms:modified>
</cp:coreProperties>
</file>