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iad-fsv\共通\学位審査課\学位業務用２\のれん\02.途・申請書類等\HP掲載用各種ファイル（冊子等含む）\R04途・申請書類・基準改正・事前確認用申告書等\各種様式_単位修得状況等申告書（事前確認用）\"/>
    </mc:Choice>
  </mc:AlternateContent>
  <bookViews>
    <workbookView xWindow="0" yWindow="0" windowWidth="20070" windowHeight="8760" activeTab="4"/>
  </bookViews>
  <sheets>
    <sheet name="内訳表1" sheetId="2" r:id="rId1"/>
    <sheet name="内訳表2" sheetId="5" r:id="rId2"/>
    <sheet name="内訳表3" sheetId="4" r:id="rId3"/>
    <sheet name="総括表" sheetId="1" r:id="rId4"/>
    <sheet name="【記入例】内訳表1～3" sheetId="6" r:id="rId5"/>
    <sheet name="【記入例】総括表" sheetId="9" r:id="rId6"/>
  </sheets>
  <definedNames>
    <definedName name="_xlnm.Print_Area" localSheetId="5">【記入例】総括表!$A$1:$AQ$50</definedName>
    <definedName name="_xlnm.Print_Area" localSheetId="4">'【記入例】内訳表1～3'!$A$1:$O$41</definedName>
    <definedName name="_xlnm.Print_Area" localSheetId="3">総括表!$A$1:$AQ$50</definedName>
    <definedName name="_xlnm.Print_Area" localSheetId="0">内訳表1!$A$1:$O$34</definedName>
    <definedName name="_xlnm.Print_Area" localSheetId="1">内訳表2!$A$1:$O$34</definedName>
    <definedName name="_xlnm.Print_Area" localSheetId="2">内訳表3!$A$1:$N$34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4" i="1" l="1"/>
  <c r="K10" i="1"/>
  <c r="AI15" i="9" l="1"/>
  <c r="AK12" i="9"/>
  <c r="AI12" i="9"/>
  <c r="AK9" i="9"/>
  <c r="AI9" i="9"/>
  <c r="AI15" i="1"/>
  <c r="K8" i="1" l="1"/>
  <c r="AI12" i="1"/>
  <c r="AI9" i="1"/>
  <c r="AN9" i="9" l="1"/>
  <c r="AE18" i="9" l="1"/>
  <c r="AC18" i="9"/>
  <c r="AC14" i="9"/>
  <c r="Y14" i="9"/>
  <c r="AN17" i="9" s="1"/>
  <c r="AC10" i="9"/>
  <c r="Y10" i="9"/>
  <c r="Y8" i="9"/>
  <c r="AC8" i="9"/>
  <c r="K12" i="9"/>
  <c r="AK12" i="1"/>
  <c r="AK9" i="1"/>
  <c r="AN45" i="9"/>
  <c r="AF38" i="9"/>
  <c r="AC38" i="9"/>
  <c r="AF24" i="9"/>
  <c r="AC24" i="9"/>
  <c r="M12" i="9"/>
  <c r="T12" i="9"/>
  <c r="T16" i="9" s="1"/>
  <c r="R12" i="9"/>
  <c r="E12" i="9"/>
  <c r="E36" i="4"/>
  <c r="F36" i="4"/>
  <c r="G36" i="4"/>
  <c r="H36" i="4"/>
  <c r="D36" i="4"/>
  <c r="H34" i="4"/>
  <c r="G34" i="4"/>
  <c r="F34" i="4"/>
  <c r="E34" i="4"/>
  <c r="D34" i="4"/>
  <c r="E34" i="5"/>
  <c r="I36" i="5"/>
  <c r="H36" i="5"/>
  <c r="G36" i="5"/>
  <c r="F36" i="5"/>
  <c r="E36" i="5"/>
  <c r="I34" i="5"/>
  <c r="H34" i="5"/>
  <c r="G34" i="5"/>
  <c r="F34" i="5"/>
  <c r="H36" i="2"/>
  <c r="F36" i="2"/>
  <c r="G36" i="2"/>
  <c r="I36" i="2"/>
  <c r="E36" i="2"/>
  <c r="AO17" i="9" l="1"/>
  <c r="AC12" i="9"/>
  <c r="Y13" i="9"/>
  <c r="AN11" i="9"/>
  <c r="K16" i="9"/>
  <c r="R16" i="9"/>
  <c r="M16" i="9"/>
  <c r="AC16" i="9" s="1"/>
  <c r="AO11" i="9"/>
  <c r="E16" i="9"/>
  <c r="AO9" i="9"/>
  <c r="F18" i="1"/>
  <c r="J34" i="4"/>
  <c r="T18" i="1"/>
  <c r="R18" i="1"/>
  <c r="M18" i="1"/>
  <c r="K18" i="1"/>
  <c r="J34" i="5"/>
  <c r="I34" i="4"/>
  <c r="K34" i="5"/>
  <c r="T14" i="1"/>
  <c r="AF38" i="1"/>
  <c r="AF24" i="1"/>
  <c r="AN14" i="9" l="1"/>
  <c r="Y16" i="9"/>
  <c r="AO14" i="9"/>
  <c r="AC18" i="1"/>
  <c r="AE18" i="1"/>
  <c r="E14" i="1" l="1"/>
  <c r="G34" i="2"/>
  <c r="H34" i="2"/>
  <c r="I34" i="2"/>
  <c r="F34" i="2"/>
  <c r="E34" i="2"/>
  <c r="R14" i="1" l="1"/>
  <c r="M14" i="1"/>
  <c r="K14" i="1"/>
  <c r="T10" i="1"/>
  <c r="R10" i="1"/>
  <c r="M10" i="1"/>
  <c r="E10" i="1"/>
  <c r="T8" i="1"/>
  <c r="R8" i="1"/>
  <c r="AN9" i="1" s="1"/>
  <c r="K12" i="1"/>
  <c r="E8" i="1"/>
  <c r="E12" i="1" s="1"/>
  <c r="J34" i="2"/>
  <c r="K34" i="2"/>
  <c r="M8" i="1"/>
  <c r="AN45" i="1"/>
  <c r="AC38" i="1"/>
  <c r="AO9" i="1" l="1"/>
  <c r="T12" i="1"/>
  <c r="T16" i="1" s="1"/>
  <c r="R12" i="1"/>
  <c r="R16" i="1" s="1"/>
  <c r="E16" i="1"/>
  <c r="AC14" i="1"/>
  <c r="K16" i="1"/>
  <c r="Y14" i="1"/>
  <c r="AC10" i="1"/>
  <c r="Y10" i="1"/>
  <c r="Y8" i="1"/>
  <c r="AC8" i="1"/>
  <c r="M12" i="1"/>
  <c r="M16" i="1" s="1"/>
  <c r="AC16" i="1" l="1"/>
  <c r="Y13" i="1"/>
  <c r="AN11" i="1"/>
  <c r="AN14" i="1"/>
  <c r="Y16" i="1"/>
  <c r="AO17" i="1"/>
  <c r="AN17" i="1"/>
  <c r="AO11" i="1"/>
  <c r="AC12" i="1"/>
  <c r="AO14" i="1"/>
</calcChain>
</file>

<file path=xl/comments1.xml><?xml version="1.0" encoding="utf-8"?>
<comments xmlns="http://schemas.openxmlformats.org/spreadsheetml/2006/main">
  <authors>
    <author>川﨑 ちひろ</author>
  </authors>
  <commentList>
    <comment ref="AN11" authorId="0" shapeId="0">
      <text>
        <r>
          <rPr>
            <sz val="9"/>
            <color indexed="81"/>
            <rFont val="MS P ゴシック"/>
            <family val="3"/>
            <charset val="128"/>
          </rPr>
          <t>単位数が基準に満たない場合はセルが赤色になります。</t>
        </r>
      </text>
    </comment>
    <comment ref="E22" authorId="0" shapeId="0">
      <text>
        <r>
          <rPr>
            <sz val="9"/>
            <color indexed="81"/>
            <rFont val="MS P ゴシック"/>
            <family val="3"/>
            <charset val="128"/>
          </rPr>
          <t>申請案内『新しい学士への途』p.51以降を参照し，申請する専攻の区分のページに記載されている「専攻に係る授業科目の区分」を入力してください。</t>
        </r>
      </text>
    </comment>
    <comment ref="T22" authorId="0" shapeId="0">
      <text>
        <r>
          <rPr>
            <sz val="9"/>
            <color indexed="81"/>
            <rFont val="MS P ゴシック"/>
            <family val="3"/>
            <charset val="128"/>
          </rPr>
          <t>内訳表１，２に入力した各区分ごとの単位数の計を入力してください。</t>
        </r>
      </text>
    </comment>
    <comment ref="AI22" authorId="0" shapeId="0">
      <text>
        <r>
          <rPr>
            <sz val="9"/>
            <color indexed="81"/>
            <rFont val="MS P ゴシック"/>
            <family val="3"/>
            <charset val="128"/>
          </rPr>
          <t>専門科目に
「Ａ群」「Ｂ群」などがある場合は，各群の合計を入力してください。</t>
        </r>
      </text>
    </comment>
    <comment ref="W30" authorId="0" shapeId="0">
      <text>
        <r>
          <rPr>
            <sz val="9"/>
            <color indexed="81"/>
            <rFont val="MS P ゴシック"/>
            <family val="3"/>
            <charset val="128"/>
          </rPr>
          <t>黄緑色の欄には，それぞれの小計のうち修得見込みの単位数を入力してください。
※（　）は自動的につきます。</t>
        </r>
      </text>
    </comment>
    <comment ref="AI42" authorId="0" shapeId="0">
      <text>
        <r>
          <rPr>
            <sz val="9"/>
            <color indexed="81"/>
            <rFont val="MS P ゴシック"/>
            <family val="3"/>
            <charset val="128"/>
          </rPr>
          <t>以前に当機構で学士の学位を取得したことがある方のみ入力してください。</t>
        </r>
      </text>
    </comment>
  </commentList>
</comments>
</file>

<file path=xl/sharedStrings.xml><?xml version="1.0" encoding="utf-8"?>
<sst xmlns="http://schemas.openxmlformats.org/spreadsheetml/2006/main" count="372" uniqueCount="155">
  <si>
    <t>【総括表】</t>
    <rPh sb="1" eb="3">
      <t>ソウカツ</t>
    </rPh>
    <rPh sb="3" eb="4">
      <t>ヒョウ</t>
    </rPh>
    <phoneticPr fontId="2"/>
  </si>
  <si>
    <t>第１表</t>
    <rPh sb="0" eb="1">
      <t>ダイ</t>
    </rPh>
    <rPh sb="2" eb="3">
      <t>ヒョウ</t>
    </rPh>
    <phoneticPr fontId="2"/>
  </si>
  <si>
    <t>第２表</t>
    <rPh sb="0" eb="1">
      <t>ダイ</t>
    </rPh>
    <rPh sb="2" eb="3">
      <t>ヒョウ</t>
    </rPh>
    <phoneticPr fontId="2"/>
  </si>
  <si>
    <t>合　　　計</t>
    <rPh sb="0" eb="1">
      <t>ゴウ</t>
    </rPh>
    <rPh sb="4" eb="5">
      <t>ケイ</t>
    </rPh>
    <phoneticPr fontId="2"/>
  </si>
  <si>
    <t>計</t>
    <rPh sb="0" eb="1">
      <t>ケイ</t>
    </rPh>
    <phoneticPr fontId="2"/>
  </si>
  <si>
    <t>認定専攻科の単位</t>
    <rPh sb="0" eb="2">
      <t>ニンテイ</t>
    </rPh>
    <rPh sb="2" eb="4">
      <t>センコウ</t>
    </rPh>
    <rPh sb="4" eb="5">
      <t>カ</t>
    </rPh>
    <rPh sb="6" eb="8">
      <t>タンイ</t>
    </rPh>
    <phoneticPr fontId="2"/>
  </si>
  <si>
    <t>大学の単位</t>
    <rPh sb="0" eb="2">
      <t>ダイガク</t>
    </rPh>
    <rPh sb="3" eb="5">
      <t>タンイ</t>
    </rPh>
    <phoneticPr fontId="2"/>
  </si>
  <si>
    <t>単位</t>
  </si>
  <si>
    <t>単位</t>
    <rPh sb="0" eb="2">
      <t>タンイ</t>
    </rPh>
    <phoneticPr fontId="2"/>
  </si>
  <si>
    <t>小　　　計</t>
    <rPh sb="0" eb="1">
      <t>ショウ</t>
    </rPh>
    <rPh sb="4" eb="5">
      <t>ケイ</t>
    </rPh>
    <phoneticPr fontId="2"/>
  </si>
  <si>
    <t>h　62以上</t>
    <rPh sb="4" eb="6">
      <t>イジョウ</t>
    </rPh>
    <phoneticPr fontId="2"/>
  </si>
  <si>
    <t>［うち外国語の単位］</t>
    <rPh sb="3" eb="6">
      <t>ガイコクゴ</t>
    </rPh>
    <rPh sb="7" eb="9">
      <t>タンイ</t>
    </rPh>
    <phoneticPr fontId="2"/>
  </si>
  <si>
    <t>１以上</t>
    <rPh sb="1" eb="3">
      <t>イジョウ</t>
    </rPh>
    <phoneticPr fontId="2"/>
  </si>
  <si>
    <t>24  単位以上</t>
    <rPh sb="4" eb="6">
      <t>タンイ</t>
    </rPh>
    <rPh sb="6" eb="8">
      <t>イジョウ</t>
    </rPh>
    <phoneticPr fontId="2"/>
  </si>
  <si>
    <t>第３表</t>
    <rPh sb="0" eb="1">
      <t>ダイ</t>
    </rPh>
    <rPh sb="2" eb="3">
      <t>ヒョウ</t>
    </rPh>
    <phoneticPr fontId="2"/>
  </si>
  <si>
    <t>小　　計</t>
    <rPh sb="0" eb="1">
      <t>ショウ</t>
    </rPh>
    <rPh sb="3" eb="4">
      <t>ケイ</t>
    </rPh>
    <phoneticPr fontId="2"/>
  </si>
  <si>
    <t>合　　計</t>
    <rPh sb="0" eb="1">
      <t>ゴウ</t>
    </rPh>
    <rPh sb="3" eb="4">
      <t>ケイ</t>
    </rPh>
    <phoneticPr fontId="2"/>
  </si>
  <si>
    <t>各　　群　　計</t>
    <rPh sb="0" eb="1">
      <t>カク</t>
    </rPh>
    <rPh sb="3" eb="4">
      <t>グン</t>
    </rPh>
    <rPh sb="6" eb="7">
      <t>ケイ</t>
    </rPh>
    <phoneticPr fontId="2"/>
  </si>
  <si>
    <t>群計</t>
  </si>
  <si>
    <t>専門科目の単位</t>
    <rPh sb="0" eb="2">
      <t>センモン</t>
    </rPh>
    <rPh sb="2" eb="4">
      <t>カモク</t>
    </rPh>
    <rPh sb="5" eb="7">
      <t>タンイ</t>
    </rPh>
    <phoneticPr fontId="2"/>
  </si>
  <si>
    <t>関連科目の単位</t>
    <rPh sb="0" eb="2">
      <t>カンレン</t>
    </rPh>
    <rPh sb="2" eb="4">
      <t>カモク</t>
    </rPh>
    <rPh sb="5" eb="7">
      <t>タンイ</t>
    </rPh>
    <phoneticPr fontId="2"/>
  </si>
  <si>
    <t>専攻に係る単位以外の単位</t>
    <rPh sb="0" eb="2">
      <t>センコウ</t>
    </rPh>
    <rPh sb="3" eb="4">
      <t>カカ</t>
    </rPh>
    <rPh sb="5" eb="7">
      <t>タンイ</t>
    </rPh>
    <rPh sb="7" eb="9">
      <t>イガイ</t>
    </rPh>
    <rPh sb="10" eb="12">
      <t>タンイ</t>
    </rPh>
    <phoneticPr fontId="2"/>
  </si>
  <si>
    <t xml:space="preserve">専攻に係る単位 </t>
    <rPh sb="0" eb="1">
      <t>アツム</t>
    </rPh>
    <rPh sb="1" eb="2">
      <t>コウ</t>
    </rPh>
    <rPh sb="3" eb="4">
      <t>カカ</t>
    </rPh>
    <rPh sb="5" eb="6">
      <t>タン</t>
    </rPh>
    <rPh sb="6" eb="7">
      <t>イ</t>
    </rPh>
    <phoneticPr fontId="2"/>
  </si>
  <si>
    <t>短大，高専，専門学</t>
    <rPh sb="0" eb="2">
      <t>タンダイ</t>
    </rPh>
    <rPh sb="3" eb="5">
      <t>コウセン</t>
    </rPh>
    <rPh sb="6" eb="8">
      <t>センモン</t>
    </rPh>
    <rPh sb="8" eb="9">
      <t>ガク</t>
    </rPh>
    <phoneticPr fontId="2"/>
  </si>
  <si>
    <t>基礎資格を有する者に該当した後に修得した単位</t>
    <rPh sb="20" eb="22">
      <t>タンイ</t>
    </rPh>
    <phoneticPr fontId="2"/>
  </si>
  <si>
    <t>校等で修得した単位</t>
  </si>
  <si>
    <t>専 攻 に 
係る単位</t>
    <rPh sb="0" eb="1">
      <t>アツム</t>
    </rPh>
    <rPh sb="2" eb="3">
      <t>コウ</t>
    </rPh>
    <rPh sb="7" eb="8">
      <t>カカ</t>
    </rPh>
    <rPh sb="9" eb="11">
      <t>タンイ</t>
    </rPh>
    <phoneticPr fontId="2"/>
  </si>
  <si>
    <t>専　攻　に　係　る　授　業　科　目　の　区　分</t>
    <rPh sb="10" eb="11">
      <t>ジュ</t>
    </rPh>
    <rPh sb="12" eb="13">
      <t>ギョウ</t>
    </rPh>
    <rPh sb="14" eb="15">
      <t>カ</t>
    </rPh>
    <rPh sb="16" eb="17">
      <t>メ</t>
    </rPh>
    <rPh sb="20" eb="21">
      <t>ク</t>
    </rPh>
    <rPh sb="22" eb="23">
      <t>ブン</t>
    </rPh>
    <phoneticPr fontId="2"/>
  </si>
  <si>
    <t>a</t>
    <phoneticPr fontId="2"/>
  </si>
  <si>
    <t>b</t>
    <phoneticPr fontId="2"/>
  </si>
  <si>
    <t>a　+　b</t>
    <phoneticPr fontId="2"/>
  </si>
  <si>
    <t>g</t>
    <phoneticPr fontId="2"/>
  </si>
  <si>
    <t>c　+　d</t>
    <phoneticPr fontId="2"/>
  </si>
  <si>
    <t>c</t>
    <phoneticPr fontId="2"/>
  </si>
  <si>
    <t>d</t>
    <phoneticPr fontId="2"/>
  </si>
  <si>
    <t>i</t>
    <phoneticPr fontId="2"/>
  </si>
  <si>
    <t>e　+　f</t>
    <phoneticPr fontId="2"/>
  </si>
  <si>
    <t>e</t>
    <phoneticPr fontId="2"/>
  </si>
  <si>
    <t>f</t>
    <phoneticPr fontId="2"/>
  </si>
  <si>
    <t>g　+　i</t>
    <phoneticPr fontId="2"/>
  </si>
  <si>
    <t>[</t>
    <phoneticPr fontId="2"/>
  </si>
  <si>
    <t>］</t>
    <phoneticPr fontId="2"/>
  </si>
  <si>
    <t>↓該当者のみ記入</t>
    <rPh sb="1" eb="4">
      <t>ガイトウシャ</t>
    </rPh>
    <rPh sb="6" eb="8">
      <t>キニュウ</t>
    </rPh>
    <phoneticPr fontId="2"/>
  </si>
  <si>
    <t>複数回にわたる学位取得</t>
    <rPh sb="0" eb="3">
      <t>フクスウカイ</t>
    </rPh>
    <rPh sb="7" eb="9">
      <t>ガクイ</t>
    </rPh>
    <rPh sb="9" eb="11">
      <t>シュトク</t>
    </rPh>
    <phoneticPr fontId="2"/>
  </si>
  <si>
    <t>小計</t>
    <rPh sb="0" eb="2">
      <t>ショウケイ</t>
    </rPh>
    <phoneticPr fontId="2"/>
  </si>
  <si>
    <t>合計</t>
    <rPh sb="0" eb="2">
      <t>ゴウケイ</t>
    </rPh>
    <phoneticPr fontId="2"/>
  </si>
  <si>
    <t>直近の学位取得時より
後に修得した大学等単位</t>
    <rPh sb="0" eb="2">
      <t>チョッキン</t>
    </rPh>
    <rPh sb="3" eb="5">
      <t>ガクイ</t>
    </rPh>
    <rPh sb="5" eb="7">
      <t>シュトク</t>
    </rPh>
    <rPh sb="7" eb="8">
      <t>ジ</t>
    </rPh>
    <rPh sb="11" eb="12">
      <t>アト</t>
    </rPh>
    <rPh sb="13" eb="15">
      <t>シュウトク</t>
    </rPh>
    <rPh sb="17" eb="19">
      <t>ダイガク</t>
    </rPh>
    <rPh sb="19" eb="20">
      <t>トウ</t>
    </rPh>
    <rPh sb="20" eb="22">
      <t>タンイ</t>
    </rPh>
    <phoneticPr fontId="2"/>
  </si>
  <si>
    <t>専門科目</t>
    <rPh sb="0" eb="2">
      <t>センモン</t>
    </rPh>
    <rPh sb="2" eb="4">
      <t>カモク</t>
    </rPh>
    <phoneticPr fontId="2"/>
  </si>
  <si>
    <t xml:space="preserve">ｊ+ｋ　単位
</t>
    <rPh sb="4" eb="6">
      <t>タンイ</t>
    </rPh>
    <phoneticPr fontId="2"/>
  </si>
  <si>
    <t>１以上</t>
    <phoneticPr fontId="2"/>
  </si>
  <si>
    <t>関連科目</t>
    <rPh sb="0" eb="2">
      <t>カンレン</t>
    </rPh>
    <rPh sb="2" eb="4">
      <t>カモク</t>
    </rPh>
    <phoneticPr fontId="2"/>
  </si>
  <si>
    <t>ｋ</t>
    <phoneticPr fontId="2"/>
  </si>
  <si>
    <t>16以上</t>
    <phoneticPr fontId="2"/>
  </si>
  <si>
    <t>単位修得状況等申告書（事前確認用）</t>
    <phoneticPr fontId="2"/>
  </si>
  <si>
    <t>省略</t>
    <rPh sb="0" eb="2">
      <t>ショウリャク</t>
    </rPh>
    <phoneticPr fontId="2"/>
  </si>
  <si>
    <t>授業科目名</t>
    <rPh sb="0" eb="5">
      <t>ジュギョウカモクメイ</t>
    </rPh>
    <phoneticPr fontId="2"/>
  </si>
  <si>
    <t>修得した機関別の単位数</t>
    <rPh sb="0" eb="2">
      <t>シュウトク</t>
    </rPh>
    <rPh sb="4" eb="7">
      <t>キカンベツ</t>
    </rPh>
    <rPh sb="8" eb="11">
      <t>タンイスウ</t>
    </rPh>
    <phoneticPr fontId="2"/>
  </si>
  <si>
    <t>短大，高専，専門学校等</t>
    <rPh sb="0" eb="2">
      <t>タンダイ</t>
    </rPh>
    <rPh sb="3" eb="5">
      <t>コウセン</t>
    </rPh>
    <rPh sb="6" eb="10">
      <t>センモンガッコウ</t>
    </rPh>
    <rPh sb="10" eb="11">
      <t>トウ</t>
    </rPh>
    <phoneticPr fontId="2"/>
  </si>
  <si>
    <t>認定専攻科</t>
    <rPh sb="0" eb="5">
      <t>ニンテイセンコウカ</t>
    </rPh>
    <phoneticPr fontId="2"/>
  </si>
  <si>
    <t>大学</t>
    <rPh sb="0" eb="2">
      <t>ダイガク</t>
    </rPh>
    <phoneticPr fontId="2"/>
  </si>
  <si>
    <t>計</t>
    <rPh sb="0" eb="1">
      <t>ケイ</t>
    </rPh>
    <phoneticPr fontId="2"/>
  </si>
  <si>
    <t>修得時期</t>
    <rPh sb="0" eb="4">
      <t>シュウトクジキ</t>
    </rPh>
    <phoneticPr fontId="2"/>
  </si>
  <si>
    <t>専攻に係る
授業科目の区分</t>
    <rPh sb="0" eb="2">
      <t>センコウ</t>
    </rPh>
    <rPh sb="3" eb="4">
      <t>カカ</t>
    </rPh>
    <rPh sb="6" eb="10">
      <t>ジュギョウカモク</t>
    </rPh>
    <rPh sb="11" eb="13">
      <t>クブン</t>
    </rPh>
    <phoneticPr fontId="2"/>
  </si>
  <si>
    <t>授業の
方法</t>
    <rPh sb="0" eb="2">
      <t>ジュギョウ</t>
    </rPh>
    <rPh sb="4" eb="6">
      <t>ホウホウ</t>
    </rPh>
    <phoneticPr fontId="2"/>
  </si>
  <si>
    <t>修得済</t>
    <rPh sb="0" eb="3">
      <t>シュウトクズ</t>
    </rPh>
    <phoneticPr fontId="2"/>
  </si>
  <si>
    <t>修得済</t>
    <rPh sb="0" eb="2">
      <t>シュウトク</t>
    </rPh>
    <rPh sb="2" eb="3">
      <t>ズ</t>
    </rPh>
    <phoneticPr fontId="2"/>
  </si>
  <si>
    <t>修得
見込</t>
    <rPh sb="0" eb="2">
      <t>シュウトク</t>
    </rPh>
    <rPh sb="3" eb="5">
      <t>ミコミ</t>
    </rPh>
    <phoneticPr fontId="2"/>
  </si>
  <si>
    <t>外国語
科目に
○</t>
    <rPh sb="0" eb="3">
      <t>ガイコクゴ</t>
    </rPh>
    <rPh sb="4" eb="6">
      <t>カモク</t>
    </rPh>
    <phoneticPr fontId="2"/>
  </si>
  <si>
    <t>【内訳表１】専門科目の単位</t>
    <rPh sb="1" eb="3">
      <t>ウチワケ</t>
    </rPh>
    <rPh sb="3" eb="4">
      <t>ヒョウ</t>
    </rPh>
    <rPh sb="6" eb="10">
      <t>センモンカモク</t>
    </rPh>
    <rPh sb="11" eb="13">
      <t>タンイ</t>
    </rPh>
    <phoneticPr fontId="2"/>
  </si>
  <si>
    <t>【　合　計　】</t>
    <rPh sb="2" eb="3">
      <t>ゴウ</t>
    </rPh>
    <rPh sb="4" eb="5">
      <t>ケイ</t>
    </rPh>
    <phoneticPr fontId="2"/>
  </si>
  <si>
    <t>【内訳表２】関連科目の単位</t>
    <rPh sb="1" eb="3">
      <t>ウチワケ</t>
    </rPh>
    <rPh sb="3" eb="4">
      <t>ヒョウ</t>
    </rPh>
    <rPh sb="6" eb="8">
      <t>カンレン</t>
    </rPh>
    <rPh sb="8" eb="10">
      <t>カモク</t>
    </rPh>
    <rPh sb="11" eb="13">
      <t>タンイ</t>
    </rPh>
    <phoneticPr fontId="2"/>
  </si>
  <si>
    <t>【内訳表３】専攻に係る単位以外の単位</t>
    <rPh sb="1" eb="3">
      <t>ウチワケ</t>
    </rPh>
    <rPh sb="3" eb="4">
      <t>ヒョウ</t>
    </rPh>
    <rPh sb="6" eb="8">
      <t>センコウ</t>
    </rPh>
    <rPh sb="9" eb="10">
      <t>カカ</t>
    </rPh>
    <rPh sb="11" eb="13">
      <t>タンイ</t>
    </rPh>
    <rPh sb="13" eb="15">
      <t>イガイ</t>
    </rPh>
    <rPh sb="16" eb="18">
      <t>タンイ</t>
    </rPh>
    <phoneticPr fontId="2"/>
  </si>
  <si>
    <t>※内訳表１～３の内容が自動で反映されます。</t>
    <rPh sb="1" eb="4">
      <t>ウチワケヒョウ</t>
    </rPh>
    <rPh sb="8" eb="10">
      <t>ナイヨウ</t>
    </rPh>
    <rPh sb="11" eb="13">
      <t>ジドウ</t>
    </rPh>
    <rPh sb="14" eb="16">
      <t>ハンエイ</t>
    </rPh>
    <phoneticPr fontId="2"/>
  </si>
  <si>
    <t>申請区分：</t>
    <rPh sb="0" eb="4">
      <t>シンセイクブン</t>
    </rPh>
    <phoneticPr fontId="2"/>
  </si>
  <si>
    <t>第</t>
    <rPh sb="0" eb="1">
      <t>ダイ</t>
    </rPh>
    <phoneticPr fontId="2"/>
  </si>
  <si>
    <t>区分</t>
    <rPh sb="0" eb="2">
      <t>クブン</t>
    </rPh>
    <phoneticPr fontId="2"/>
  </si>
  <si>
    <t>※内訳表１・２の内容をもとに，「専攻に係る授業科目の区分」，「小計」，「各群計」欄を入力してください。</t>
    <rPh sb="1" eb="4">
      <t>ウチワケヒョウ</t>
    </rPh>
    <rPh sb="8" eb="10">
      <t>ナイヨウ</t>
    </rPh>
    <rPh sb="16" eb="18">
      <t>センコウ</t>
    </rPh>
    <rPh sb="19" eb="20">
      <t>カカ</t>
    </rPh>
    <rPh sb="21" eb="25">
      <t>ジュギョウカモク</t>
    </rPh>
    <rPh sb="26" eb="28">
      <t>クブン</t>
    </rPh>
    <rPh sb="31" eb="33">
      <t>ショウケイ</t>
    </rPh>
    <rPh sb="36" eb="37">
      <t>カク</t>
    </rPh>
    <rPh sb="37" eb="39">
      <t>グンケイ</t>
    </rPh>
    <rPh sb="40" eb="41">
      <t>ラン</t>
    </rPh>
    <rPh sb="42" eb="44">
      <t>ニュウリョク</t>
    </rPh>
    <phoneticPr fontId="2"/>
  </si>
  <si>
    <t>A</t>
    <phoneticPr fontId="2"/>
  </si>
  <si>
    <t>B</t>
    <phoneticPr fontId="2"/>
  </si>
  <si>
    <t>授業科目名</t>
    <rPh sb="0" eb="2">
      <t>ジュギョウ</t>
    </rPh>
    <rPh sb="2" eb="4">
      <t>カモク</t>
    </rPh>
    <rPh sb="4" eb="5">
      <t>メイ</t>
    </rPh>
    <phoneticPr fontId="2"/>
  </si>
  <si>
    <t>【　合　計　】</t>
    <phoneticPr fontId="2"/>
  </si>
  <si>
    <t>…</t>
    <phoneticPr fontId="2"/>
  </si>
  <si>
    <t>Ａ群
基礎看護学</t>
    <rPh sb="1" eb="2">
      <t>グン</t>
    </rPh>
    <rPh sb="3" eb="8">
      <t>キソカンゴガク</t>
    </rPh>
    <phoneticPr fontId="2"/>
  </si>
  <si>
    <t>看護学概論</t>
    <rPh sb="0" eb="3">
      <t>カンゴガク</t>
    </rPh>
    <rPh sb="3" eb="5">
      <t>ガイロン</t>
    </rPh>
    <phoneticPr fontId="2"/>
  </si>
  <si>
    <t>災害看護</t>
    <rPh sb="0" eb="4">
      <t>サイガイカンゴ</t>
    </rPh>
    <phoneticPr fontId="2"/>
  </si>
  <si>
    <t>Ａ群
母性看護学</t>
    <rPh sb="1" eb="2">
      <t>グン</t>
    </rPh>
    <rPh sb="3" eb="5">
      <t>ボセイ</t>
    </rPh>
    <rPh sb="5" eb="8">
      <t>カンゴガク</t>
    </rPh>
    <phoneticPr fontId="2"/>
  </si>
  <si>
    <t>母性看護学概論</t>
    <rPh sb="0" eb="5">
      <t>ボセイカンゴガク</t>
    </rPh>
    <rPh sb="5" eb="7">
      <t>ガイロン</t>
    </rPh>
    <phoneticPr fontId="2"/>
  </si>
  <si>
    <t>助産学概論</t>
    <rPh sb="0" eb="2">
      <t>ジョサン</t>
    </rPh>
    <rPh sb="2" eb="3">
      <t>ガク</t>
    </rPh>
    <rPh sb="3" eb="5">
      <t>ガイロン</t>
    </rPh>
    <phoneticPr fontId="2"/>
  </si>
  <si>
    <t>母性看護方法論</t>
    <rPh sb="0" eb="4">
      <t>ボセイカンゴ</t>
    </rPh>
    <rPh sb="4" eb="7">
      <t>ホウホウロン</t>
    </rPh>
    <phoneticPr fontId="2"/>
  </si>
  <si>
    <t>講義</t>
    <rPh sb="0" eb="2">
      <t>コウギ</t>
    </rPh>
    <phoneticPr fontId="2"/>
  </si>
  <si>
    <t>修得した
機関（学校）</t>
    <rPh sb="0" eb="2">
      <t>シュウトク</t>
    </rPh>
    <rPh sb="5" eb="7">
      <t>キカン</t>
    </rPh>
    <rPh sb="8" eb="10">
      <t>ガッコウ</t>
    </rPh>
    <phoneticPr fontId="2"/>
  </si>
  <si>
    <t>単位以上</t>
    <phoneticPr fontId="2"/>
  </si>
  <si>
    <t>演習</t>
    <rPh sb="0" eb="2">
      <t>エンシュウ</t>
    </rPh>
    <phoneticPr fontId="2"/>
  </si>
  <si>
    <t>医学</t>
    <rPh sb="0" eb="2">
      <t>イガク</t>
    </rPh>
    <phoneticPr fontId="2"/>
  </si>
  <si>
    <t>解剖学</t>
    <rPh sb="0" eb="3">
      <t>カイボウガク</t>
    </rPh>
    <phoneticPr fontId="2"/>
  </si>
  <si>
    <t>生理学</t>
    <rPh sb="0" eb="3">
      <t>セイリガク</t>
    </rPh>
    <phoneticPr fontId="2"/>
  </si>
  <si>
    <t>病理学</t>
    <rPh sb="0" eb="3">
      <t>ビョウリガク</t>
    </rPh>
    <phoneticPr fontId="2"/>
  </si>
  <si>
    <t>保健学</t>
    <rPh sb="0" eb="3">
      <t>ホケンガク</t>
    </rPh>
    <phoneticPr fontId="2"/>
  </si>
  <si>
    <t>栄養学</t>
    <rPh sb="0" eb="3">
      <t>エイヨウガク</t>
    </rPh>
    <phoneticPr fontId="2"/>
  </si>
  <si>
    <t>公衆衛生学</t>
    <rPh sb="0" eb="5">
      <t>コウシュウエイセイガク</t>
    </rPh>
    <phoneticPr fontId="2"/>
  </si>
  <si>
    <t>英語</t>
    <rPh sb="0" eb="2">
      <t>エイゴ</t>
    </rPh>
    <phoneticPr fontId="2"/>
  </si>
  <si>
    <t>○○専門学校</t>
    <rPh sb="2" eb="6">
      <t>センモンガッコウ</t>
    </rPh>
    <phoneticPr fontId="2"/>
  </si>
  <si>
    <t>△△短大専攻科</t>
    <rPh sb="2" eb="4">
      <t>タンダイ</t>
    </rPh>
    <rPh sb="4" eb="7">
      <t>センコウカ</t>
    </rPh>
    <phoneticPr fontId="2"/>
  </si>
  <si>
    <t>××大学</t>
    <rPh sb="2" eb="4">
      <t>ダイガク</t>
    </rPh>
    <phoneticPr fontId="2"/>
  </si>
  <si>
    <t>看護学ゼミ（’２１）</t>
    <rPh sb="0" eb="3">
      <t>カンゴガク</t>
    </rPh>
    <phoneticPr fontId="2"/>
  </si>
  <si>
    <t>ドイツ語</t>
    <rPh sb="3" eb="4">
      <t>ゴ</t>
    </rPh>
    <phoneticPr fontId="2"/>
  </si>
  <si>
    <t>保健体育</t>
    <rPh sb="0" eb="2">
      <t>ホケン</t>
    </rPh>
    <rPh sb="2" eb="4">
      <t>タイイク</t>
    </rPh>
    <phoneticPr fontId="2"/>
  </si>
  <si>
    <t>生物学</t>
    <rPh sb="0" eb="3">
      <t>セイブツガク</t>
    </rPh>
    <phoneticPr fontId="2"/>
  </si>
  <si>
    <t>心理学（T）</t>
    <rPh sb="0" eb="3">
      <t>シンリガク</t>
    </rPh>
    <phoneticPr fontId="2"/>
  </si>
  <si>
    <t>○</t>
    <phoneticPr fontId="2"/>
  </si>
  <si>
    <t>実技</t>
    <rPh sb="0" eb="2">
      <t>ジツギ</t>
    </rPh>
    <phoneticPr fontId="2"/>
  </si>
  <si>
    <t xml:space="preserve">ｊ 単位
</t>
    <rPh sb="2" eb="4">
      <t>タンイ</t>
    </rPh>
    <phoneticPr fontId="2"/>
  </si>
  <si>
    <t>平成30年3月</t>
    <rPh sb="0" eb="2">
      <t>ヘイセイ</t>
    </rPh>
    <rPh sb="4" eb="5">
      <t>ネン</t>
    </rPh>
    <rPh sb="6" eb="7">
      <t>ガツ</t>
    </rPh>
    <phoneticPr fontId="2"/>
  </si>
  <si>
    <t>平成31年3月</t>
    <rPh sb="0" eb="2">
      <t>ヘイセイ</t>
    </rPh>
    <rPh sb="4" eb="5">
      <t>ネン</t>
    </rPh>
    <rPh sb="6" eb="7">
      <t>ガツ</t>
    </rPh>
    <phoneticPr fontId="2"/>
  </si>
  <si>
    <t>令和2年3月</t>
    <rPh sb="0" eb="2">
      <t>レイワ</t>
    </rPh>
    <rPh sb="3" eb="4">
      <t>ネン</t>
    </rPh>
    <rPh sb="4" eb="5">
      <t>レイネン</t>
    </rPh>
    <rPh sb="5" eb="6">
      <t>ガツ</t>
    </rPh>
    <phoneticPr fontId="2"/>
  </si>
  <si>
    <t>令和3年3月</t>
    <rPh sb="0" eb="2">
      <t>レイワ</t>
    </rPh>
    <rPh sb="3" eb="4">
      <t>ネン</t>
    </rPh>
    <rPh sb="5" eb="6">
      <t>ガツ</t>
    </rPh>
    <phoneticPr fontId="2"/>
  </si>
  <si>
    <t>令和2年9月</t>
    <rPh sb="0" eb="2">
      <t>レイワ</t>
    </rPh>
    <rPh sb="3" eb="4">
      <t>ネン</t>
    </rPh>
    <rPh sb="5" eb="6">
      <t>ガツ</t>
    </rPh>
    <phoneticPr fontId="2"/>
  </si>
  <si>
    <t>］</t>
  </si>
  <si>
    <t>外国語単位計</t>
    <rPh sb="0" eb="3">
      <t>ガイコクゴ</t>
    </rPh>
    <rPh sb="3" eb="5">
      <t>タンイ</t>
    </rPh>
    <rPh sb="5" eb="6">
      <t>ケイ</t>
    </rPh>
    <phoneticPr fontId="2"/>
  </si>
  <si>
    <r>
      <t xml:space="preserve">単位修得状況等申告書（事前確認用） </t>
    </r>
    <r>
      <rPr>
        <b/>
        <sz val="18"/>
        <color rgb="FFFF0000"/>
        <rFont val="ＭＳ Ｐ明朝"/>
        <family val="1"/>
        <charset val="128"/>
      </rPr>
      <t>記入例</t>
    </r>
    <rPh sb="18" eb="21">
      <t>キニュウレイ</t>
    </rPh>
    <phoneticPr fontId="2"/>
  </si>
  <si>
    <t>A群</t>
    <rPh sb="1" eb="2">
      <t>グン</t>
    </rPh>
    <phoneticPr fontId="2"/>
  </si>
  <si>
    <t>基礎看護学</t>
    <rPh sb="0" eb="5">
      <t>キソカンゴガク</t>
    </rPh>
    <phoneticPr fontId="2"/>
  </si>
  <si>
    <t>母性看護学</t>
    <rPh sb="0" eb="5">
      <t>ボセイカンゴガク</t>
    </rPh>
    <phoneticPr fontId="2"/>
  </si>
  <si>
    <t>小児看護学</t>
    <rPh sb="0" eb="5">
      <t>ショウニカンゴガク</t>
    </rPh>
    <phoneticPr fontId="2"/>
  </si>
  <si>
    <t>成人看護学</t>
    <rPh sb="0" eb="5">
      <t>セイジンカンゴガク</t>
    </rPh>
    <phoneticPr fontId="2"/>
  </si>
  <si>
    <t>老人看護学</t>
    <rPh sb="0" eb="2">
      <t>ロウジン</t>
    </rPh>
    <rPh sb="2" eb="5">
      <t>カンゴガク</t>
    </rPh>
    <phoneticPr fontId="2"/>
  </si>
  <si>
    <t>精神看護学</t>
    <rPh sb="0" eb="5">
      <t>セイシンカンゴガク</t>
    </rPh>
    <phoneticPr fontId="2"/>
  </si>
  <si>
    <t>地域看護学</t>
    <rPh sb="0" eb="5">
      <t>チイキカンゴガク</t>
    </rPh>
    <phoneticPr fontId="2"/>
  </si>
  <si>
    <t>B群</t>
    <rPh sb="1" eb="2">
      <t>グン</t>
    </rPh>
    <phoneticPr fontId="2"/>
  </si>
  <si>
    <t>看護学実習</t>
    <rPh sb="0" eb="3">
      <t>カンゴガク</t>
    </rPh>
    <rPh sb="3" eb="5">
      <t>ジッシュウ</t>
    </rPh>
    <phoneticPr fontId="2"/>
  </si>
  <si>
    <t>社会福祉学</t>
    <rPh sb="0" eb="5">
      <t>シャカイフクシガク</t>
    </rPh>
    <phoneticPr fontId="2"/>
  </si>
  <si>
    <t>医療情報科学</t>
    <rPh sb="0" eb="6">
      <t>イリョウジョウホウカガク</t>
    </rPh>
    <phoneticPr fontId="2"/>
  </si>
  <si>
    <r>
      <t xml:space="preserve">専攻に係る
授業科目の区分
</t>
    </r>
    <r>
      <rPr>
        <sz val="9"/>
        <color rgb="FFFF0000"/>
        <rFont val="ＭＳ Ｐゴシック"/>
        <family val="3"/>
        <charset val="128"/>
      </rPr>
      <t>※１</t>
    </r>
    <rPh sb="0" eb="2">
      <t>センコウ</t>
    </rPh>
    <rPh sb="3" eb="4">
      <t>カカ</t>
    </rPh>
    <rPh sb="6" eb="10">
      <t>ジュギョウカモク</t>
    </rPh>
    <rPh sb="11" eb="13">
      <t>クブン</t>
    </rPh>
    <phoneticPr fontId="2"/>
  </si>
  <si>
    <r>
      <t xml:space="preserve">授業科目名
</t>
    </r>
    <r>
      <rPr>
        <sz val="9"/>
        <color rgb="FFFF0000"/>
        <rFont val="ＭＳ Ｐゴシック"/>
        <family val="3"/>
        <charset val="128"/>
      </rPr>
      <t>※２</t>
    </r>
    <rPh sb="0" eb="5">
      <t>ジュギョウカモクメイ</t>
    </rPh>
    <phoneticPr fontId="2"/>
  </si>
  <si>
    <r>
      <t xml:space="preserve">修得した
機関（学校）
</t>
    </r>
    <r>
      <rPr>
        <sz val="9"/>
        <color rgb="FFFF0000"/>
        <rFont val="ＭＳ Ｐゴシック"/>
        <family val="3"/>
        <charset val="128"/>
      </rPr>
      <t>※３</t>
    </r>
    <rPh sb="0" eb="2">
      <t>シュウトク</t>
    </rPh>
    <rPh sb="5" eb="7">
      <t>キカン</t>
    </rPh>
    <rPh sb="8" eb="10">
      <t>ガッコウ</t>
    </rPh>
    <phoneticPr fontId="2"/>
  </si>
  <si>
    <r>
      <t>修得した機関別の単位数　</t>
    </r>
    <r>
      <rPr>
        <sz val="9"/>
        <color rgb="FFFF0000"/>
        <rFont val="ＭＳ Ｐゴシック"/>
        <family val="3"/>
        <charset val="128"/>
      </rPr>
      <t>※４</t>
    </r>
    <rPh sb="0" eb="2">
      <t>シュウトク</t>
    </rPh>
    <rPh sb="4" eb="7">
      <t>キカンベツ</t>
    </rPh>
    <rPh sb="8" eb="11">
      <t>タンイスウ</t>
    </rPh>
    <phoneticPr fontId="2"/>
  </si>
  <si>
    <r>
      <t xml:space="preserve">授業の
方法
</t>
    </r>
    <r>
      <rPr>
        <sz val="9"/>
        <color rgb="FFFF0000"/>
        <rFont val="ＭＳ Ｐゴシック"/>
        <family val="3"/>
        <charset val="128"/>
      </rPr>
      <t>※５</t>
    </r>
    <rPh sb="0" eb="2">
      <t>ジュギョウ</t>
    </rPh>
    <rPh sb="4" eb="6">
      <t>ホウホウ</t>
    </rPh>
    <phoneticPr fontId="2"/>
  </si>
  <si>
    <r>
      <t xml:space="preserve">修得時期
</t>
    </r>
    <r>
      <rPr>
        <sz val="9"/>
        <color rgb="FFFF0000"/>
        <rFont val="ＭＳ Ｐゴシック"/>
        <family val="3"/>
        <charset val="128"/>
      </rPr>
      <t>※６</t>
    </r>
    <rPh sb="0" eb="4">
      <t>シュウトクジキ</t>
    </rPh>
    <phoneticPr fontId="2"/>
  </si>
  <si>
    <t>※１</t>
    <phoneticPr fontId="2"/>
  </si>
  <si>
    <t>※２</t>
  </si>
  <si>
    <t>※３</t>
  </si>
  <si>
    <t>※４</t>
  </si>
  <si>
    <t>※５</t>
  </si>
  <si>
    <t>※６</t>
  </si>
  <si>
    <t>実際に申請する際は、単位修得証明書の記載どおり正確に入力してください。</t>
    <rPh sb="0" eb="2">
      <t>ジッサイ</t>
    </rPh>
    <rPh sb="3" eb="5">
      <t>シンセイ</t>
    </rPh>
    <rPh sb="7" eb="8">
      <t>サイ</t>
    </rPh>
    <rPh sb="10" eb="17">
      <t>タンイシュウトクショウメイショ</t>
    </rPh>
    <rPh sb="18" eb="20">
      <t>キサイ</t>
    </rPh>
    <rPh sb="23" eb="25">
      <t>セイカク</t>
    </rPh>
    <rPh sb="26" eb="28">
      <t>ニュウリョク</t>
    </rPh>
    <phoneticPr fontId="2"/>
  </si>
  <si>
    <t>申請案内『新しい学士への途』p.51以降を参照し，申請する専攻の区分のページに記載されている「専攻に係る授業科目の区分」を入力してください。</t>
    <rPh sb="18" eb="20">
      <t>イコウ</t>
    </rPh>
    <rPh sb="21" eb="23">
      <t>サンショウ</t>
    </rPh>
    <rPh sb="25" eb="27">
      <t>シンセイ</t>
    </rPh>
    <rPh sb="39" eb="41">
      <t>キサイ</t>
    </rPh>
    <phoneticPr fontId="2"/>
  </si>
  <si>
    <t>実際に申請する際は、原則として『学位授与申請書類』p.27に記載されている形式のとおり入力してください。</t>
    <rPh sb="10" eb="12">
      <t>ゲンソク</t>
    </rPh>
    <rPh sb="16" eb="24">
      <t>ガクイジュヨシンセイショルイ</t>
    </rPh>
    <rPh sb="30" eb="32">
      <t>キサイ</t>
    </rPh>
    <rPh sb="37" eb="39">
      <t>ケイシキ</t>
    </rPh>
    <rPh sb="43" eb="45">
      <t>ニュウリョク</t>
    </rPh>
    <phoneticPr fontId="2"/>
  </si>
  <si>
    <t>白色の欄には，修得済みの単位数を入力してください。黄緑色の欄には，修得見込みの単位数を【内数で】入力してください。単位修得証明書の記載どおり正確に入力してください。</t>
    <rPh sb="57" eb="59">
      <t>タンイ</t>
    </rPh>
    <phoneticPr fontId="2"/>
  </si>
  <si>
    <t>印刷教材および放送による授業の場合は「講義」を選択してください。卒業論文，卒業研究，卒業制作等である場合は「その他」を選択してください。</t>
    <rPh sb="0" eb="4">
      <t>インサツキョウザイ</t>
    </rPh>
    <rPh sb="7" eb="9">
      <t>ホウソウ</t>
    </rPh>
    <rPh sb="12" eb="14">
      <t>ジュギョウ</t>
    </rPh>
    <rPh sb="15" eb="17">
      <t>バアイ</t>
    </rPh>
    <rPh sb="19" eb="21">
      <t>コウギ</t>
    </rPh>
    <rPh sb="23" eb="25">
      <t>センタク</t>
    </rPh>
    <rPh sb="32" eb="36">
      <t>ソツギョウロンブン</t>
    </rPh>
    <rPh sb="37" eb="41">
      <t>ソツギョウケンキュウ</t>
    </rPh>
    <rPh sb="42" eb="46">
      <t>ソツギョウセイサク</t>
    </rPh>
    <rPh sb="46" eb="47">
      <t>トウ</t>
    </rPh>
    <rPh sb="50" eb="52">
      <t>バアイ</t>
    </rPh>
    <rPh sb="56" eb="57">
      <t>タ</t>
    </rPh>
    <rPh sb="59" eb="61">
      <t>センタク</t>
    </rPh>
    <phoneticPr fontId="2"/>
  </si>
  <si>
    <t>修得時期の「月」が不明で，修得した年度のみわかる場合は，その年度末に修得したものとしてください。（例：平成30年度に修得したが，何月かわからない → 平成31年3月）</t>
    <rPh sb="0" eb="4">
      <t>シュウトクジキ</t>
    </rPh>
    <rPh sb="6" eb="7">
      <t>ツキ</t>
    </rPh>
    <rPh sb="9" eb="11">
      <t>フメイ</t>
    </rPh>
    <rPh sb="13" eb="15">
      <t>シュウトク</t>
    </rPh>
    <rPh sb="17" eb="18">
      <t>ネン</t>
    </rPh>
    <rPh sb="18" eb="19">
      <t>ド</t>
    </rPh>
    <rPh sb="24" eb="26">
      <t>バアイ</t>
    </rPh>
    <rPh sb="30" eb="33">
      <t>ネンドマツ</t>
    </rPh>
    <rPh sb="34" eb="36">
      <t>シュウトク</t>
    </rPh>
    <rPh sb="49" eb="50">
      <t>レイ</t>
    </rPh>
    <rPh sb="51" eb="53">
      <t>ヘイセイ</t>
    </rPh>
    <rPh sb="55" eb="57">
      <t>ネンド</t>
    </rPh>
    <rPh sb="58" eb="60">
      <t>シュウトク</t>
    </rPh>
    <rPh sb="64" eb="66">
      <t>ナンガツ</t>
    </rPh>
    <rPh sb="75" eb="77">
      <t>ヘイセイ</t>
    </rPh>
    <rPh sb="79" eb="80">
      <t>ネン</t>
    </rPh>
    <rPh sb="81" eb="82">
      <t>ガツ</t>
    </rPh>
    <phoneticPr fontId="2"/>
  </si>
  <si>
    <r>
      <t xml:space="preserve">授業科目名
</t>
    </r>
    <r>
      <rPr>
        <sz val="9"/>
        <color rgb="FFFF0000"/>
        <rFont val="ＭＳ Ｐゴシック"/>
        <family val="3"/>
        <charset val="128"/>
      </rPr>
      <t>※２</t>
    </r>
    <rPh sb="0" eb="2">
      <t>ジュギョウ</t>
    </rPh>
    <rPh sb="2" eb="4">
      <t>カモク</t>
    </rPh>
    <rPh sb="4" eb="5">
      <t>メイ</t>
    </rPh>
    <phoneticPr fontId="2"/>
  </si>
  <si>
    <t>↓合計は自動で算出されます。</t>
    <rPh sb="1" eb="3">
      <t>ゴウケイ</t>
    </rPh>
    <rPh sb="4" eb="6">
      <t>ジドウ</t>
    </rPh>
    <rPh sb="7" eb="9">
      <t>サンシュツ</t>
    </rPh>
    <phoneticPr fontId="2"/>
  </si>
  <si>
    <t>※申請区分（１～３）を選択してください。</t>
    <rPh sb="1" eb="3">
      <t>シンセイ</t>
    </rPh>
    <rPh sb="3" eb="5">
      <t>クブン</t>
    </rPh>
    <rPh sb="11" eb="13">
      <t>センタク</t>
    </rPh>
    <phoneticPr fontId="2"/>
  </si>
  <si>
    <t>※第３表各項目の合計単位数が「専攻の区分ごとの修得単位の審査の基準」を満たしているかどうかを，『新しい学士への途』p.51～に照らして確認してください。</t>
    <rPh sb="1" eb="2">
      <t>ダイ</t>
    </rPh>
    <rPh sb="3" eb="4">
      <t>ヒョウ</t>
    </rPh>
    <rPh sb="4" eb="5">
      <t>カク</t>
    </rPh>
    <rPh sb="5" eb="7">
      <t>コウモク</t>
    </rPh>
    <rPh sb="8" eb="10">
      <t>ゴウケイ</t>
    </rPh>
    <rPh sb="10" eb="13">
      <t>タンイスウ</t>
    </rPh>
    <rPh sb="15" eb="17">
      <t>センコウ</t>
    </rPh>
    <rPh sb="18" eb="20">
      <t>クブン</t>
    </rPh>
    <rPh sb="23" eb="25">
      <t>シュウトク</t>
    </rPh>
    <rPh sb="25" eb="27">
      <t>タンイ</t>
    </rPh>
    <rPh sb="28" eb="30">
      <t>シンサ</t>
    </rPh>
    <rPh sb="31" eb="33">
      <t>キジュン</t>
    </rPh>
    <rPh sb="35" eb="36">
      <t>ミ</t>
    </rPh>
    <rPh sb="48" eb="49">
      <t>アタラ</t>
    </rPh>
    <rPh sb="51" eb="53">
      <t>ガクシ</t>
    </rPh>
    <rPh sb="55" eb="56">
      <t>ミチ</t>
    </rPh>
    <rPh sb="63" eb="64">
      <t>テ</t>
    </rPh>
    <rPh sb="67" eb="69">
      <t>カクニン</t>
    </rPh>
    <phoneticPr fontId="2"/>
  </si>
  <si>
    <r>
      <rPr>
        <b/>
        <sz val="18"/>
        <color theme="1"/>
        <rFont val="ＭＳ Ｐ明朝"/>
        <family val="1"/>
        <charset val="128"/>
      </rPr>
      <t xml:space="preserve">単位修得状況等申告書（事前確認用） </t>
    </r>
    <r>
      <rPr>
        <b/>
        <sz val="18"/>
        <color rgb="FFFF0000"/>
        <rFont val="ＭＳ Ｐ明朝"/>
        <family val="1"/>
        <charset val="128"/>
      </rPr>
      <t>記入例</t>
    </r>
    <rPh sb="18" eb="21">
      <t>キニュウレイ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</si>
</sst>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
    <numFmt numFmtId="178" formatCode="[&gt;1]\(#.#\);\(0.#\)"/>
  </numFmts>
  <fonts count="31">
    <font>
      <sz val="11"/>
      <name val="ＭＳ Ｐゴシック"/>
      <family val="3"/>
      <charset val="128"/>
    </font>
    <font>
      <sz val="11"/>
      <name val="ＭＳ Ｐゴシック"/>
      <family val="3"/>
      <charset val="128"/>
    </font>
    <font>
      <sz val="6"/>
      <name val="ＭＳ Ｐゴシック"/>
      <family val="3"/>
      <charset val="128"/>
    </font>
    <font>
      <sz val="8"/>
      <name val="明朝"/>
      <family val="1"/>
      <charset val="128"/>
    </font>
    <font>
      <sz val="8"/>
      <name val="ｺﾞｼｯｸ"/>
      <family val="3"/>
      <charset val="128"/>
    </font>
    <font>
      <sz val="8"/>
      <name val="ＭＳ Ｐゴシック"/>
      <family val="3"/>
      <charset val="128"/>
    </font>
    <font>
      <sz val="8"/>
      <name val="ＭＳ Ｐ明朝"/>
      <family val="1"/>
      <charset val="128"/>
    </font>
    <font>
      <b/>
      <sz val="18"/>
      <name val="ＭＳ Ｐ明朝"/>
      <family val="1"/>
      <charset val="128"/>
    </font>
    <font>
      <sz val="6"/>
      <name val="ＭＳ Ｐ明朝"/>
      <family val="1"/>
      <charset val="128"/>
    </font>
    <font>
      <sz val="8"/>
      <color indexed="10"/>
      <name val="ＭＳ Ｐ明朝"/>
      <family val="1"/>
      <charset val="128"/>
    </font>
    <font>
      <b/>
      <sz val="11"/>
      <name val="明朝"/>
      <family val="1"/>
      <charset val="128"/>
    </font>
    <font>
      <b/>
      <sz val="11"/>
      <name val="ＭＳ Ｐ明朝"/>
      <family val="1"/>
      <charset val="128"/>
    </font>
    <font>
      <sz val="9"/>
      <name val="ＭＳ Ｐ明朝"/>
      <family val="1"/>
      <charset val="128"/>
    </font>
    <font>
      <sz val="8"/>
      <color rgb="FFFF0000"/>
      <name val="ＭＳ Ｐ明朝"/>
      <family val="1"/>
      <charset val="128"/>
    </font>
    <font>
      <sz val="8"/>
      <color theme="0"/>
      <name val="ＭＳ Ｐ明朝"/>
      <family val="1"/>
      <charset val="128"/>
    </font>
    <font>
      <sz val="9"/>
      <name val="ＭＳ Ｐゴシック"/>
      <family val="3"/>
      <charset val="128"/>
    </font>
    <font>
      <b/>
      <sz val="8"/>
      <name val="ＭＳ ゴシック"/>
      <family val="3"/>
      <charset val="128"/>
    </font>
    <font>
      <b/>
      <sz val="14"/>
      <name val="ＭＳ ゴシック"/>
      <family val="3"/>
      <charset val="128"/>
    </font>
    <font>
      <sz val="20"/>
      <name val="ＭＳ Ｐゴシック"/>
      <family val="3"/>
      <charset val="128"/>
    </font>
    <font>
      <sz val="9"/>
      <color rgb="FFFF0000"/>
      <name val="ＭＳ Ｐゴシック"/>
      <family val="3"/>
      <charset val="128"/>
    </font>
    <font>
      <sz val="9"/>
      <name val="明朝"/>
      <family val="1"/>
      <charset val="128"/>
    </font>
    <font>
      <sz val="9"/>
      <name val="ｺﾞｼｯｸ"/>
      <family val="3"/>
      <charset val="128"/>
    </font>
    <font>
      <sz val="9"/>
      <name val="ＭＳ 明朝"/>
      <family val="1"/>
      <charset val="128"/>
    </font>
    <font>
      <sz val="7"/>
      <name val="ＭＳ Ｐ明朝"/>
      <family val="1"/>
      <charset val="128"/>
    </font>
    <font>
      <sz val="9"/>
      <color indexed="81"/>
      <name val="MS P ゴシック"/>
      <family val="3"/>
      <charset val="128"/>
    </font>
    <font>
      <b/>
      <sz val="18"/>
      <color rgb="FFFF0000"/>
      <name val="ＭＳ Ｐ明朝"/>
      <family val="1"/>
      <charset val="128"/>
    </font>
    <font>
      <sz val="10"/>
      <name val="ＭＳ Ｐ明朝"/>
      <family val="1"/>
      <charset val="128"/>
    </font>
    <font>
      <sz val="9"/>
      <color rgb="FFFF0000"/>
      <name val="ＭＳ ゴシック"/>
      <family val="3"/>
      <charset val="128"/>
    </font>
    <font>
      <sz val="9"/>
      <name val="ＭＳ ゴシック"/>
      <family val="3"/>
      <charset val="128"/>
    </font>
    <font>
      <sz val="10"/>
      <name val="ＭＳ Ｐゴシック"/>
      <family val="3"/>
      <charset val="128"/>
    </font>
    <font>
      <b/>
      <sz val="18"/>
      <color theme="1"/>
      <name val="ＭＳ Ｐ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
      <patternFill patternType="solid">
        <fgColor theme="7" tint="0.59999389629810485"/>
        <bgColor indexed="64"/>
      </patternFill>
    </fill>
    <fill>
      <patternFill patternType="solid">
        <fgColor rgb="FFFFC00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374">
    <xf numFmtId="0" fontId="0" fillId="0" borderId="0" xfId="0"/>
    <xf numFmtId="0" fontId="17" fillId="0" borderId="0" xfId="0" applyFont="1" applyAlignment="1" applyProtection="1">
      <alignment vertical="center"/>
      <protection locked="0"/>
    </xf>
    <xf numFmtId="0" fontId="12" fillId="0" borderId="0" xfId="0" applyFont="1" applyAlignment="1" applyProtection="1">
      <alignment vertical="center"/>
      <protection locked="0"/>
    </xf>
    <xf numFmtId="0" fontId="12" fillId="0" borderId="0" xfId="1" applyFont="1" applyAlignment="1" applyProtection="1">
      <alignment vertical="center"/>
      <protection locked="0"/>
    </xf>
    <xf numFmtId="0" fontId="12" fillId="0" borderId="0" xfId="1" applyFont="1" applyBorder="1" applyAlignment="1" applyProtection="1">
      <alignment vertical="center"/>
      <protection locked="0"/>
    </xf>
    <xf numFmtId="176" fontId="12" fillId="0" borderId="0" xfId="1" applyNumberFormat="1" applyFont="1" applyBorder="1" applyAlignment="1" applyProtection="1">
      <alignment vertical="center"/>
      <protection locked="0"/>
    </xf>
    <xf numFmtId="0" fontId="15" fillId="0" borderId="0" xfId="0" applyFont="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15" fillId="0" borderId="31" xfId="0" applyFont="1" applyBorder="1" applyAlignment="1" applyProtection="1">
      <alignment horizontal="left" vertical="center" wrapText="1"/>
      <protection locked="0"/>
    </xf>
    <xf numFmtId="0" fontId="15" fillId="0" borderId="31" xfId="0" applyFont="1" applyBorder="1" applyAlignment="1" applyProtection="1">
      <alignment horizontal="center" vertical="center" wrapText="1"/>
      <protection locked="0"/>
    </xf>
    <xf numFmtId="0" fontId="15" fillId="0" borderId="0" xfId="0" applyFont="1" applyAlignment="1" applyProtection="1">
      <alignment horizontal="left" vertical="center" wrapText="1"/>
      <protection locked="0"/>
    </xf>
    <xf numFmtId="0" fontId="6" fillId="0" borderId="0" xfId="0" applyFont="1" applyAlignment="1" applyProtection="1">
      <alignment vertical="center"/>
    </xf>
    <xf numFmtId="0" fontId="16" fillId="0" borderId="0" xfId="0" applyFont="1" applyAlignment="1" applyProtection="1">
      <alignment vertical="center"/>
    </xf>
    <xf numFmtId="0" fontId="17" fillId="0" borderId="0" xfId="0" applyFont="1" applyAlignment="1" applyProtection="1">
      <alignment vertical="center"/>
    </xf>
    <xf numFmtId="0" fontId="13" fillId="0" borderId="0" xfId="0" applyFont="1" applyAlignment="1" applyProtection="1">
      <alignment vertical="center"/>
    </xf>
    <xf numFmtId="0" fontId="6" fillId="0" borderId="11" xfId="0" applyFont="1" applyBorder="1" applyAlignment="1" applyProtection="1">
      <alignment vertical="center"/>
    </xf>
    <xf numFmtId="0" fontId="6" fillId="0" borderId="12" xfId="0" applyFont="1" applyBorder="1" applyAlignment="1" applyProtection="1">
      <alignment vertical="center"/>
    </xf>
    <xf numFmtId="0" fontId="6" fillId="0" borderId="14" xfId="0" applyFont="1" applyBorder="1" applyAlignment="1" applyProtection="1">
      <alignment vertical="center"/>
    </xf>
    <xf numFmtId="0" fontId="6" fillId="0" borderId="0" xfId="0" applyFont="1" applyBorder="1" applyAlignment="1" applyProtection="1">
      <alignment vertical="center"/>
    </xf>
    <xf numFmtId="0" fontId="6" fillId="0" borderId="15" xfId="0" applyFont="1" applyBorder="1" applyAlignment="1" applyProtection="1">
      <alignment vertical="center"/>
    </xf>
    <xf numFmtId="0" fontId="6" fillId="0" borderId="16" xfId="0" applyFont="1" applyBorder="1" applyAlignment="1" applyProtection="1">
      <alignment vertical="center"/>
    </xf>
    <xf numFmtId="0" fontId="6" fillId="0" borderId="5" xfId="0" applyFont="1" applyBorder="1" applyAlignment="1" applyProtection="1">
      <alignment vertical="center"/>
    </xf>
    <xf numFmtId="0" fontId="6" fillId="0" borderId="10" xfId="0" applyFont="1" applyBorder="1" applyAlignment="1" applyProtection="1">
      <alignment vertical="center"/>
    </xf>
    <xf numFmtId="0" fontId="6" fillId="0" borderId="7" xfId="0" applyFont="1" applyBorder="1" applyAlignment="1" applyProtection="1">
      <alignment vertical="center"/>
    </xf>
    <xf numFmtId="0" fontId="6" fillId="0" borderId="17" xfId="0" applyFont="1" applyBorder="1" applyAlignment="1" applyProtection="1">
      <alignment vertical="center"/>
    </xf>
    <xf numFmtId="0" fontId="6" fillId="0" borderId="18" xfId="0" applyFont="1" applyBorder="1" applyAlignment="1" applyProtection="1">
      <alignment vertical="center"/>
    </xf>
    <xf numFmtId="0" fontId="6" fillId="0" borderId="19" xfId="0" applyFont="1" applyBorder="1" applyAlignment="1" applyProtection="1">
      <alignment vertical="center"/>
    </xf>
    <xf numFmtId="49" fontId="6" fillId="0" borderId="18" xfId="0" applyNumberFormat="1" applyFont="1" applyBorder="1" applyAlignment="1" applyProtection="1">
      <alignment vertical="center"/>
    </xf>
    <xf numFmtId="0" fontId="6" fillId="0" borderId="4" xfId="0" applyFont="1" applyBorder="1" applyAlignment="1" applyProtection="1">
      <alignment vertical="center"/>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6" fillId="0" borderId="23" xfId="0" applyFont="1" applyBorder="1" applyAlignment="1" applyProtection="1">
      <alignment vertical="center"/>
    </xf>
    <xf numFmtId="0" fontId="6" fillId="0" borderId="17" xfId="0" applyFont="1" applyBorder="1" applyAlignment="1" applyProtection="1">
      <alignment vertical="center" wrapText="1"/>
    </xf>
    <xf numFmtId="0" fontId="6" fillId="0" borderId="24" xfId="0" applyFont="1" applyBorder="1" applyAlignment="1" applyProtection="1">
      <alignment vertical="center"/>
    </xf>
    <xf numFmtId="0" fontId="6" fillId="0" borderId="2" xfId="0" applyFont="1" applyBorder="1" applyAlignment="1" applyProtection="1">
      <alignment vertical="center"/>
    </xf>
    <xf numFmtId="0" fontId="6" fillId="0" borderId="3" xfId="0" applyFont="1" applyBorder="1" applyAlignment="1" applyProtection="1">
      <alignment vertical="center"/>
    </xf>
    <xf numFmtId="0" fontId="8" fillId="0" borderId="3" xfId="0" applyFont="1" applyBorder="1" applyAlignment="1" applyProtection="1">
      <alignment horizontal="right" vertical="top"/>
    </xf>
    <xf numFmtId="0" fontId="9" fillId="0" borderId="0" xfId="0" applyFont="1" applyAlignment="1" applyProtection="1">
      <alignment vertical="center"/>
    </xf>
    <xf numFmtId="0" fontId="6" fillId="0" borderId="8" xfId="0" applyFont="1" applyBorder="1" applyAlignment="1" applyProtection="1">
      <alignment vertical="center"/>
    </xf>
    <xf numFmtId="0" fontId="6" fillId="0" borderId="9" xfId="0" applyFont="1" applyBorder="1" applyAlignment="1" applyProtection="1">
      <alignment vertical="center"/>
    </xf>
    <xf numFmtId="0" fontId="14" fillId="0" borderId="0" xfId="0" applyFont="1" applyAlignment="1" applyProtection="1">
      <alignment vertical="center"/>
    </xf>
    <xf numFmtId="0" fontId="15" fillId="0" borderId="31" xfId="0" applyFont="1" applyBorder="1" applyAlignment="1" applyProtection="1">
      <alignment horizontal="center" vertical="center" wrapText="1"/>
      <protection locked="0"/>
    </xf>
    <xf numFmtId="0" fontId="15" fillId="0" borderId="46" xfId="0" applyFont="1" applyBorder="1" applyAlignment="1" applyProtection="1">
      <alignment horizontal="left" vertical="center" wrapText="1"/>
      <protection locked="0"/>
    </xf>
    <xf numFmtId="0" fontId="15" fillId="0" borderId="47" xfId="0" applyFont="1" applyBorder="1" applyAlignment="1" applyProtection="1">
      <alignment horizontal="center" vertical="center" wrapText="1"/>
      <protection locked="0"/>
    </xf>
    <xf numFmtId="0" fontId="15" fillId="2" borderId="30" xfId="0" applyFont="1" applyFill="1" applyBorder="1" applyAlignment="1" applyProtection="1">
      <alignment horizontal="center" vertical="center" wrapText="1"/>
      <protection locked="0"/>
    </xf>
    <xf numFmtId="0" fontId="15" fillId="2" borderId="49" xfId="0" applyFont="1" applyFill="1" applyBorder="1" applyAlignment="1" applyProtection="1">
      <alignment horizontal="center" vertical="center" wrapText="1"/>
      <protection locked="0"/>
    </xf>
    <xf numFmtId="0" fontId="15" fillId="0" borderId="31" xfId="0" applyFont="1" applyBorder="1" applyAlignment="1" applyProtection="1">
      <alignment horizontal="center" vertical="center" wrapText="1"/>
      <protection locked="0"/>
    </xf>
    <xf numFmtId="0" fontId="5" fillId="0" borderId="31" xfId="0" applyFont="1" applyFill="1" applyBorder="1" applyAlignment="1" applyProtection="1">
      <alignment horizontal="center" vertical="center" wrapText="1"/>
      <protection locked="0"/>
    </xf>
    <xf numFmtId="0" fontId="18" fillId="0" borderId="0" xfId="0" applyFont="1" applyAlignment="1" applyProtection="1">
      <alignment horizontal="center" textRotation="255" wrapText="1"/>
      <protection locked="0"/>
    </xf>
    <xf numFmtId="0" fontId="15" fillId="2" borderId="9" xfId="0" applyFont="1" applyFill="1" applyBorder="1" applyAlignment="1" applyProtection="1">
      <alignment horizontal="center" vertical="center" wrapText="1"/>
      <protection locked="0"/>
    </xf>
    <xf numFmtId="0" fontId="19" fillId="0" borderId="0" xfId="0" applyFont="1" applyAlignment="1" applyProtection="1">
      <alignment vertical="center"/>
    </xf>
    <xf numFmtId="0" fontId="15" fillId="0" borderId="47" xfId="0" applyFont="1" applyBorder="1" applyAlignment="1" applyProtection="1">
      <alignment horizontal="center" vertical="center" wrapText="1"/>
      <protection locked="0"/>
    </xf>
    <xf numFmtId="0" fontId="15" fillId="0" borderId="3" xfId="0" applyFont="1" applyBorder="1" applyAlignment="1" applyProtection="1">
      <alignment horizontal="left" vertical="center" wrapText="1"/>
      <protection locked="0"/>
    </xf>
    <xf numFmtId="0" fontId="19" fillId="0" borderId="0" xfId="0" applyFont="1" applyAlignment="1" applyProtection="1">
      <alignment horizontal="right" vertical="center"/>
    </xf>
    <xf numFmtId="0" fontId="12" fillId="0" borderId="0" xfId="0" applyFont="1" applyAlignment="1" applyProtection="1">
      <alignment horizontal="right" vertical="center"/>
    </xf>
    <xf numFmtId="0" fontId="12" fillId="0" borderId="0" xfId="0" applyFont="1" applyAlignment="1" applyProtection="1">
      <alignment vertical="center"/>
    </xf>
    <xf numFmtId="0" fontId="18" fillId="0" borderId="0" xfId="0" applyFont="1" applyAlignment="1" applyProtection="1">
      <alignment horizontal="left" textRotation="255" wrapText="1"/>
      <protection locked="0"/>
    </xf>
    <xf numFmtId="0" fontId="12" fillId="0" borderId="12" xfId="0" applyFont="1" applyBorder="1" applyAlignment="1" applyProtection="1">
      <alignment vertical="center"/>
    </xf>
    <xf numFmtId="0" fontId="12" fillId="0" borderId="0" xfId="0" applyFont="1" applyBorder="1" applyAlignment="1" applyProtection="1">
      <alignment vertical="center"/>
    </xf>
    <xf numFmtId="0" fontId="12" fillId="0" borderId="15" xfId="0" applyFont="1" applyBorder="1" applyAlignment="1" applyProtection="1">
      <alignment vertical="center"/>
    </xf>
    <xf numFmtId="0" fontId="12" fillId="0" borderId="10" xfId="0" applyFont="1" applyBorder="1" applyAlignment="1" applyProtection="1">
      <alignment vertical="center"/>
    </xf>
    <xf numFmtId="0" fontId="12" fillId="0" borderId="17" xfId="0" applyFont="1" applyBorder="1" applyAlignment="1" applyProtection="1">
      <alignment vertical="center"/>
    </xf>
    <xf numFmtId="0" fontId="12" fillId="0" borderId="0" xfId="0" applyFont="1" applyBorder="1" applyAlignment="1" applyProtection="1">
      <alignment horizontal="left" vertical="center"/>
    </xf>
    <xf numFmtId="0" fontId="12" fillId="0" borderId="0" xfId="0" applyFont="1" applyBorder="1" applyAlignment="1" applyProtection="1">
      <alignment horizontal="right"/>
    </xf>
    <xf numFmtId="0" fontId="12" fillId="0" borderId="17" xfId="0" applyFont="1" applyBorder="1" applyAlignment="1" applyProtection="1">
      <alignment vertical="top"/>
    </xf>
    <xf numFmtId="49" fontId="12" fillId="0" borderId="10" xfId="0" applyNumberFormat="1" applyFont="1" applyBorder="1" applyAlignment="1" applyProtection="1">
      <alignment vertical="center"/>
    </xf>
    <xf numFmtId="0" fontId="12" fillId="0" borderId="20" xfId="0" applyFont="1" applyBorder="1" applyAlignment="1">
      <alignment horizontal="center" vertical="center"/>
    </xf>
    <xf numFmtId="0" fontId="12" fillId="0" borderId="0" xfId="0" applyFont="1" applyBorder="1" applyAlignment="1">
      <alignment vertical="center"/>
    </xf>
    <xf numFmtId="0" fontId="12" fillId="0" borderId="15" xfId="0" applyFont="1" applyBorder="1" applyAlignment="1">
      <alignment horizontal="right" vertical="center"/>
    </xf>
    <xf numFmtId="0" fontId="12" fillId="0" borderId="15" xfId="0" applyFont="1" applyBorder="1" applyAlignment="1" applyProtection="1">
      <alignment horizontal="right" vertical="center"/>
    </xf>
    <xf numFmtId="0" fontId="12" fillId="0" borderId="0" xfId="0" applyFont="1" applyBorder="1" applyAlignment="1" applyProtection="1">
      <alignment horizontal="center" vertical="center"/>
    </xf>
    <xf numFmtId="0" fontId="12" fillId="0" borderId="16" xfId="0" applyFont="1" applyBorder="1" applyAlignment="1" applyProtection="1">
      <alignment horizontal="right" vertical="center"/>
    </xf>
    <xf numFmtId="0" fontId="12" fillId="0" borderId="21" xfId="0" applyFont="1" applyBorder="1" applyAlignment="1" applyProtection="1">
      <alignment vertical="center"/>
    </xf>
    <xf numFmtId="0" fontId="6" fillId="0" borderId="11" xfId="0" applyFont="1" applyBorder="1" applyAlignment="1" applyProtection="1">
      <alignment horizontal="right" vertical="center"/>
    </xf>
    <xf numFmtId="0" fontId="6" fillId="0" borderId="13" xfId="0" applyFont="1" applyBorder="1" applyAlignment="1" applyProtection="1">
      <alignment horizontal="right" vertical="center"/>
    </xf>
    <xf numFmtId="0" fontId="6" fillId="0" borderId="13" xfId="0" applyFont="1" applyBorder="1" applyAlignment="1" applyProtection="1">
      <alignment horizontal="right" vertical="top"/>
    </xf>
    <xf numFmtId="0" fontId="6" fillId="0" borderId="25" xfId="0" applyFont="1" applyBorder="1" applyAlignment="1" applyProtection="1">
      <alignment horizontal="right" vertical="top"/>
    </xf>
    <xf numFmtId="0" fontId="12" fillId="0" borderId="30" xfId="0" applyFont="1" applyBorder="1" applyAlignment="1" applyProtection="1">
      <alignment horizontal="center" vertical="center"/>
    </xf>
    <xf numFmtId="0" fontId="6" fillId="0" borderId="28" xfId="0" applyFont="1" applyBorder="1" applyAlignment="1" applyProtection="1"/>
    <xf numFmtId="0" fontId="6" fillId="0" borderId="27" xfId="0" applyFont="1" applyBorder="1" applyAlignment="1" applyProtection="1">
      <alignment vertical="top"/>
    </xf>
    <xf numFmtId="0" fontId="6" fillId="0" borderId="27" xfId="0" applyFont="1" applyBorder="1" applyAlignment="1" applyProtection="1">
      <alignment vertical="top" wrapText="1"/>
    </xf>
    <xf numFmtId="0" fontId="21" fillId="0" borderId="0" xfId="0" applyFont="1" applyBorder="1" applyAlignment="1" applyProtection="1">
      <alignment horizontal="right" vertical="center" shrinkToFit="1"/>
    </xf>
    <xf numFmtId="0" fontId="20" fillId="0" borderId="0" xfId="0" applyFont="1" applyBorder="1" applyAlignment="1" applyProtection="1">
      <alignment horizontal="center" vertical="center"/>
    </xf>
    <xf numFmtId="0" fontId="15" fillId="0" borderId="0" xfId="0" applyFont="1" applyAlignment="1" applyProtection="1">
      <alignment horizontal="left" vertical="center" wrapText="1"/>
    </xf>
    <xf numFmtId="0" fontId="15" fillId="0" borderId="0" xfId="0" applyFont="1" applyAlignment="1" applyProtection="1">
      <alignment horizontal="right" vertical="center" wrapText="1"/>
    </xf>
    <xf numFmtId="0" fontId="15" fillId="2" borderId="48" xfId="0" applyFont="1" applyFill="1" applyBorder="1" applyAlignment="1" applyProtection="1">
      <alignment horizontal="left" vertical="center" wrapText="1"/>
    </xf>
    <xf numFmtId="0" fontId="15" fillId="2" borderId="30" xfId="0" applyFont="1" applyFill="1" applyBorder="1" applyAlignment="1" applyProtection="1">
      <alignment horizontal="center" vertical="center" wrapText="1"/>
    </xf>
    <xf numFmtId="0" fontId="15" fillId="2" borderId="49" xfId="0" applyFont="1" applyFill="1" applyBorder="1" applyAlignment="1" applyProtection="1">
      <alignment horizontal="center" vertical="center" wrapText="1"/>
    </xf>
    <xf numFmtId="0" fontId="15" fillId="2" borderId="48" xfId="0" applyFont="1" applyFill="1" applyBorder="1" applyAlignment="1" applyProtection="1">
      <alignment horizontal="center" vertical="center" wrapText="1"/>
    </xf>
    <xf numFmtId="0" fontId="15" fillId="0" borderId="31" xfId="0" applyFont="1" applyBorder="1" applyAlignment="1" applyProtection="1">
      <alignment horizontal="right" vertical="center" shrinkToFit="1"/>
      <protection locked="0"/>
    </xf>
    <xf numFmtId="0" fontId="15" fillId="0" borderId="1" xfId="0" applyFont="1" applyBorder="1" applyAlignment="1" applyProtection="1">
      <alignment horizontal="right" vertical="center" shrinkToFit="1"/>
      <protection locked="0"/>
    </xf>
    <xf numFmtId="0" fontId="15" fillId="2" borderId="30" xfId="0" applyFont="1" applyFill="1" applyBorder="1" applyAlignment="1" applyProtection="1">
      <alignment horizontal="right" vertical="center" shrinkToFit="1"/>
    </xf>
    <xf numFmtId="0" fontId="15" fillId="2" borderId="26" xfId="0" applyFont="1" applyFill="1" applyBorder="1" applyAlignment="1" applyProtection="1">
      <alignment horizontal="right" vertical="center" shrinkToFit="1"/>
    </xf>
    <xf numFmtId="0" fontId="15" fillId="0" borderId="0" xfId="0" applyFont="1" applyAlignment="1" applyProtection="1">
      <alignment horizontal="left" vertical="center" shrinkToFit="1"/>
    </xf>
    <xf numFmtId="0" fontId="15" fillId="0" borderId="0" xfId="0" applyFont="1" applyAlignment="1" applyProtection="1">
      <alignment horizontal="right" vertical="center" shrinkToFit="1"/>
    </xf>
    <xf numFmtId="177" fontId="15" fillId="0" borderId="0" xfId="0" applyNumberFormat="1" applyFont="1" applyAlignment="1" applyProtection="1">
      <alignment horizontal="right" vertical="center" shrinkToFit="1"/>
    </xf>
    <xf numFmtId="0" fontId="15" fillId="0" borderId="0" xfId="0" applyFont="1" applyAlignment="1" applyProtection="1">
      <alignment horizontal="left" vertical="center" shrinkToFit="1"/>
    </xf>
    <xf numFmtId="0" fontId="15" fillId="0" borderId="0" xfId="0" applyFont="1" applyAlignment="1" applyProtection="1">
      <alignment horizontal="right" vertical="center" shrinkToFit="1"/>
    </xf>
    <xf numFmtId="0" fontId="15" fillId="0" borderId="0" xfId="0" applyFont="1" applyAlignment="1" applyProtection="1">
      <alignment horizontal="left" vertical="center" shrinkToFit="1"/>
    </xf>
    <xf numFmtId="0" fontId="15" fillId="0" borderId="0" xfId="0" applyFont="1" applyAlignment="1" applyProtection="1">
      <alignment horizontal="right" vertical="center" shrinkToFit="1"/>
    </xf>
    <xf numFmtId="178" fontId="15" fillId="3" borderId="3" xfId="0" applyNumberFormat="1" applyFont="1" applyFill="1" applyBorder="1" applyAlignment="1" applyProtection="1">
      <alignment horizontal="right" vertical="center" shrinkToFit="1"/>
      <protection locked="0"/>
    </xf>
    <xf numFmtId="178" fontId="15" fillId="2" borderId="9" xfId="0" applyNumberFormat="1" applyFont="1" applyFill="1" applyBorder="1" applyAlignment="1" applyProtection="1">
      <alignment horizontal="right" vertical="center" shrinkToFit="1"/>
    </xf>
    <xf numFmtId="178" fontId="15" fillId="0" borderId="0" xfId="0" applyNumberFormat="1" applyFont="1" applyAlignment="1" applyProtection="1">
      <alignment horizontal="left" vertical="center" shrinkToFit="1"/>
    </xf>
    <xf numFmtId="178" fontId="15" fillId="0" borderId="0" xfId="0" applyNumberFormat="1" applyFont="1" applyAlignment="1" applyProtection="1">
      <alignment horizontal="right" vertical="center" shrinkToFit="1"/>
    </xf>
    <xf numFmtId="0" fontId="15" fillId="2" borderId="30" xfId="0" applyFont="1" applyFill="1" applyBorder="1" applyAlignment="1" applyProtection="1">
      <alignment horizontal="right" vertical="center" shrinkToFit="1"/>
      <protection locked="0"/>
    </xf>
    <xf numFmtId="0" fontId="15" fillId="2" borderId="26" xfId="0" applyFont="1" applyFill="1" applyBorder="1" applyAlignment="1" applyProtection="1">
      <alignment horizontal="right" vertical="center" shrinkToFit="1"/>
      <protection locked="0"/>
    </xf>
    <xf numFmtId="178" fontId="15" fillId="0" borderId="0" xfId="0" applyNumberFormat="1" applyFont="1" applyAlignment="1" applyProtection="1">
      <alignment horizontal="left" vertical="center" wrapText="1"/>
      <protection locked="0"/>
    </xf>
    <xf numFmtId="178" fontId="15" fillId="2" borderId="9" xfId="0" applyNumberFormat="1" applyFont="1" applyFill="1" applyBorder="1" applyAlignment="1" applyProtection="1">
      <alignment horizontal="right" vertical="center" shrinkToFit="1"/>
      <protection locked="0"/>
    </xf>
    <xf numFmtId="0" fontId="20" fillId="0" borderId="18" xfId="0" applyFont="1" applyBorder="1" applyAlignment="1" applyProtection="1">
      <alignment vertical="center"/>
    </xf>
    <xf numFmtId="0" fontId="20" fillId="0" borderId="17" xfId="0" applyFont="1" applyBorder="1" applyAlignment="1" applyProtection="1">
      <alignment vertical="center"/>
    </xf>
    <xf numFmtId="0" fontId="20" fillId="0" borderId="19" xfId="0" applyFont="1" applyBorder="1" applyAlignment="1" applyProtection="1">
      <alignment vertical="center"/>
    </xf>
    <xf numFmtId="0" fontId="26" fillId="5" borderId="50" xfId="0" applyFont="1" applyFill="1" applyBorder="1" applyAlignment="1" applyProtection="1">
      <alignment horizontal="center" vertical="center"/>
      <protection locked="0"/>
    </xf>
    <xf numFmtId="0" fontId="15" fillId="4" borderId="27" xfId="0" applyFont="1" applyFill="1" applyBorder="1" applyAlignment="1" applyProtection="1">
      <alignment horizontal="center" vertical="center" shrinkToFit="1"/>
    </xf>
    <xf numFmtId="0" fontId="15" fillId="4" borderId="29" xfId="0" applyFont="1" applyFill="1" applyBorder="1" applyAlignment="1" applyProtection="1">
      <alignment horizontal="center" vertical="center" shrinkToFit="1"/>
    </xf>
    <xf numFmtId="0" fontId="15" fillId="0" borderId="31"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xf>
    <xf numFmtId="0" fontId="5" fillId="0" borderId="31" xfId="0" applyFont="1" applyFill="1" applyBorder="1" applyAlignment="1" applyProtection="1">
      <alignment horizontal="center" vertical="center" wrapText="1"/>
    </xf>
    <xf numFmtId="0" fontId="15" fillId="4" borderId="27" xfId="0" applyFont="1" applyFill="1" applyBorder="1" applyAlignment="1" applyProtection="1">
      <alignment vertical="center" shrinkToFit="1"/>
      <protection locked="0"/>
    </xf>
    <xf numFmtId="0" fontId="15" fillId="4" borderId="29" xfId="0" applyFont="1" applyFill="1" applyBorder="1" applyAlignment="1" applyProtection="1">
      <alignment vertical="center" shrinkToFit="1"/>
      <protection locked="0"/>
    </xf>
    <xf numFmtId="0" fontId="25" fillId="0" borderId="0" xfId="0" applyFont="1" applyAlignment="1" applyProtection="1">
      <alignment horizontal="right" vertical="top"/>
      <protection locked="0"/>
    </xf>
    <xf numFmtId="0" fontId="27" fillId="0" borderId="0" xfId="0" applyFont="1" applyAlignment="1" applyProtection="1">
      <alignment horizontal="right" vertical="top" wrapText="1" indent="1"/>
      <protection locked="0"/>
    </xf>
    <xf numFmtId="0" fontId="6" fillId="0" borderId="12" xfId="0" applyFont="1" applyBorder="1" applyAlignment="1" applyProtection="1">
      <alignment horizontal="center" vertical="center"/>
    </xf>
    <xf numFmtId="0" fontId="6" fillId="0" borderId="11" xfId="0" applyFont="1" applyBorder="1" applyAlignment="1" applyProtection="1">
      <alignment horizontal="center" vertical="center"/>
    </xf>
    <xf numFmtId="0" fontId="15" fillId="2" borderId="2" xfId="0" applyFont="1" applyFill="1" applyBorder="1" applyAlignment="1" applyProtection="1">
      <alignment horizontal="right" vertical="center" shrinkToFit="1"/>
    </xf>
    <xf numFmtId="178" fontId="15" fillId="2" borderId="3" xfId="0" applyNumberFormat="1" applyFont="1" applyFill="1" applyBorder="1" applyAlignment="1" applyProtection="1">
      <alignment horizontal="right" vertical="center" shrinkToFit="1"/>
    </xf>
    <xf numFmtId="0" fontId="15" fillId="2" borderId="2" xfId="0" applyFont="1" applyFill="1" applyBorder="1" applyAlignment="1" applyProtection="1">
      <alignment horizontal="right" vertical="center" shrinkToFit="1"/>
      <protection locked="0"/>
    </xf>
    <xf numFmtId="178" fontId="15" fillId="2" borderId="3" xfId="0" applyNumberFormat="1" applyFont="1" applyFill="1" applyBorder="1" applyAlignment="1" applyProtection="1">
      <alignment horizontal="right" vertical="center" shrinkToFit="1"/>
      <protection locked="0"/>
    </xf>
    <xf numFmtId="0" fontId="29" fillId="5" borderId="50" xfId="0" applyFont="1" applyFill="1" applyBorder="1" applyAlignment="1" applyProtection="1">
      <alignment horizontal="center" vertical="center"/>
      <protection locked="0"/>
    </xf>
    <xf numFmtId="0" fontId="15" fillId="0" borderId="10"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5" fillId="0" borderId="18" xfId="0" applyFont="1" applyBorder="1" applyAlignment="1" applyProtection="1">
      <alignment horizontal="center" vertical="center" wrapText="1"/>
    </xf>
    <xf numFmtId="0" fontId="15" fillId="0" borderId="32" xfId="0" applyFont="1" applyBorder="1" applyAlignment="1" applyProtection="1">
      <alignment horizontal="center" vertical="center" wrapText="1"/>
    </xf>
    <xf numFmtId="0" fontId="15" fillId="0" borderId="44" xfId="0" applyFont="1" applyBorder="1" applyAlignment="1" applyProtection="1">
      <alignment horizontal="center" vertical="center" wrapText="1"/>
    </xf>
    <xf numFmtId="0" fontId="15" fillId="0" borderId="45" xfId="0" applyFont="1" applyBorder="1" applyAlignment="1" applyProtection="1">
      <alignment horizontal="center" vertical="center" wrapText="1"/>
    </xf>
    <xf numFmtId="0" fontId="15" fillId="0" borderId="47" xfId="0" applyFont="1" applyBorder="1" applyAlignment="1" applyProtection="1">
      <alignment horizontal="center" vertical="center" wrapText="1"/>
    </xf>
    <xf numFmtId="0" fontId="15" fillId="0" borderId="31" xfId="0" applyFont="1" applyBorder="1" applyAlignment="1" applyProtection="1">
      <alignment horizontal="center" vertical="center" wrapText="1"/>
    </xf>
    <xf numFmtId="0" fontId="15" fillId="0" borderId="43" xfId="0" applyFont="1" applyBorder="1" applyAlignment="1" applyProtection="1">
      <alignment horizontal="center" vertical="center" wrapText="1"/>
    </xf>
    <xf numFmtId="0" fontId="15" fillId="0" borderId="46" xfId="0" applyFont="1" applyBorder="1" applyAlignment="1" applyProtection="1">
      <alignment horizontal="center" vertical="center" wrapText="1"/>
    </xf>
    <xf numFmtId="0" fontId="15" fillId="0" borderId="31" xfId="0" applyFont="1" applyBorder="1" applyAlignment="1" applyProtection="1">
      <alignment horizontal="center" vertical="center" shrinkToFit="1"/>
    </xf>
    <xf numFmtId="0" fontId="12" fillId="0" borderId="15" xfId="0" applyNumberFormat="1" applyFont="1" applyBorder="1" applyAlignment="1" applyProtection="1">
      <alignment horizontal="right" vertical="center"/>
    </xf>
    <xf numFmtId="0" fontId="12" fillId="0" borderId="0" xfId="0" applyNumberFormat="1" applyFont="1" applyBorder="1" applyAlignment="1" applyProtection="1">
      <alignment horizontal="right" vertical="center"/>
    </xf>
    <xf numFmtId="178" fontId="15" fillId="3" borderId="2" xfId="0" applyNumberFormat="1" applyFont="1" applyFill="1" applyBorder="1" applyAlignment="1" applyProtection="1">
      <alignment horizontal="center" vertical="center" shrinkToFit="1"/>
      <protection locked="0"/>
    </xf>
    <xf numFmtId="178" fontId="21" fillId="3" borderId="2" xfId="0" applyNumberFormat="1" applyFont="1" applyFill="1" applyBorder="1" applyAlignment="1" applyProtection="1">
      <alignment horizontal="center" vertical="center" shrinkToFit="1"/>
      <protection locked="0"/>
    </xf>
    <xf numFmtId="0" fontId="15" fillId="0" borderId="20" xfId="0" applyFont="1" applyBorder="1" applyAlignment="1" applyProtection="1">
      <alignment horizontal="right" vertical="center" shrinkToFit="1"/>
      <protection locked="0"/>
    </xf>
    <xf numFmtId="0" fontId="21" fillId="0" borderId="0" xfId="0" applyFont="1" applyBorder="1" applyAlignment="1" applyProtection="1">
      <alignment horizontal="right" vertical="center" shrinkToFit="1"/>
      <protection locked="0"/>
    </xf>
    <xf numFmtId="0" fontId="21" fillId="0" borderId="4" xfId="0" applyFont="1" applyBorder="1" applyAlignment="1" applyProtection="1">
      <alignment horizontal="right" vertical="center" shrinkToFit="1"/>
      <protection locked="0"/>
    </xf>
    <xf numFmtId="0" fontId="21" fillId="0" borderId="21" xfId="0" applyFont="1" applyBorder="1" applyAlignment="1" applyProtection="1">
      <alignment horizontal="right" vertical="center" shrinkToFit="1"/>
      <protection locked="0"/>
    </xf>
    <xf numFmtId="0" fontId="12" fillId="0" borderId="27" xfId="0" applyFont="1" applyBorder="1" applyAlignment="1" applyProtection="1">
      <alignment horizontal="left" vertical="center"/>
    </xf>
    <xf numFmtId="0" fontId="20" fillId="0" borderId="40" xfId="0" applyFont="1" applyBorder="1" applyAlignment="1" applyProtection="1">
      <alignment horizontal="left" vertical="center"/>
    </xf>
    <xf numFmtId="0" fontId="15" fillId="0" borderId="15" xfId="0" applyFont="1" applyFill="1" applyBorder="1" applyAlignment="1" applyProtection="1">
      <alignment horizontal="center" vertical="center" shrinkToFit="1"/>
      <protection locked="0"/>
    </xf>
    <xf numFmtId="0" fontId="21" fillId="0" borderId="22" xfId="0" applyFont="1" applyFill="1" applyBorder="1" applyAlignment="1" applyProtection="1">
      <alignment horizontal="center" vertical="center" shrinkToFit="1"/>
      <protection locked="0"/>
    </xf>
    <xf numFmtId="178" fontId="5" fillId="3" borderId="0" xfId="0" applyNumberFormat="1" applyFont="1" applyFill="1" applyBorder="1" applyAlignment="1" applyProtection="1">
      <alignment horizontal="center" vertical="center" shrinkToFit="1"/>
      <protection locked="0"/>
    </xf>
    <xf numFmtId="178" fontId="4" fillId="3" borderId="16" xfId="0" applyNumberFormat="1" applyFont="1" applyFill="1" applyBorder="1" applyAlignment="1" applyProtection="1">
      <alignment horizontal="center" vertical="center" shrinkToFit="1"/>
      <protection locked="0"/>
    </xf>
    <xf numFmtId="178" fontId="4" fillId="3" borderId="21" xfId="0" applyNumberFormat="1" applyFont="1" applyFill="1" applyBorder="1" applyAlignment="1" applyProtection="1">
      <alignment horizontal="center" vertical="center" shrinkToFit="1"/>
      <protection locked="0"/>
    </xf>
    <xf numFmtId="178" fontId="4" fillId="3" borderId="23" xfId="0" applyNumberFormat="1" applyFont="1" applyFill="1" applyBorder="1" applyAlignment="1" applyProtection="1">
      <alignment horizontal="center" vertical="center" shrinkToFit="1"/>
      <protection locked="0"/>
    </xf>
    <xf numFmtId="0" fontId="15" fillId="0" borderId="1" xfId="0" applyFont="1" applyFill="1" applyBorder="1" applyAlignment="1" applyProtection="1">
      <alignment horizontal="right" vertical="center" shrinkToFit="1"/>
      <protection locked="0"/>
    </xf>
    <xf numFmtId="0" fontId="21" fillId="0" borderId="2" xfId="0" applyFont="1" applyFill="1" applyBorder="1" applyAlignment="1" applyProtection="1">
      <alignment horizontal="right" vertical="center" shrinkToFit="1"/>
      <protection locked="0"/>
    </xf>
    <xf numFmtId="0" fontId="15" fillId="0" borderId="26" xfId="0" applyFont="1" applyFill="1" applyBorder="1" applyAlignment="1" applyProtection="1">
      <alignment horizontal="right" vertical="center" shrinkToFit="1"/>
      <protection locked="0"/>
    </xf>
    <xf numFmtId="0" fontId="21" fillId="0" borderId="8" xfId="0" applyFont="1" applyFill="1" applyBorder="1" applyAlignment="1" applyProtection="1">
      <alignment horizontal="right" vertical="center" shrinkToFit="1"/>
      <protection locked="0"/>
    </xf>
    <xf numFmtId="178" fontId="15" fillId="3" borderId="8" xfId="0" applyNumberFormat="1" applyFont="1" applyFill="1" applyBorder="1" applyAlignment="1" applyProtection="1">
      <alignment horizontal="center" vertical="center" shrinkToFit="1"/>
      <protection locked="0"/>
    </xf>
    <xf numFmtId="178" fontId="21" fillId="3" borderId="8" xfId="0" applyNumberFormat="1" applyFont="1" applyFill="1" applyBorder="1" applyAlignment="1" applyProtection="1">
      <alignment horizontal="center" vertical="center" shrinkToFit="1"/>
      <protection locked="0"/>
    </xf>
    <xf numFmtId="0" fontId="19" fillId="0" borderId="0" xfId="0" applyFont="1" applyAlignment="1" applyProtection="1">
      <alignment horizontal="left" vertical="top" wrapText="1"/>
    </xf>
    <xf numFmtId="0" fontId="15" fillId="0" borderId="15" xfId="0" applyFont="1" applyBorder="1" applyAlignment="1" applyProtection="1">
      <alignment horizontal="center" vertical="center" shrinkToFit="1"/>
    </xf>
    <xf numFmtId="0" fontId="15" fillId="0" borderId="0" xfId="0" applyFont="1" applyBorder="1" applyAlignment="1" applyProtection="1">
      <alignment horizontal="center" vertical="center" shrinkToFit="1"/>
    </xf>
    <xf numFmtId="0" fontId="15" fillId="0" borderId="22" xfId="0" applyFont="1" applyBorder="1" applyAlignment="1" applyProtection="1">
      <alignment horizontal="center" vertical="center" shrinkToFit="1"/>
    </xf>
    <xf numFmtId="0" fontId="15" fillId="0" borderId="21" xfId="0" applyFont="1" applyBorder="1" applyAlignment="1" applyProtection="1">
      <alignment horizontal="center" vertical="center" shrinkToFit="1"/>
    </xf>
    <xf numFmtId="178" fontId="5" fillId="3" borderId="0" xfId="0" applyNumberFormat="1" applyFont="1" applyFill="1" applyBorder="1" applyAlignment="1" applyProtection="1">
      <alignment horizontal="center" vertical="center" shrinkToFit="1"/>
    </xf>
    <xf numFmtId="178" fontId="5" fillId="3" borderId="16" xfId="0" applyNumberFormat="1" applyFont="1" applyFill="1" applyBorder="1" applyAlignment="1" applyProtection="1">
      <alignment horizontal="center" vertical="center" shrinkToFit="1"/>
    </xf>
    <xf numFmtId="178" fontId="5" fillId="3" borderId="21" xfId="0" applyNumberFormat="1" applyFont="1" applyFill="1" applyBorder="1" applyAlignment="1" applyProtection="1">
      <alignment horizontal="center" vertical="center" shrinkToFit="1"/>
    </xf>
    <xf numFmtId="178" fontId="5" fillId="3" borderId="23" xfId="0" applyNumberFormat="1" applyFont="1" applyFill="1" applyBorder="1" applyAlignment="1" applyProtection="1">
      <alignment horizontal="center" vertical="center" shrinkToFit="1"/>
    </xf>
    <xf numFmtId="0" fontId="15" fillId="0" borderId="37" xfId="0" applyFont="1" applyBorder="1" applyAlignment="1" applyProtection="1">
      <alignment horizontal="left" vertical="center" shrinkToFit="1"/>
      <protection locked="0"/>
    </xf>
    <xf numFmtId="0" fontId="21" fillId="0" borderId="2" xfId="0" applyFont="1" applyBorder="1" applyAlignment="1" applyProtection="1">
      <alignment horizontal="left" vertical="center" shrinkToFit="1"/>
      <protection locked="0"/>
    </xf>
    <xf numFmtId="0" fontId="15" fillId="0" borderId="2" xfId="0" applyFont="1" applyFill="1" applyBorder="1" applyAlignment="1" applyProtection="1">
      <alignment horizontal="left" vertical="center" shrinkToFit="1"/>
      <protection locked="0"/>
    </xf>
    <xf numFmtId="0" fontId="21" fillId="0" borderId="2" xfId="0" applyFont="1" applyFill="1" applyBorder="1" applyAlignment="1" applyProtection="1">
      <alignment horizontal="left" vertical="center" shrinkToFit="1"/>
      <protection locked="0"/>
    </xf>
    <xf numFmtId="0" fontId="21" fillId="0" borderId="3" xfId="0" applyFont="1" applyFill="1" applyBorder="1" applyAlignment="1" applyProtection="1">
      <alignment horizontal="left" vertical="center" shrinkToFit="1"/>
      <protection locked="0"/>
    </xf>
    <xf numFmtId="0" fontId="15" fillId="0" borderId="35" xfId="0" applyFont="1" applyBorder="1" applyAlignment="1" applyProtection="1">
      <alignment horizontal="left" vertical="center" shrinkToFit="1"/>
      <protection locked="0"/>
    </xf>
    <xf numFmtId="0" fontId="21" fillId="0" borderId="24" xfId="0" applyFont="1" applyBorder="1" applyAlignment="1" applyProtection="1">
      <alignment horizontal="left" vertical="center" shrinkToFit="1"/>
      <protection locked="0"/>
    </xf>
    <xf numFmtId="0" fontId="15" fillId="0" borderId="38" xfId="0" applyFont="1" applyBorder="1" applyAlignment="1" applyProtection="1">
      <alignment horizontal="left" vertical="center" shrinkToFit="1"/>
      <protection locked="0"/>
    </xf>
    <xf numFmtId="0" fontId="21" fillId="0" borderId="8" xfId="0" applyFont="1" applyBorder="1" applyAlignment="1" applyProtection="1">
      <alignment horizontal="left" vertical="center" shrinkToFit="1"/>
      <protection locked="0"/>
    </xf>
    <xf numFmtId="0" fontId="15" fillId="0" borderId="8" xfId="0" applyFont="1" applyFill="1" applyBorder="1" applyAlignment="1" applyProtection="1">
      <alignment horizontal="left" vertical="center" shrinkToFit="1"/>
      <protection locked="0"/>
    </xf>
    <xf numFmtId="0" fontId="21" fillId="0" borderId="8" xfId="0" applyFont="1" applyFill="1" applyBorder="1" applyAlignment="1" applyProtection="1">
      <alignment horizontal="left" vertical="center" shrinkToFit="1"/>
      <protection locked="0"/>
    </xf>
    <xf numFmtId="0" fontId="21" fillId="0" borderId="9" xfId="0" applyFont="1" applyFill="1" applyBorder="1" applyAlignment="1" applyProtection="1">
      <alignment horizontal="left" vertical="center" shrinkToFit="1"/>
      <protection locked="0"/>
    </xf>
    <xf numFmtId="49" fontId="12" fillId="0" borderId="10" xfId="0" applyNumberFormat="1" applyFont="1" applyBorder="1" applyAlignment="1" applyProtection="1">
      <alignment horizontal="center" vertical="center"/>
    </xf>
    <xf numFmtId="49" fontId="20" fillId="0" borderId="5" xfId="0" applyNumberFormat="1" applyFont="1" applyBorder="1" applyAlignment="1" applyProtection="1">
      <alignment horizontal="center" vertical="center"/>
    </xf>
    <xf numFmtId="49" fontId="20" fillId="0" borderId="7" xfId="0" applyNumberFormat="1" applyFont="1" applyBorder="1" applyAlignment="1" applyProtection="1">
      <alignment horizontal="center" vertical="center"/>
    </xf>
    <xf numFmtId="49" fontId="12" fillId="0" borderId="18" xfId="0" applyNumberFormat="1" applyFont="1" applyBorder="1" applyAlignment="1" applyProtection="1">
      <alignment horizontal="center" vertical="center"/>
    </xf>
    <xf numFmtId="49" fontId="20" fillId="0" borderId="17" xfId="0" applyNumberFormat="1" applyFont="1" applyBorder="1" applyAlignment="1" applyProtection="1">
      <alignment horizontal="center" vertical="center"/>
    </xf>
    <xf numFmtId="0" fontId="12" fillId="0" borderId="26" xfId="0"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9" xfId="0" applyFont="1" applyBorder="1" applyAlignment="1" applyProtection="1">
      <alignment horizontal="center" vertical="center"/>
    </xf>
    <xf numFmtId="0" fontId="12" fillId="0" borderId="42" xfId="0" applyFont="1" applyBorder="1" applyAlignment="1" applyProtection="1">
      <alignment horizontal="left" vertical="center"/>
    </xf>
    <xf numFmtId="0" fontId="20" fillId="0" borderId="32" xfId="0" applyFont="1" applyBorder="1" applyAlignment="1" applyProtection="1">
      <alignment horizontal="left" vertical="center"/>
    </xf>
    <xf numFmtId="178" fontId="5" fillId="3" borderId="17" xfId="0" applyNumberFormat="1" applyFont="1" applyFill="1" applyBorder="1" applyAlignment="1" applyProtection="1">
      <alignment horizontal="center" vertical="center" shrinkToFit="1"/>
      <protection locked="0"/>
    </xf>
    <xf numFmtId="178" fontId="4" fillId="3" borderId="19" xfId="0" applyNumberFormat="1" applyFont="1" applyFill="1" applyBorder="1" applyAlignment="1" applyProtection="1">
      <alignment horizontal="center" vertical="center" shrinkToFit="1"/>
      <protection locked="0"/>
    </xf>
    <xf numFmtId="0" fontId="15" fillId="0" borderId="36" xfId="0" applyFont="1" applyFill="1" applyBorder="1" applyAlignment="1" applyProtection="1">
      <alignment horizontal="right" vertical="center" shrinkToFit="1"/>
      <protection locked="0"/>
    </xf>
    <xf numFmtId="0" fontId="21" fillId="0" borderId="24" xfId="0" applyFont="1" applyFill="1" applyBorder="1" applyAlignment="1" applyProtection="1">
      <alignment horizontal="right" vertical="center" shrinkToFit="1"/>
      <protection locked="0"/>
    </xf>
    <xf numFmtId="178" fontId="15" fillId="3" borderId="24" xfId="0" applyNumberFormat="1" applyFont="1" applyFill="1" applyBorder="1" applyAlignment="1" applyProtection="1">
      <alignment horizontal="center" vertical="center" shrinkToFit="1"/>
      <protection locked="0"/>
    </xf>
    <xf numFmtId="178" fontId="21" fillId="3" borderId="24" xfId="0" applyNumberFormat="1" applyFont="1" applyFill="1" applyBorder="1" applyAlignment="1" applyProtection="1">
      <alignment horizontal="center" vertical="center" shrinkToFit="1"/>
      <protection locked="0"/>
    </xf>
    <xf numFmtId="178" fontId="5" fillId="3" borderId="5" xfId="0" applyNumberFormat="1" applyFont="1" applyFill="1" applyBorder="1" applyAlignment="1" applyProtection="1">
      <alignment horizontal="center" vertical="center" shrinkToFit="1"/>
      <protection locked="0"/>
    </xf>
    <xf numFmtId="178" fontId="4" fillId="3" borderId="7" xfId="0" applyNumberFormat="1" applyFont="1" applyFill="1" applyBorder="1" applyAlignment="1" applyProtection="1">
      <alignment horizontal="center" vertical="center" shrinkToFit="1"/>
      <protection locked="0"/>
    </xf>
    <xf numFmtId="178" fontId="4" fillId="3" borderId="17" xfId="0" applyNumberFormat="1" applyFont="1" applyFill="1" applyBorder="1" applyAlignment="1" applyProtection="1">
      <alignment horizontal="center" vertical="center" shrinkToFit="1"/>
      <protection locked="0"/>
    </xf>
    <xf numFmtId="0" fontId="15" fillId="0" borderId="14" xfId="0" applyFont="1" applyBorder="1" applyAlignment="1" applyProtection="1">
      <alignment horizontal="right" vertical="center" shrinkToFit="1"/>
      <protection locked="0"/>
    </xf>
    <xf numFmtId="0" fontId="21" fillId="0" borderId="11" xfId="0" applyFont="1" applyBorder="1" applyAlignment="1" applyProtection="1">
      <alignment horizontal="right" vertical="center" shrinkToFit="1"/>
      <protection locked="0"/>
    </xf>
    <xf numFmtId="0" fontId="21" fillId="0" borderId="41" xfId="0" applyFont="1" applyBorder="1" applyAlignment="1" applyProtection="1">
      <alignment horizontal="right" vertical="center" shrinkToFit="1"/>
      <protection locked="0"/>
    </xf>
    <xf numFmtId="0" fontId="21" fillId="0" borderId="17" xfId="0" applyFont="1" applyBorder="1" applyAlignment="1" applyProtection="1">
      <alignment horizontal="right" vertical="center" shrinkToFit="1"/>
      <protection locked="0"/>
    </xf>
    <xf numFmtId="0" fontId="15" fillId="0" borderId="39" xfId="0" applyFont="1" applyBorder="1" applyAlignment="1" applyProtection="1">
      <alignment horizontal="right" vertical="center" shrinkToFit="1"/>
      <protection locked="0"/>
    </xf>
    <xf numFmtId="0" fontId="21" fillId="0" borderId="5" xfId="0" applyFont="1" applyBorder="1" applyAlignment="1" applyProtection="1">
      <alignment horizontal="right" vertical="center" shrinkToFit="1"/>
      <protection locked="0"/>
    </xf>
    <xf numFmtId="0" fontId="12" fillId="0" borderId="6" xfId="0" applyFont="1" applyBorder="1" applyAlignment="1" applyProtection="1">
      <alignment horizontal="left" vertical="center"/>
    </xf>
    <xf numFmtId="0" fontId="15" fillId="0" borderId="12" xfId="0" applyFont="1" applyFill="1" applyBorder="1" applyAlignment="1" applyProtection="1">
      <alignment horizontal="center" vertical="center" shrinkToFit="1"/>
      <protection locked="0"/>
    </xf>
    <xf numFmtId="0" fontId="21" fillId="0" borderId="18" xfId="0" applyFont="1" applyFill="1" applyBorder="1" applyAlignment="1" applyProtection="1">
      <alignment horizontal="center" vertical="center" shrinkToFit="1"/>
      <protection locked="0"/>
    </xf>
    <xf numFmtId="0" fontId="15" fillId="0" borderId="10" xfId="0" applyFont="1" applyFill="1" applyBorder="1" applyAlignment="1" applyProtection="1">
      <alignment horizontal="center" vertical="center" shrinkToFit="1"/>
      <protection locked="0"/>
    </xf>
    <xf numFmtId="0" fontId="12" fillId="0" borderId="15"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16" xfId="0" applyFont="1" applyBorder="1" applyAlignment="1" applyProtection="1">
      <alignment horizontal="center" vertical="center"/>
    </xf>
    <xf numFmtId="0" fontId="20" fillId="0" borderId="1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19" xfId="0" applyFont="1" applyBorder="1" applyAlignment="1" applyProtection="1">
      <alignment horizontal="center" vertical="center"/>
    </xf>
    <xf numFmtId="178" fontId="15" fillId="0" borderId="0" xfId="0" applyNumberFormat="1" applyFont="1" applyBorder="1" applyAlignment="1" applyProtection="1">
      <alignment horizontal="right" vertical="center" shrinkToFit="1"/>
    </xf>
    <xf numFmtId="178" fontId="21" fillId="0" borderId="16" xfId="0" applyNumberFormat="1" applyFont="1" applyBorder="1" applyAlignment="1" applyProtection="1">
      <alignment horizontal="right" vertical="center" shrinkToFit="1"/>
    </xf>
    <xf numFmtId="178" fontId="21" fillId="0" borderId="17" xfId="0" applyNumberFormat="1" applyFont="1" applyBorder="1" applyAlignment="1" applyProtection="1">
      <alignment horizontal="right" vertical="center" shrinkToFit="1"/>
    </xf>
    <xf numFmtId="178" fontId="21" fillId="0" borderId="19" xfId="0" applyNumberFormat="1" applyFont="1" applyBorder="1" applyAlignment="1" applyProtection="1">
      <alignment horizontal="right" vertical="center" shrinkToFit="1"/>
    </xf>
    <xf numFmtId="0" fontId="15" fillId="0" borderId="39" xfId="0" applyFont="1" applyBorder="1" applyAlignment="1" applyProtection="1">
      <alignment horizontal="right" vertical="center" shrinkToFit="1"/>
    </xf>
    <xf numFmtId="0" fontId="21" fillId="0" borderId="20" xfId="0" applyFont="1" applyBorder="1" applyAlignment="1" applyProtection="1">
      <alignment horizontal="right" vertical="center" shrinkToFit="1"/>
    </xf>
    <xf numFmtId="0" fontId="21" fillId="0" borderId="41" xfId="0" applyFont="1" applyBorder="1" applyAlignment="1" applyProtection="1">
      <alignment horizontal="right" vertical="center" shrinkToFit="1"/>
    </xf>
    <xf numFmtId="178" fontId="15" fillId="0" borderId="5" xfId="0" applyNumberFormat="1" applyFont="1" applyBorder="1" applyAlignment="1" applyProtection="1">
      <alignment horizontal="right" vertical="center" shrinkToFit="1"/>
    </xf>
    <xf numFmtId="178" fontId="21" fillId="0" borderId="7" xfId="0" applyNumberFormat="1" applyFont="1" applyBorder="1" applyAlignment="1" applyProtection="1">
      <alignment horizontal="right" vertical="center" shrinkToFit="1"/>
    </xf>
    <xf numFmtId="178" fontId="21" fillId="0" borderId="0" xfId="0" applyNumberFormat="1" applyFont="1" applyBorder="1" applyAlignment="1" applyProtection="1">
      <alignment horizontal="right" vertical="center" shrinkToFit="1"/>
    </xf>
    <xf numFmtId="0" fontId="12" fillId="0" borderId="10" xfId="0" applyFont="1" applyBorder="1" applyAlignment="1" applyProtection="1">
      <alignment horizontal="center" vertical="center"/>
    </xf>
    <xf numFmtId="0" fontId="20" fillId="0" borderId="5" xfId="0" applyFont="1" applyBorder="1" applyAlignment="1" applyProtection="1">
      <alignment horizontal="center" vertical="center"/>
    </xf>
    <xf numFmtId="0" fontId="20" fillId="0" borderId="6" xfId="0" applyFont="1" applyBorder="1" applyAlignment="1" applyProtection="1">
      <alignment horizontal="center" vertical="center"/>
    </xf>
    <xf numFmtId="0" fontId="15" fillId="0" borderId="5" xfId="0" applyNumberFormat="1" applyFont="1" applyBorder="1" applyAlignment="1" applyProtection="1">
      <alignment horizontal="right" vertical="center" shrinkToFit="1"/>
    </xf>
    <xf numFmtId="0" fontId="21" fillId="0" borderId="5" xfId="0" applyNumberFormat="1" applyFont="1" applyBorder="1" applyAlignment="1" applyProtection="1">
      <alignment horizontal="right" vertical="center" shrinkToFit="1"/>
    </xf>
    <xf numFmtId="0" fontId="21" fillId="0" borderId="0" xfId="0" applyNumberFormat="1" applyFont="1" applyBorder="1" applyAlignment="1" applyProtection="1">
      <alignment horizontal="right" vertical="center" shrinkToFit="1"/>
    </xf>
    <xf numFmtId="178" fontId="21" fillId="0" borderId="5" xfId="0" applyNumberFormat="1" applyFont="1" applyBorder="1" applyAlignment="1" applyProtection="1">
      <alignment horizontal="right" vertical="center" shrinkToFit="1"/>
    </xf>
    <xf numFmtId="0" fontId="15" fillId="0" borderId="17" xfId="0" applyNumberFormat="1" applyFont="1" applyBorder="1" applyAlignment="1" applyProtection="1">
      <alignment horizontal="right" vertical="center" shrinkToFit="1"/>
    </xf>
    <xf numFmtId="0" fontId="15" fillId="0" borderId="17" xfId="0" applyFont="1" applyBorder="1" applyAlignment="1" applyProtection="1">
      <alignment horizontal="right" vertical="center" shrinkToFit="1"/>
    </xf>
    <xf numFmtId="0" fontId="21" fillId="0" borderId="17" xfId="0" applyFont="1" applyBorder="1" applyAlignment="1" applyProtection="1">
      <alignment horizontal="right" vertical="center" shrinkToFit="1"/>
    </xf>
    <xf numFmtId="178" fontId="15" fillId="0" borderId="11" xfId="0" applyNumberFormat="1" applyFont="1" applyBorder="1" applyAlignment="1" applyProtection="1">
      <alignment horizontal="right" vertical="center" shrinkToFit="1"/>
    </xf>
    <xf numFmtId="178" fontId="21" fillId="0" borderId="11" xfId="0" applyNumberFormat="1" applyFont="1" applyBorder="1" applyAlignment="1" applyProtection="1">
      <alignment horizontal="right" vertical="center" shrinkToFit="1"/>
    </xf>
    <xf numFmtId="0" fontId="15" fillId="0" borderId="11" xfId="0" applyNumberFormat="1" applyFont="1" applyBorder="1" applyAlignment="1" applyProtection="1">
      <alignment horizontal="right" vertical="center" shrinkToFit="1"/>
    </xf>
    <xf numFmtId="0" fontId="21" fillId="0" borderId="11" xfId="0" applyNumberFormat="1" applyFont="1" applyBorder="1" applyAlignment="1" applyProtection="1">
      <alignment horizontal="right" vertical="center" shrinkToFit="1"/>
    </xf>
    <xf numFmtId="0" fontId="21" fillId="0" borderId="17" xfId="0" applyNumberFormat="1" applyFont="1" applyBorder="1" applyAlignment="1" applyProtection="1">
      <alignment horizontal="right" vertical="center" shrinkToFit="1"/>
    </xf>
    <xf numFmtId="0" fontId="20" fillId="0" borderId="7" xfId="0" applyFont="1" applyBorder="1" applyAlignment="1" applyProtection="1">
      <alignment horizontal="center" vertical="center"/>
    </xf>
    <xf numFmtId="0" fontId="20" fillId="0" borderId="32" xfId="0" applyFont="1" applyBorder="1" applyAlignment="1" applyProtection="1">
      <alignment horizontal="center" vertical="center"/>
    </xf>
    <xf numFmtId="0" fontId="12" fillId="0" borderId="22" xfId="0" applyFont="1" applyBorder="1" applyAlignment="1" applyProtection="1">
      <alignment horizontal="center" vertical="center" shrinkToFit="1"/>
    </xf>
    <xf numFmtId="0" fontId="20" fillId="0" borderId="21" xfId="0" applyFont="1" applyBorder="1" applyAlignment="1" applyProtection="1">
      <alignment horizontal="center" vertical="center" shrinkToFit="1"/>
    </xf>
    <xf numFmtId="0" fontId="20" fillId="0" borderId="40" xfId="0" applyFont="1" applyBorder="1" applyAlignment="1" applyProtection="1">
      <alignment horizontal="center" vertical="center" shrinkToFit="1"/>
    </xf>
    <xf numFmtId="0" fontId="12" fillId="0" borderId="10" xfId="0" applyFont="1" applyBorder="1" applyAlignment="1" applyProtection="1">
      <alignment horizontal="center" vertical="center" shrinkToFit="1"/>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15" fillId="0" borderId="14" xfId="0" applyFont="1" applyBorder="1" applyAlignment="1" applyProtection="1">
      <alignment horizontal="center" vertical="center" shrinkToFit="1"/>
    </xf>
    <xf numFmtId="0" fontId="21" fillId="0" borderId="11" xfId="0" applyFont="1" applyBorder="1" applyAlignment="1" applyProtection="1">
      <alignment horizontal="center" vertical="center" shrinkToFit="1"/>
    </xf>
    <xf numFmtId="0" fontId="21" fillId="0" borderId="41" xfId="0" applyFont="1" applyBorder="1" applyAlignment="1" applyProtection="1">
      <alignment horizontal="center" vertical="center" shrinkToFit="1"/>
    </xf>
    <xf numFmtId="0" fontId="21" fillId="0" borderId="17" xfId="0" applyFont="1" applyBorder="1" applyAlignment="1" applyProtection="1">
      <alignment horizontal="center" vertical="center" shrinkToFit="1"/>
    </xf>
    <xf numFmtId="0" fontId="15" fillId="0" borderId="11" xfId="0" applyFont="1" applyBorder="1" applyAlignment="1" applyProtection="1">
      <alignment horizontal="right" vertical="center" shrinkToFit="1"/>
    </xf>
    <xf numFmtId="0" fontId="21" fillId="0" borderId="11" xfId="0" applyFont="1" applyBorder="1" applyAlignment="1" applyProtection="1">
      <alignment horizontal="right" vertical="center" shrinkToFit="1"/>
    </xf>
    <xf numFmtId="0" fontId="21" fillId="0" borderId="0" xfId="0" applyFont="1" applyBorder="1" applyAlignment="1" applyProtection="1">
      <alignment horizontal="right" vertical="center" shrinkToFit="1"/>
    </xf>
    <xf numFmtId="0" fontId="15" fillId="0" borderId="0" xfId="0" applyFont="1" applyBorder="1" applyAlignment="1" applyProtection="1">
      <alignment horizontal="right" vertical="center" shrinkToFit="1"/>
    </xf>
    <xf numFmtId="0" fontId="15" fillId="0" borderId="5" xfId="0" applyFont="1" applyBorder="1" applyAlignment="1" applyProtection="1">
      <alignment horizontal="right" vertical="center" shrinkToFit="1"/>
    </xf>
    <xf numFmtId="0" fontId="21" fillId="0" borderId="5" xfId="0" applyFont="1" applyBorder="1" applyAlignment="1" applyProtection="1">
      <alignment horizontal="right" vertical="center" shrinkToFit="1"/>
    </xf>
    <xf numFmtId="0" fontId="20" fillId="0" borderId="22" xfId="0" applyFont="1" applyBorder="1" applyAlignment="1" applyProtection="1">
      <alignment horizontal="center" vertical="center"/>
    </xf>
    <xf numFmtId="0" fontId="20" fillId="0" borderId="21" xfId="0" applyFont="1" applyBorder="1" applyAlignment="1" applyProtection="1">
      <alignment horizontal="center" vertical="center"/>
    </xf>
    <xf numFmtId="0" fontId="20" fillId="0" borderId="40" xfId="0" applyFont="1" applyBorder="1" applyAlignment="1" applyProtection="1">
      <alignment horizontal="center" vertical="center"/>
    </xf>
    <xf numFmtId="0" fontId="12" fillId="0" borderId="1" xfId="0" applyFont="1" applyBorder="1" applyAlignment="1" applyProtection="1">
      <alignment horizontal="center" vertical="center" shrinkToFi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12" fillId="0" borderId="30" xfId="0" applyFont="1" applyBorder="1" applyAlignment="1" applyProtection="1">
      <alignment horizontal="center" vertical="center"/>
    </xf>
    <xf numFmtId="0" fontId="20" fillId="0" borderId="30" xfId="0" applyFont="1" applyBorder="1" applyAlignment="1" applyProtection="1">
      <alignment horizontal="center" vertical="center"/>
    </xf>
    <xf numFmtId="0" fontId="20" fillId="0" borderId="7" xfId="0" applyFont="1" applyBorder="1" applyAlignment="1" applyProtection="1">
      <alignment horizontal="center" vertical="center" shrinkToFit="1"/>
    </xf>
    <xf numFmtId="0" fontId="20" fillId="0" borderId="18" xfId="0" applyFont="1" applyBorder="1" applyAlignment="1" applyProtection="1">
      <alignment horizontal="center" vertical="center" shrinkToFit="1"/>
    </xf>
    <xf numFmtId="0" fontId="20" fillId="0" borderId="17" xfId="0" applyFont="1" applyBorder="1" applyAlignment="1" applyProtection="1">
      <alignment horizontal="center" vertical="center" shrinkToFi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xf>
    <xf numFmtId="0" fontId="15" fillId="0" borderId="39" xfId="0" applyFont="1" applyBorder="1" applyAlignment="1" applyProtection="1">
      <alignment horizontal="center" vertical="center" shrinkToFit="1"/>
    </xf>
    <xf numFmtId="0" fontId="21" fillId="0" borderId="5" xfId="0" applyFont="1" applyBorder="1" applyAlignment="1" applyProtection="1">
      <alignment horizontal="center" vertical="center" shrinkToFit="1"/>
    </xf>
    <xf numFmtId="0" fontId="21" fillId="0" borderId="20" xfId="0" applyFont="1" applyBorder="1" applyAlignment="1" applyProtection="1">
      <alignment horizontal="center" vertical="center" shrinkToFit="1"/>
    </xf>
    <xf numFmtId="0" fontId="21" fillId="0" borderId="0" xfId="0" applyFont="1" applyBorder="1" applyAlignment="1" applyProtection="1">
      <alignment horizontal="center" vertical="center" shrinkToFit="1"/>
    </xf>
    <xf numFmtId="0" fontId="21" fillId="0" borderId="4" xfId="0" applyFont="1" applyBorder="1" applyAlignment="1" applyProtection="1">
      <alignment horizontal="right" vertical="center" shrinkToFit="1"/>
    </xf>
    <xf numFmtId="0" fontId="15" fillId="0" borderId="20" xfId="0" applyFont="1" applyBorder="1" applyAlignment="1" applyProtection="1">
      <alignment horizontal="right" vertical="center" shrinkToFit="1"/>
    </xf>
    <xf numFmtId="178" fontId="21" fillId="0" borderId="21" xfId="0" applyNumberFormat="1" applyFont="1" applyBorder="1" applyAlignment="1" applyProtection="1">
      <alignment horizontal="right" vertical="center" shrinkToFit="1"/>
    </xf>
    <xf numFmtId="178" fontId="21" fillId="0" borderId="23" xfId="0" applyNumberFormat="1" applyFont="1" applyBorder="1" applyAlignment="1" applyProtection="1">
      <alignment horizontal="right" vertical="center" shrinkToFit="1"/>
    </xf>
    <xf numFmtId="0" fontId="6" fillId="0" borderId="31" xfId="0" applyFont="1" applyBorder="1" applyAlignment="1" applyProtection="1">
      <alignment horizontal="center" vertical="center"/>
    </xf>
    <xf numFmtId="0" fontId="23" fillId="0" borderId="10" xfId="0" applyFont="1" applyBorder="1" applyAlignment="1" applyProtection="1">
      <alignment horizontal="center" vertical="center" textRotation="255" wrapText="1"/>
    </xf>
    <xf numFmtId="0" fontId="23" fillId="0" borderId="6" xfId="0" applyFont="1" applyBorder="1" applyAlignment="1" applyProtection="1">
      <alignment horizontal="center" vertical="center" textRotation="255" wrapText="1"/>
    </xf>
    <xf numFmtId="0" fontId="23" fillId="0" borderId="15" xfId="0" applyFont="1" applyBorder="1" applyAlignment="1" applyProtection="1">
      <alignment horizontal="center" vertical="center" textRotation="255" wrapText="1"/>
    </xf>
    <xf numFmtId="0" fontId="23" fillId="0" borderId="27" xfId="0" applyFont="1" applyBorder="1" applyAlignment="1" applyProtection="1">
      <alignment horizontal="center" vertical="center" textRotation="255" wrapText="1"/>
    </xf>
    <xf numFmtId="0" fontId="23" fillId="0" borderId="18" xfId="0" applyFont="1" applyBorder="1" applyAlignment="1" applyProtection="1">
      <alignment horizontal="center" vertical="center" textRotation="255" wrapText="1"/>
    </xf>
    <xf numFmtId="0" fontId="23" fillId="0" borderId="32" xfId="0" applyFont="1" applyBorder="1" applyAlignment="1" applyProtection="1">
      <alignment horizontal="center" vertical="center" textRotation="255" wrapText="1"/>
    </xf>
    <xf numFmtId="0" fontId="12" fillId="0" borderId="10" xfId="0" applyFont="1" applyBorder="1" applyAlignment="1" applyProtection="1">
      <alignment horizontal="center" vertical="center" textRotation="255" wrapText="1"/>
    </xf>
    <xf numFmtId="0" fontId="12" fillId="0" borderId="7" xfId="0" applyFont="1" applyBorder="1" applyAlignment="1" applyProtection="1">
      <alignment horizontal="center" vertical="center" textRotation="255" wrapText="1"/>
    </xf>
    <xf numFmtId="0" fontId="12" fillId="0" borderId="15" xfId="0" applyFont="1" applyBorder="1" applyAlignment="1" applyProtection="1">
      <alignment horizontal="center" vertical="center" textRotation="255" wrapText="1"/>
    </xf>
    <xf numFmtId="0" fontId="12" fillId="0" borderId="16" xfId="0" applyFont="1" applyBorder="1" applyAlignment="1" applyProtection="1">
      <alignment horizontal="center" vertical="center" textRotation="255" wrapText="1"/>
    </xf>
    <xf numFmtId="0" fontId="12" fillId="0" borderId="18" xfId="0" applyFont="1" applyBorder="1" applyAlignment="1" applyProtection="1">
      <alignment horizontal="center" vertical="center" textRotation="255" wrapText="1"/>
    </xf>
    <xf numFmtId="0" fontId="12" fillId="0" borderId="19" xfId="0" applyFont="1" applyBorder="1" applyAlignment="1" applyProtection="1">
      <alignment horizontal="center" vertical="center" textRotation="255" wrapText="1"/>
    </xf>
    <xf numFmtId="0" fontId="6" fillId="0" borderId="1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16" xfId="0" applyFont="1" applyBorder="1" applyAlignment="1" applyProtection="1">
      <alignment horizontal="left" vertical="top" wrapText="1"/>
    </xf>
    <xf numFmtId="0" fontId="15" fillId="4" borderId="15" xfId="0" applyFont="1" applyFill="1" applyBorder="1" applyAlignment="1" applyProtection="1">
      <alignment horizontal="center" vertical="center" shrinkToFit="1"/>
      <protection locked="0"/>
    </xf>
    <xf numFmtId="0" fontId="15" fillId="4" borderId="0" xfId="0" applyFont="1" applyFill="1" applyBorder="1" applyAlignment="1" applyProtection="1">
      <alignment horizontal="center" vertical="center" shrinkToFit="1"/>
      <protection locked="0"/>
    </xf>
    <xf numFmtId="0" fontId="15" fillId="4" borderId="16" xfId="0" applyFont="1" applyFill="1" applyBorder="1" applyAlignment="1" applyProtection="1">
      <alignment horizontal="center" vertical="center" shrinkToFit="1"/>
      <protection locked="0"/>
    </xf>
    <xf numFmtId="0" fontId="6" fillId="0" borderId="22" xfId="0" applyFont="1" applyBorder="1" applyAlignment="1" applyProtection="1">
      <alignment horizontal="left"/>
    </xf>
    <xf numFmtId="0" fontId="6" fillId="0" borderId="21" xfId="0" applyFont="1" applyBorder="1" applyAlignment="1" applyProtection="1">
      <alignment horizontal="left"/>
    </xf>
    <xf numFmtId="0" fontId="6" fillId="0" borderId="23" xfId="0" applyFont="1" applyBorder="1" applyAlignment="1" applyProtection="1">
      <alignment horizontal="left"/>
    </xf>
    <xf numFmtId="0" fontId="12" fillId="0" borderId="7" xfId="0" applyFont="1" applyBorder="1" applyAlignment="1" applyProtection="1">
      <alignment horizontal="center" vertical="center" shrinkToFit="1"/>
    </xf>
    <xf numFmtId="0" fontId="12" fillId="0" borderId="31" xfId="0" applyFont="1" applyBorder="1" applyAlignment="1" applyProtection="1">
      <alignment horizontal="center" vertical="center" shrinkToFit="1"/>
    </xf>
    <xf numFmtId="0" fontId="20" fillId="0" borderId="1" xfId="0" applyFont="1" applyBorder="1" applyAlignment="1" applyProtection="1">
      <alignment horizontal="center" vertical="center" shrinkToFit="1"/>
    </xf>
    <xf numFmtId="0" fontId="20" fillId="0" borderId="31" xfId="0" applyFont="1" applyBorder="1" applyAlignment="1" applyProtection="1">
      <alignment horizontal="center" vertical="center" shrinkToFit="1"/>
    </xf>
    <xf numFmtId="0" fontId="12" fillId="0" borderId="10"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15" fillId="0" borderId="24" xfId="0" applyFont="1" applyFill="1" applyBorder="1" applyAlignment="1" applyProtection="1">
      <alignment horizontal="left" vertical="center" shrinkToFit="1"/>
      <protection locked="0"/>
    </xf>
    <xf numFmtId="0" fontId="21" fillId="0" borderId="24" xfId="0" applyFont="1" applyFill="1" applyBorder="1" applyAlignment="1" applyProtection="1">
      <alignment horizontal="left" vertical="center" shrinkToFit="1"/>
      <protection locked="0"/>
    </xf>
    <xf numFmtId="0" fontId="21" fillId="0" borderId="25" xfId="0" applyFont="1" applyFill="1" applyBorder="1" applyAlignment="1" applyProtection="1">
      <alignment horizontal="left" vertical="center" shrinkToFit="1"/>
      <protection locked="0"/>
    </xf>
    <xf numFmtId="0" fontId="12" fillId="0" borderId="17" xfId="0" applyFont="1" applyBorder="1" applyAlignment="1" applyProtection="1">
      <alignment horizontal="right" vertical="center"/>
    </xf>
    <xf numFmtId="0" fontId="12" fillId="0" borderId="17" xfId="0" applyFont="1" applyBorder="1" applyAlignment="1" applyProtection="1">
      <alignment horizontal="left" vertical="center"/>
    </xf>
    <xf numFmtId="0" fontId="7" fillId="0" borderId="0" xfId="0" applyFont="1" applyAlignment="1" applyProtection="1">
      <alignment horizontal="center" vertical="center"/>
    </xf>
    <xf numFmtId="0" fontId="11" fillId="0" borderId="0" xfId="0" applyFont="1" applyAlignment="1" applyProtection="1">
      <alignment horizontal="center"/>
    </xf>
    <xf numFmtId="0" fontId="10" fillId="0" borderId="0" xfId="0" applyFont="1" applyAlignment="1" applyProtection="1">
      <alignment horizontal="center"/>
    </xf>
    <xf numFmtId="0" fontId="12"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0" fontId="22" fillId="0" borderId="33" xfId="0" applyFont="1" applyBorder="1" applyAlignment="1" applyProtection="1">
      <alignment horizontal="center" vertical="center" textRotation="255" wrapText="1"/>
    </xf>
    <xf numFmtId="0" fontId="22" fillId="0" borderId="34" xfId="0" applyFont="1" applyBorder="1" applyProtection="1"/>
    <xf numFmtId="0" fontId="25" fillId="0" borderId="0" xfId="0" applyFont="1" applyAlignment="1" applyProtection="1">
      <alignment horizontal="center" vertical="top"/>
      <protection locked="0"/>
    </xf>
    <xf numFmtId="0" fontId="15" fillId="0" borderId="44"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wrapText="1"/>
      <protection locked="0"/>
    </xf>
    <xf numFmtId="0" fontId="15" fillId="0" borderId="45" xfId="0" applyFont="1" applyBorder="1" applyAlignment="1" applyProtection="1">
      <alignment horizontal="center" vertical="center" wrapText="1"/>
      <protection locked="0"/>
    </xf>
    <xf numFmtId="0" fontId="15" fillId="0" borderId="47"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15" fillId="0" borderId="32" xfId="0" applyFont="1" applyBorder="1" applyAlignment="1" applyProtection="1">
      <alignment horizontal="center" vertical="center" wrapText="1"/>
      <protection locked="0"/>
    </xf>
    <xf numFmtId="0" fontId="15" fillId="0" borderId="43" xfId="0" applyFont="1" applyBorder="1" applyAlignment="1" applyProtection="1">
      <alignment horizontal="center" vertical="center" wrapText="1"/>
      <protection locked="0"/>
    </xf>
    <xf numFmtId="0" fontId="15" fillId="0" borderId="46" xfId="0" applyFont="1" applyBorder="1" applyAlignment="1" applyProtection="1">
      <alignment horizontal="center" vertical="center" wrapText="1"/>
      <protection locked="0"/>
    </xf>
    <xf numFmtId="0" fontId="19" fillId="0" borderId="37"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5" fillId="2" borderId="38"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15" fillId="0" borderId="42" xfId="0" applyFont="1" applyBorder="1" applyAlignment="1" applyProtection="1">
      <alignment horizontal="center" vertical="center" wrapText="1"/>
      <protection locked="0"/>
    </xf>
    <xf numFmtId="0" fontId="15" fillId="0" borderId="20" xfId="0" applyFont="1" applyBorder="1" applyAlignment="1" applyProtection="1">
      <alignment horizontal="center" vertical="center" wrapText="1"/>
      <protection locked="0"/>
    </xf>
    <xf numFmtId="0" fontId="15" fillId="0" borderId="27" xfId="0" applyFont="1" applyBorder="1" applyAlignment="1" applyProtection="1">
      <alignment horizontal="center" vertical="center" wrapText="1"/>
      <protection locked="0"/>
    </xf>
    <xf numFmtId="0" fontId="15" fillId="0" borderId="41" xfId="0" applyFont="1" applyBorder="1" applyAlignment="1" applyProtection="1">
      <alignment horizontal="center" vertical="center" wrapText="1"/>
      <protection locked="0"/>
    </xf>
    <xf numFmtId="0" fontId="15" fillId="0" borderId="37"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28" fillId="0" borderId="0" xfId="0" applyFont="1" applyAlignment="1" applyProtection="1">
      <alignment horizontal="left" vertical="top" wrapText="1"/>
      <protection locked="0"/>
    </xf>
    <xf numFmtId="0" fontId="15" fillId="0" borderId="36" xfId="0" applyFont="1" applyFill="1" applyBorder="1" applyAlignment="1" applyProtection="1">
      <alignment vertical="center" shrinkToFit="1"/>
      <protection locked="0"/>
    </xf>
    <xf numFmtId="0" fontId="21" fillId="0" borderId="24" xfId="0" applyFont="1" applyFill="1" applyBorder="1" applyAlignment="1" applyProtection="1">
      <alignment vertical="center" shrinkToFit="1"/>
      <protection locked="0"/>
    </xf>
    <xf numFmtId="0" fontId="15" fillId="0" borderId="1" xfId="0" applyFont="1" applyFill="1" applyBorder="1" applyAlignment="1" applyProtection="1">
      <alignment vertical="center" shrinkToFit="1"/>
      <protection locked="0"/>
    </xf>
    <xf numFmtId="0" fontId="21" fillId="0" borderId="2" xfId="0" applyFont="1" applyFill="1" applyBorder="1" applyAlignment="1" applyProtection="1">
      <alignment vertical="center" shrinkToFit="1"/>
      <protection locked="0"/>
    </xf>
    <xf numFmtId="0" fontId="15" fillId="0" borderId="15" xfId="0" applyFont="1" applyBorder="1" applyAlignment="1" applyProtection="1">
      <alignment horizontal="right" vertical="center" shrinkToFit="1"/>
    </xf>
    <xf numFmtId="0" fontId="15" fillId="0" borderId="22" xfId="0" applyFont="1" applyBorder="1" applyAlignment="1" applyProtection="1">
      <alignment horizontal="right" vertical="center" shrinkToFit="1"/>
    </xf>
    <xf numFmtId="0" fontId="15" fillId="0" borderId="21" xfId="0" applyFont="1" applyBorder="1" applyAlignment="1" applyProtection="1">
      <alignment horizontal="right" vertical="center" shrinkToFit="1"/>
    </xf>
    <xf numFmtId="178" fontId="5" fillId="0" borderId="0" xfId="0" applyNumberFormat="1" applyFont="1" applyFill="1" applyBorder="1" applyAlignment="1" applyProtection="1">
      <alignment horizontal="center" vertical="center" shrinkToFit="1"/>
    </xf>
    <xf numFmtId="178" fontId="5" fillId="0" borderId="16" xfId="0" applyNumberFormat="1" applyFont="1" applyFill="1" applyBorder="1" applyAlignment="1" applyProtection="1">
      <alignment horizontal="center" vertical="center" shrinkToFit="1"/>
    </xf>
    <xf numFmtId="178" fontId="5" fillId="0" borderId="21" xfId="0" applyNumberFormat="1" applyFont="1" applyFill="1" applyBorder="1" applyAlignment="1" applyProtection="1">
      <alignment horizontal="center" vertical="center" shrinkToFit="1"/>
    </xf>
    <xf numFmtId="178" fontId="5" fillId="0" borderId="23" xfId="0" applyNumberFormat="1" applyFont="1" applyFill="1" applyBorder="1" applyAlignment="1" applyProtection="1">
      <alignment horizontal="center" vertical="center" shrinkToFit="1"/>
    </xf>
    <xf numFmtId="0" fontId="15" fillId="0" borderId="26" xfId="0" applyFont="1" applyFill="1" applyBorder="1" applyAlignment="1" applyProtection="1">
      <alignment vertical="center" shrinkToFit="1"/>
      <protection locked="0"/>
    </xf>
    <xf numFmtId="0" fontId="21" fillId="0" borderId="8" xfId="0" applyFont="1" applyFill="1" applyBorder="1" applyAlignment="1" applyProtection="1">
      <alignment vertical="center" shrinkToFit="1"/>
      <protection locked="0"/>
    </xf>
    <xf numFmtId="178" fontId="5" fillId="3" borderId="17" xfId="0" applyNumberFormat="1" applyFont="1" applyFill="1" applyBorder="1" applyAlignment="1" applyProtection="1">
      <alignment horizontal="center" vertical="center" shrinkToFit="1"/>
    </xf>
    <xf numFmtId="178" fontId="4" fillId="3" borderId="19" xfId="0" applyNumberFormat="1" applyFont="1" applyFill="1" applyBorder="1" applyAlignment="1" applyProtection="1">
      <alignment horizontal="center" vertical="center" shrinkToFit="1"/>
    </xf>
    <xf numFmtId="0" fontId="15" fillId="0" borderId="10" xfId="0" applyFont="1" applyFill="1" applyBorder="1" applyAlignment="1" applyProtection="1">
      <alignment horizontal="right" vertical="center" shrinkToFit="1"/>
    </xf>
    <xf numFmtId="0" fontId="21" fillId="0" borderId="18" xfId="0" applyFont="1" applyFill="1" applyBorder="1" applyAlignment="1" applyProtection="1">
      <alignment horizontal="right" vertical="center" shrinkToFit="1"/>
    </xf>
    <xf numFmtId="178" fontId="5" fillId="3" borderId="5" xfId="0" applyNumberFormat="1" applyFont="1" applyFill="1" applyBorder="1" applyAlignment="1" applyProtection="1">
      <alignment horizontal="center" vertical="center" shrinkToFit="1"/>
    </xf>
    <xf numFmtId="178" fontId="4" fillId="3" borderId="7" xfId="0" applyNumberFormat="1" applyFont="1" applyFill="1" applyBorder="1" applyAlignment="1" applyProtection="1">
      <alignment horizontal="center" vertical="center" shrinkToFit="1"/>
    </xf>
    <xf numFmtId="178" fontId="4" fillId="3" borderId="17" xfId="0" applyNumberFormat="1" applyFont="1" applyFill="1" applyBorder="1" applyAlignment="1" applyProtection="1">
      <alignment horizontal="center" vertical="center" shrinkToFit="1"/>
    </xf>
    <xf numFmtId="0" fontId="15" fillId="0" borderId="14" xfId="0" applyFont="1" applyBorder="1" applyAlignment="1" applyProtection="1">
      <alignment horizontal="right" vertical="center" shrinkToFit="1"/>
    </xf>
    <xf numFmtId="0" fontId="15" fillId="0" borderId="12" xfId="0" applyFont="1" applyFill="1" applyBorder="1" applyAlignment="1" applyProtection="1">
      <alignment horizontal="right" vertical="center" shrinkToFit="1"/>
    </xf>
    <xf numFmtId="0" fontId="15" fillId="4" borderId="15" xfId="0" applyFont="1" applyFill="1" applyBorder="1" applyAlignment="1" applyProtection="1">
      <alignment horizontal="center" vertical="center" shrinkToFit="1"/>
    </xf>
    <xf numFmtId="0" fontId="15" fillId="4" borderId="0" xfId="0" applyFont="1" applyFill="1" applyBorder="1" applyAlignment="1" applyProtection="1">
      <alignment horizontal="center" vertical="center" shrinkToFit="1"/>
    </xf>
    <xf numFmtId="0" fontId="15" fillId="4" borderId="16" xfId="0" applyFont="1" applyFill="1" applyBorder="1" applyAlignment="1" applyProtection="1">
      <alignment horizontal="center" vertical="center" shrinkToFit="1"/>
    </xf>
    <xf numFmtId="0" fontId="22" fillId="0" borderId="51" xfId="0" applyFont="1" applyBorder="1" applyProtection="1"/>
  </cellXfs>
  <cellStyles count="2">
    <cellStyle name="標準" xfId="0" builtinId="0"/>
    <cellStyle name="標準 2" xfId="1"/>
  </cellStyles>
  <dxfs count="12">
    <dxf>
      <fill>
        <patternFill>
          <bgColor indexed="10"/>
        </patternFill>
      </fill>
    </dxf>
    <dxf>
      <fill>
        <patternFill>
          <bgColor indexed="10"/>
        </patternFill>
      </fill>
    </dxf>
    <dxf>
      <font>
        <condense val="0"/>
        <extend val="0"/>
        <color indexed="10"/>
      </font>
      <fill>
        <patternFill patternType="solid">
          <bgColor indexed="10"/>
        </patternFill>
      </fill>
    </dxf>
    <dxf>
      <fill>
        <patternFill>
          <bgColor indexed="10"/>
        </patternFill>
      </fill>
    </dxf>
    <dxf>
      <fill>
        <patternFill>
          <bgColor indexed="10"/>
        </patternFill>
      </fill>
    </dxf>
    <dxf>
      <font>
        <condense val="0"/>
        <extend val="0"/>
        <color auto="1"/>
      </font>
      <fill>
        <patternFill patternType="solid">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patternType="solid">
          <bgColor indexed="10"/>
        </patternFill>
      </fill>
    </dxf>
    <dxf>
      <font>
        <condense val="0"/>
        <extend val="0"/>
        <color indexed="10"/>
      </font>
      <fill>
        <patternFill patternType="solid">
          <bgColor indexed="10"/>
        </patternFill>
      </fill>
    </dxf>
  </dxfs>
  <tableStyles count="0" defaultTableStyle="TableStyleMedium2" defaultPivotStyle="PivotStyleLight16"/>
  <colors>
    <mruColors>
      <color rgb="FFCCFFCC"/>
      <color rgb="FFFFFF99"/>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99"/>
    <pageSetUpPr fitToPage="1"/>
  </sheetPr>
  <dimension ref="B1:BR37"/>
  <sheetViews>
    <sheetView view="pageBreakPreview" zoomScaleNormal="100" zoomScaleSheetLayoutView="100" workbookViewId="0">
      <pane ySplit="4" topLeftCell="A5" activePane="bottomLeft" state="frozen"/>
      <selection pane="bottomLeft" activeCell="B5" sqref="B5"/>
    </sheetView>
  </sheetViews>
  <sheetFormatPr defaultColWidth="9" defaultRowHeight="11.25"/>
  <cols>
    <col min="1" max="1" width="1.875" style="10" customWidth="1"/>
    <col min="2" max="2" width="13.625" style="10" customWidth="1"/>
    <col min="3" max="3" width="25.625" style="10" customWidth="1"/>
    <col min="4" max="4" width="13.625" style="10" customWidth="1"/>
    <col min="5" max="5" width="7.625" style="10" customWidth="1"/>
    <col min="6" max="11" width="4.125" style="10" customWidth="1"/>
    <col min="12" max="12" width="5.625" style="10" customWidth="1"/>
    <col min="13" max="13" width="10.625" style="10" customWidth="1"/>
    <col min="14" max="14" width="5.625" style="10" customWidth="1"/>
    <col min="15" max="15" width="1.875" style="10" customWidth="1"/>
    <col min="16" max="16384" width="9" style="10"/>
  </cols>
  <sheetData>
    <row r="1" spans="2:70" s="2" customFormat="1" ht="27" customHeight="1" thickBot="1">
      <c r="B1" s="13" t="s">
        <v>68</v>
      </c>
      <c r="AW1" s="3"/>
      <c r="AX1" s="4"/>
      <c r="AY1" s="4"/>
      <c r="AZ1" s="4"/>
      <c r="BA1" s="4"/>
      <c r="BB1" s="5"/>
      <c r="BC1" s="4"/>
      <c r="BD1" s="4"/>
      <c r="BE1" s="4"/>
      <c r="BF1" s="4"/>
      <c r="BG1" s="4"/>
      <c r="BH1" s="4"/>
      <c r="BI1" s="4"/>
      <c r="BJ1" s="4"/>
      <c r="BK1" s="4"/>
      <c r="BL1" s="4"/>
      <c r="BM1" s="4"/>
      <c r="BN1" s="4"/>
      <c r="BO1" s="4"/>
      <c r="BP1" s="4"/>
      <c r="BQ1" s="4"/>
      <c r="BR1" s="4"/>
    </row>
    <row r="2" spans="2:70" s="6" customFormat="1" ht="14.25" customHeight="1">
      <c r="B2" s="136" t="s">
        <v>62</v>
      </c>
      <c r="C2" s="132" t="s">
        <v>55</v>
      </c>
      <c r="D2" s="132" t="s">
        <v>90</v>
      </c>
      <c r="E2" s="132" t="s">
        <v>56</v>
      </c>
      <c r="F2" s="132"/>
      <c r="G2" s="132"/>
      <c r="H2" s="132"/>
      <c r="I2" s="132"/>
      <c r="J2" s="132"/>
      <c r="K2" s="132"/>
      <c r="L2" s="132" t="s">
        <v>63</v>
      </c>
      <c r="M2" s="132" t="s">
        <v>61</v>
      </c>
      <c r="N2" s="133" t="s">
        <v>67</v>
      </c>
    </row>
    <row r="3" spans="2:70" s="6" customFormat="1" ht="21" customHeight="1">
      <c r="B3" s="137"/>
      <c r="C3" s="135"/>
      <c r="D3" s="135"/>
      <c r="E3" s="135" t="s">
        <v>57</v>
      </c>
      <c r="F3" s="138" t="s">
        <v>58</v>
      </c>
      <c r="G3" s="138"/>
      <c r="H3" s="135" t="s">
        <v>59</v>
      </c>
      <c r="I3" s="135"/>
      <c r="J3" s="128" t="s">
        <v>60</v>
      </c>
      <c r="K3" s="129"/>
      <c r="L3" s="135"/>
      <c r="M3" s="135"/>
      <c r="N3" s="134"/>
    </row>
    <row r="4" spans="2:70" s="6" customFormat="1" ht="21">
      <c r="B4" s="137"/>
      <c r="C4" s="135"/>
      <c r="D4" s="135"/>
      <c r="E4" s="135"/>
      <c r="F4" s="115" t="s">
        <v>64</v>
      </c>
      <c r="G4" s="116" t="s">
        <v>66</v>
      </c>
      <c r="H4" s="115" t="s">
        <v>65</v>
      </c>
      <c r="I4" s="116" t="s">
        <v>66</v>
      </c>
      <c r="J4" s="130"/>
      <c r="K4" s="131"/>
      <c r="L4" s="135"/>
      <c r="M4" s="135"/>
      <c r="N4" s="134"/>
    </row>
    <row r="5" spans="2:70" ht="27" customHeight="1">
      <c r="B5" s="42"/>
      <c r="C5" s="8"/>
      <c r="D5" s="8"/>
      <c r="E5" s="89"/>
      <c r="F5" s="90"/>
      <c r="G5" s="100"/>
      <c r="H5" s="90"/>
      <c r="I5" s="100"/>
      <c r="J5" s="125"/>
      <c r="K5" s="126"/>
      <c r="L5" s="9"/>
      <c r="M5" s="9"/>
      <c r="N5" s="43"/>
    </row>
    <row r="6" spans="2:70" ht="27" customHeight="1">
      <c r="B6" s="42"/>
      <c r="C6" s="8"/>
      <c r="D6" s="8"/>
      <c r="E6" s="89"/>
      <c r="F6" s="90"/>
      <c r="G6" s="100"/>
      <c r="H6" s="90"/>
      <c r="I6" s="100"/>
      <c r="J6" s="125"/>
      <c r="K6" s="126"/>
      <c r="L6" s="9"/>
      <c r="M6" s="9"/>
      <c r="N6" s="43"/>
    </row>
    <row r="7" spans="2:70" ht="27" customHeight="1">
      <c r="B7" s="42"/>
      <c r="C7" s="8"/>
      <c r="D7" s="8"/>
      <c r="E7" s="89"/>
      <c r="F7" s="90"/>
      <c r="G7" s="100"/>
      <c r="H7" s="90"/>
      <c r="I7" s="100"/>
      <c r="J7" s="125"/>
      <c r="K7" s="126"/>
      <c r="L7" s="9"/>
      <c r="M7" s="9"/>
      <c r="N7" s="43"/>
    </row>
    <row r="8" spans="2:70" ht="27" customHeight="1">
      <c r="B8" s="42"/>
      <c r="C8" s="8"/>
      <c r="D8" s="8"/>
      <c r="E8" s="89"/>
      <c r="F8" s="90"/>
      <c r="G8" s="100"/>
      <c r="H8" s="90"/>
      <c r="I8" s="100"/>
      <c r="J8" s="125"/>
      <c r="K8" s="126"/>
      <c r="L8" s="9"/>
      <c r="M8" s="9"/>
      <c r="N8" s="43"/>
    </row>
    <row r="9" spans="2:70" ht="27" customHeight="1">
      <c r="B9" s="42"/>
      <c r="C9" s="8"/>
      <c r="D9" s="8"/>
      <c r="E9" s="89"/>
      <c r="F9" s="90"/>
      <c r="G9" s="100"/>
      <c r="H9" s="90"/>
      <c r="I9" s="100"/>
      <c r="J9" s="125"/>
      <c r="K9" s="126"/>
      <c r="L9" s="9"/>
      <c r="M9" s="9"/>
      <c r="N9" s="43"/>
    </row>
    <row r="10" spans="2:70" ht="27" customHeight="1">
      <c r="B10" s="42"/>
      <c r="C10" s="8"/>
      <c r="D10" s="8"/>
      <c r="E10" s="89"/>
      <c r="F10" s="90"/>
      <c r="G10" s="100"/>
      <c r="H10" s="90"/>
      <c r="I10" s="100"/>
      <c r="J10" s="125"/>
      <c r="K10" s="126"/>
      <c r="L10" s="9"/>
      <c r="M10" s="9"/>
      <c r="N10" s="43"/>
    </row>
    <row r="11" spans="2:70" ht="27" customHeight="1">
      <c r="B11" s="42"/>
      <c r="C11" s="8"/>
      <c r="D11" s="8"/>
      <c r="E11" s="89"/>
      <c r="F11" s="90"/>
      <c r="G11" s="100"/>
      <c r="H11" s="90"/>
      <c r="I11" s="100"/>
      <c r="J11" s="125"/>
      <c r="K11" s="126"/>
      <c r="L11" s="9"/>
      <c r="M11" s="9"/>
      <c r="N11" s="43"/>
    </row>
    <row r="12" spans="2:70" ht="27" customHeight="1">
      <c r="B12" s="42"/>
      <c r="C12" s="8"/>
      <c r="D12" s="8"/>
      <c r="E12" s="89"/>
      <c r="F12" s="90"/>
      <c r="G12" s="100"/>
      <c r="H12" s="90"/>
      <c r="I12" s="100"/>
      <c r="J12" s="125"/>
      <c r="K12" s="126"/>
      <c r="L12" s="9"/>
      <c r="M12" s="9"/>
      <c r="N12" s="43"/>
    </row>
    <row r="13" spans="2:70" ht="27" customHeight="1">
      <c r="B13" s="42"/>
      <c r="C13" s="8"/>
      <c r="D13" s="8"/>
      <c r="E13" s="89"/>
      <c r="F13" s="90"/>
      <c r="G13" s="100"/>
      <c r="H13" s="90"/>
      <c r="I13" s="100"/>
      <c r="J13" s="125"/>
      <c r="K13" s="126"/>
      <c r="L13" s="9"/>
      <c r="M13" s="9"/>
      <c r="N13" s="43"/>
    </row>
    <row r="14" spans="2:70" ht="27" customHeight="1">
      <c r="B14" s="42"/>
      <c r="C14" s="8"/>
      <c r="D14" s="8"/>
      <c r="E14" s="89"/>
      <c r="F14" s="90"/>
      <c r="G14" s="100"/>
      <c r="H14" s="90"/>
      <c r="I14" s="100"/>
      <c r="J14" s="125"/>
      <c r="K14" s="126"/>
      <c r="L14" s="9"/>
      <c r="M14" s="9"/>
      <c r="N14" s="43"/>
    </row>
    <row r="15" spans="2:70" ht="27" customHeight="1">
      <c r="B15" s="42"/>
      <c r="C15" s="8"/>
      <c r="D15" s="8"/>
      <c r="E15" s="89"/>
      <c r="F15" s="90"/>
      <c r="G15" s="100"/>
      <c r="H15" s="90"/>
      <c r="I15" s="100"/>
      <c r="J15" s="125"/>
      <c r="K15" s="126"/>
      <c r="L15" s="9"/>
      <c r="M15" s="9"/>
      <c r="N15" s="43"/>
    </row>
    <row r="16" spans="2:70" ht="27" customHeight="1">
      <c r="B16" s="42"/>
      <c r="C16" s="8"/>
      <c r="D16" s="8"/>
      <c r="E16" s="89"/>
      <c r="F16" s="90"/>
      <c r="G16" s="100"/>
      <c r="H16" s="90"/>
      <c r="I16" s="100"/>
      <c r="J16" s="125"/>
      <c r="K16" s="126"/>
      <c r="L16" s="9"/>
      <c r="M16" s="9"/>
      <c r="N16" s="43"/>
    </row>
    <row r="17" spans="2:14" ht="27" customHeight="1">
      <c r="B17" s="42"/>
      <c r="C17" s="8"/>
      <c r="D17" s="8"/>
      <c r="E17" s="89"/>
      <c r="F17" s="90"/>
      <c r="G17" s="100"/>
      <c r="H17" s="90"/>
      <c r="I17" s="100"/>
      <c r="J17" s="125"/>
      <c r="K17" s="126"/>
      <c r="L17" s="9"/>
      <c r="M17" s="9"/>
      <c r="N17" s="43"/>
    </row>
    <row r="18" spans="2:14" ht="27" customHeight="1">
      <c r="B18" s="42"/>
      <c r="C18" s="8"/>
      <c r="D18" s="8"/>
      <c r="E18" s="89"/>
      <c r="F18" s="90"/>
      <c r="G18" s="100"/>
      <c r="H18" s="90"/>
      <c r="I18" s="100"/>
      <c r="J18" s="125"/>
      <c r="K18" s="126"/>
      <c r="L18" s="9"/>
      <c r="M18" s="9"/>
      <c r="N18" s="43"/>
    </row>
    <row r="19" spans="2:14" ht="27" customHeight="1">
      <c r="B19" s="42"/>
      <c r="C19" s="8"/>
      <c r="D19" s="8"/>
      <c r="E19" s="89"/>
      <c r="F19" s="90"/>
      <c r="G19" s="100"/>
      <c r="H19" s="90"/>
      <c r="I19" s="100"/>
      <c r="J19" s="125"/>
      <c r="K19" s="126"/>
      <c r="L19" s="9"/>
      <c r="M19" s="9"/>
      <c r="N19" s="43"/>
    </row>
    <row r="20" spans="2:14" ht="27" customHeight="1">
      <c r="B20" s="42"/>
      <c r="C20" s="8"/>
      <c r="D20" s="8"/>
      <c r="E20" s="89"/>
      <c r="F20" s="90"/>
      <c r="G20" s="100"/>
      <c r="H20" s="90"/>
      <c r="I20" s="100"/>
      <c r="J20" s="125"/>
      <c r="K20" s="126"/>
      <c r="L20" s="9"/>
      <c r="M20" s="9"/>
      <c r="N20" s="43"/>
    </row>
    <row r="21" spans="2:14" ht="27" customHeight="1">
      <c r="B21" s="42"/>
      <c r="C21" s="8"/>
      <c r="D21" s="8"/>
      <c r="E21" s="89"/>
      <c r="F21" s="90"/>
      <c r="G21" s="100"/>
      <c r="H21" s="90"/>
      <c r="I21" s="100"/>
      <c r="J21" s="125"/>
      <c r="K21" s="126"/>
      <c r="L21" s="9"/>
      <c r="M21" s="9"/>
      <c r="N21" s="43"/>
    </row>
    <row r="22" spans="2:14" ht="27" customHeight="1">
      <c r="B22" s="42"/>
      <c r="C22" s="8"/>
      <c r="D22" s="8"/>
      <c r="E22" s="89"/>
      <c r="F22" s="90"/>
      <c r="G22" s="100"/>
      <c r="H22" s="90"/>
      <c r="I22" s="100"/>
      <c r="J22" s="125"/>
      <c r="K22" s="126"/>
      <c r="L22" s="9"/>
      <c r="M22" s="9"/>
      <c r="N22" s="43"/>
    </row>
    <row r="23" spans="2:14" ht="27" customHeight="1">
      <c r="B23" s="42"/>
      <c r="C23" s="8"/>
      <c r="D23" s="8"/>
      <c r="E23" s="89"/>
      <c r="F23" s="90"/>
      <c r="G23" s="100"/>
      <c r="H23" s="90"/>
      <c r="I23" s="100"/>
      <c r="J23" s="125"/>
      <c r="K23" s="126"/>
      <c r="L23" s="9"/>
      <c r="M23" s="9"/>
      <c r="N23" s="43"/>
    </row>
    <row r="24" spans="2:14" ht="27" customHeight="1">
      <c r="B24" s="42"/>
      <c r="C24" s="8"/>
      <c r="D24" s="8"/>
      <c r="E24" s="89"/>
      <c r="F24" s="90"/>
      <c r="G24" s="100"/>
      <c r="H24" s="90"/>
      <c r="I24" s="100"/>
      <c r="J24" s="125"/>
      <c r="K24" s="126"/>
      <c r="L24" s="9"/>
      <c r="M24" s="9"/>
      <c r="N24" s="43"/>
    </row>
    <row r="25" spans="2:14" ht="27" customHeight="1">
      <c r="B25" s="42"/>
      <c r="C25" s="8"/>
      <c r="D25" s="8"/>
      <c r="E25" s="89"/>
      <c r="F25" s="90"/>
      <c r="G25" s="100"/>
      <c r="H25" s="90"/>
      <c r="I25" s="100"/>
      <c r="J25" s="125"/>
      <c r="K25" s="126"/>
      <c r="L25" s="9"/>
      <c r="M25" s="9"/>
      <c r="N25" s="43"/>
    </row>
    <row r="26" spans="2:14" ht="27" customHeight="1">
      <c r="B26" s="42"/>
      <c r="C26" s="8"/>
      <c r="D26" s="8"/>
      <c r="E26" s="89"/>
      <c r="F26" s="90"/>
      <c r="G26" s="100"/>
      <c r="H26" s="90"/>
      <c r="I26" s="100"/>
      <c r="J26" s="125"/>
      <c r="K26" s="126"/>
      <c r="L26" s="9"/>
      <c r="M26" s="9"/>
      <c r="N26" s="43"/>
    </row>
    <row r="27" spans="2:14" ht="27" customHeight="1">
      <c r="B27" s="42"/>
      <c r="C27" s="8"/>
      <c r="D27" s="8"/>
      <c r="E27" s="89"/>
      <c r="F27" s="90"/>
      <c r="G27" s="100"/>
      <c r="H27" s="90"/>
      <c r="I27" s="100"/>
      <c r="J27" s="125"/>
      <c r="K27" s="126"/>
      <c r="L27" s="9"/>
      <c r="M27" s="9"/>
      <c r="N27" s="43"/>
    </row>
    <row r="28" spans="2:14" ht="27" customHeight="1">
      <c r="B28" s="42"/>
      <c r="C28" s="8"/>
      <c r="D28" s="8"/>
      <c r="E28" s="89"/>
      <c r="F28" s="90"/>
      <c r="G28" s="100"/>
      <c r="H28" s="90"/>
      <c r="I28" s="100"/>
      <c r="J28" s="125"/>
      <c r="K28" s="126"/>
      <c r="L28" s="9"/>
      <c r="M28" s="9"/>
      <c r="N28" s="43"/>
    </row>
    <row r="29" spans="2:14" ht="27" customHeight="1">
      <c r="B29" s="42"/>
      <c r="C29" s="8"/>
      <c r="D29" s="8"/>
      <c r="E29" s="89"/>
      <c r="F29" s="90"/>
      <c r="G29" s="100"/>
      <c r="H29" s="90"/>
      <c r="I29" s="100"/>
      <c r="J29" s="125"/>
      <c r="K29" s="126"/>
      <c r="L29" s="9"/>
      <c r="M29" s="9"/>
      <c r="N29" s="43"/>
    </row>
    <row r="30" spans="2:14" ht="27" customHeight="1">
      <c r="B30" s="42"/>
      <c r="C30" s="8"/>
      <c r="D30" s="8"/>
      <c r="E30" s="89"/>
      <c r="F30" s="90"/>
      <c r="G30" s="100"/>
      <c r="H30" s="90"/>
      <c r="I30" s="100"/>
      <c r="J30" s="125"/>
      <c r="K30" s="126"/>
      <c r="L30" s="9"/>
      <c r="M30" s="9"/>
      <c r="N30" s="43"/>
    </row>
    <row r="31" spans="2:14" ht="27" customHeight="1">
      <c r="B31" s="42"/>
      <c r="C31" s="8"/>
      <c r="D31" s="8"/>
      <c r="E31" s="89"/>
      <c r="F31" s="90"/>
      <c r="G31" s="100"/>
      <c r="H31" s="90"/>
      <c r="I31" s="100"/>
      <c r="J31" s="125"/>
      <c r="K31" s="126"/>
      <c r="L31" s="9"/>
      <c r="M31" s="9"/>
      <c r="N31" s="43"/>
    </row>
    <row r="32" spans="2:14" ht="27" customHeight="1">
      <c r="B32" s="42"/>
      <c r="C32" s="8"/>
      <c r="D32" s="8"/>
      <c r="E32" s="89"/>
      <c r="F32" s="90"/>
      <c r="G32" s="100"/>
      <c r="H32" s="90"/>
      <c r="I32" s="100"/>
      <c r="J32" s="125"/>
      <c r="K32" s="126"/>
      <c r="L32" s="9"/>
      <c r="M32" s="9"/>
      <c r="N32" s="43"/>
    </row>
    <row r="33" spans="2:14" ht="27" customHeight="1">
      <c r="B33" s="42"/>
      <c r="C33" s="8"/>
      <c r="D33" s="8"/>
      <c r="E33" s="89"/>
      <c r="F33" s="90"/>
      <c r="G33" s="100"/>
      <c r="H33" s="90"/>
      <c r="I33" s="100"/>
      <c r="J33" s="125"/>
      <c r="K33" s="126"/>
      <c r="L33" s="9"/>
      <c r="M33" s="9"/>
      <c r="N33" s="43"/>
    </row>
    <row r="34" spans="2:14" ht="27" customHeight="1" thickBot="1">
      <c r="B34" s="85"/>
      <c r="C34" s="86" t="s">
        <v>69</v>
      </c>
      <c r="D34" s="86"/>
      <c r="E34" s="91">
        <f>SUM(E5:E33)</f>
        <v>0</v>
      </c>
      <c r="F34" s="92">
        <f>SUM(F5:F33)</f>
        <v>0</v>
      </c>
      <c r="G34" s="101">
        <f>SUM(G5:G33)</f>
        <v>0</v>
      </c>
      <c r="H34" s="92">
        <f t="shared" ref="H34:I34" si="0">SUM(H5:H33)</f>
        <v>0</v>
      </c>
      <c r="I34" s="101">
        <f t="shared" si="0"/>
        <v>0</v>
      </c>
      <c r="J34" s="92">
        <f>SUM(E34,F34,H34)</f>
        <v>0</v>
      </c>
      <c r="K34" s="101">
        <f>SUM(G34,I34)</f>
        <v>0</v>
      </c>
      <c r="L34" s="86"/>
      <c r="M34" s="86"/>
      <c r="N34" s="87"/>
    </row>
    <row r="35" spans="2:14">
      <c r="B35" s="83"/>
      <c r="C35" s="83"/>
      <c r="D35" s="83"/>
      <c r="E35" s="98"/>
      <c r="F35" s="98"/>
      <c r="G35" s="102"/>
      <c r="H35" s="98"/>
      <c r="I35" s="102"/>
      <c r="J35" s="98"/>
      <c r="K35" s="98"/>
      <c r="L35" s="83"/>
      <c r="M35" s="83"/>
      <c r="N35" s="83"/>
    </row>
    <row r="36" spans="2:14" hidden="1">
      <c r="B36" s="83"/>
      <c r="C36" s="83"/>
      <c r="D36" s="83" t="s">
        <v>118</v>
      </c>
      <c r="E36" s="99">
        <f>SUMIF($N5:$N33,"○",E5:E33)</f>
        <v>0</v>
      </c>
      <c r="F36" s="99">
        <f t="shared" ref="F36:I36" si="1">SUMIF($N5:$N33,"○",F5:F33)</f>
        <v>0</v>
      </c>
      <c r="G36" s="103">
        <f t="shared" si="1"/>
        <v>0</v>
      </c>
      <c r="H36" s="99">
        <f>SUMIF($N5:$N33,"○",H5:H33)</f>
        <v>0</v>
      </c>
      <c r="I36" s="103">
        <f t="shared" si="1"/>
        <v>0</v>
      </c>
      <c r="J36" s="99"/>
      <c r="K36" s="95"/>
      <c r="L36" s="83"/>
      <c r="M36" s="83"/>
      <c r="N36" s="83"/>
    </row>
    <row r="37" spans="2:14">
      <c r="E37" s="84"/>
      <c r="F37" s="84"/>
      <c r="G37" s="84"/>
      <c r="H37" s="84"/>
      <c r="I37" s="84"/>
      <c r="J37" s="84"/>
      <c r="K37" s="84"/>
    </row>
  </sheetData>
  <sheetProtection sheet="1" formatCells="0" formatRows="0" insertRows="0" deleteRows="0" selectLockedCells="1" sort="0"/>
  <mergeCells count="11">
    <mergeCell ref="B2:B4"/>
    <mergeCell ref="C2:C4"/>
    <mergeCell ref="E3:E4"/>
    <mergeCell ref="H3:I3"/>
    <mergeCell ref="F3:G3"/>
    <mergeCell ref="D2:D4"/>
    <mergeCell ref="J3:K4"/>
    <mergeCell ref="E2:K2"/>
    <mergeCell ref="N2:N4"/>
    <mergeCell ref="M2:M4"/>
    <mergeCell ref="L2:L4"/>
  </mergeCells>
  <phoneticPr fontId="2"/>
  <dataValidations count="2">
    <dataValidation type="list" allowBlank="1" showInputMessage="1" showErrorMessage="1" sqref="N5:N33">
      <formula1>"○"</formula1>
    </dataValidation>
    <dataValidation type="list" allowBlank="1" showInputMessage="1" sqref="L5:L33">
      <formula1>"講義,演習,実験,実習,実技,その他"</formula1>
    </dataValidation>
  </dataValidations>
  <printOptions horizontalCentered="1"/>
  <pageMargins left="0.59055118110236227" right="0.59055118110236227" top="0.78740157480314965" bottom="0.39370078740157483" header="0.51181102362204722" footer="0.51181102362204722"/>
  <pageSetup paperSize="9" scale="83" fitToHeight="0" orientation="portrait" r:id="rId1"/>
  <ignoredErrors>
    <ignoredError sqref="E34:G34 H34:I3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99"/>
    <pageSetUpPr fitToPage="1"/>
  </sheetPr>
  <dimension ref="B1:BR36"/>
  <sheetViews>
    <sheetView view="pageBreakPreview" zoomScaleNormal="100" zoomScaleSheetLayoutView="100" workbookViewId="0">
      <pane ySplit="4" topLeftCell="A5" activePane="bottomLeft" state="frozen"/>
      <selection pane="bottomLeft" activeCell="B5" sqref="B5"/>
    </sheetView>
  </sheetViews>
  <sheetFormatPr defaultColWidth="9" defaultRowHeight="11.25"/>
  <cols>
    <col min="1" max="1" width="1.875" style="10" customWidth="1"/>
    <col min="2" max="2" width="13.625" style="10" customWidth="1"/>
    <col min="3" max="3" width="25.625" style="10" customWidth="1"/>
    <col min="4" max="4" width="13.625" style="10" customWidth="1"/>
    <col min="5" max="5" width="7.625" style="10" customWidth="1"/>
    <col min="6" max="11" width="4.125" style="10" customWidth="1"/>
    <col min="12" max="12" width="5.625" style="10" customWidth="1"/>
    <col min="13" max="13" width="10.625" style="10" customWidth="1"/>
    <col min="14" max="14" width="5.625" style="10" customWidth="1"/>
    <col min="15" max="15" width="1.875" style="10" customWidth="1"/>
    <col min="16" max="16384" width="9" style="10"/>
  </cols>
  <sheetData>
    <row r="1" spans="2:70" s="2" customFormat="1" ht="27" customHeight="1" thickBot="1">
      <c r="B1" s="13" t="s">
        <v>70</v>
      </c>
      <c r="AW1" s="3"/>
      <c r="AX1" s="4"/>
      <c r="AY1" s="4"/>
      <c r="AZ1" s="4"/>
      <c r="BA1" s="4"/>
      <c r="BB1" s="5"/>
      <c r="BC1" s="4"/>
      <c r="BD1" s="4"/>
      <c r="BE1" s="4"/>
      <c r="BF1" s="4"/>
      <c r="BG1" s="4"/>
      <c r="BH1" s="4"/>
      <c r="BI1" s="4"/>
      <c r="BJ1" s="4"/>
      <c r="BK1" s="4"/>
      <c r="BL1" s="4"/>
      <c r="BM1" s="4"/>
      <c r="BN1" s="4"/>
      <c r="BO1" s="4"/>
      <c r="BP1" s="4"/>
      <c r="BQ1" s="4"/>
      <c r="BR1" s="4"/>
    </row>
    <row r="2" spans="2:70" s="6" customFormat="1" ht="14.25" customHeight="1">
      <c r="B2" s="136" t="s">
        <v>62</v>
      </c>
      <c r="C2" s="132" t="s">
        <v>55</v>
      </c>
      <c r="D2" s="132" t="s">
        <v>90</v>
      </c>
      <c r="E2" s="132" t="s">
        <v>56</v>
      </c>
      <c r="F2" s="132"/>
      <c r="G2" s="132"/>
      <c r="H2" s="132"/>
      <c r="I2" s="132"/>
      <c r="J2" s="132"/>
      <c r="K2" s="132"/>
      <c r="L2" s="132" t="s">
        <v>63</v>
      </c>
      <c r="M2" s="132" t="s">
        <v>61</v>
      </c>
      <c r="N2" s="133" t="s">
        <v>67</v>
      </c>
    </row>
    <row r="3" spans="2:70" s="6" customFormat="1" ht="21" customHeight="1">
      <c r="B3" s="137"/>
      <c r="C3" s="135"/>
      <c r="D3" s="135"/>
      <c r="E3" s="135" t="s">
        <v>57</v>
      </c>
      <c r="F3" s="138" t="s">
        <v>58</v>
      </c>
      <c r="G3" s="138"/>
      <c r="H3" s="135" t="s">
        <v>59</v>
      </c>
      <c r="I3" s="135"/>
      <c r="J3" s="128" t="s">
        <v>60</v>
      </c>
      <c r="K3" s="129"/>
      <c r="L3" s="135"/>
      <c r="M3" s="135"/>
      <c r="N3" s="134"/>
    </row>
    <row r="4" spans="2:70" s="6" customFormat="1" ht="21">
      <c r="B4" s="137"/>
      <c r="C4" s="135"/>
      <c r="D4" s="135"/>
      <c r="E4" s="135"/>
      <c r="F4" s="115" t="s">
        <v>64</v>
      </c>
      <c r="G4" s="115" t="s">
        <v>66</v>
      </c>
      <c r="H4" s="115" t="s">
        <v>65</v>
      </c>
      <c r="I4" s="115" t="s">
        <v>66</v>
      </c>
      <c r="J4" s="130"/>
      <c r="K4" s="131"/>
      <c r="L4" s="135"/>
      <c r="M4" s="135"/>
      <c r="N4" s="134"/>
    </row>
    <row r="5" spans="2:70" ht="27" customHeight="1">
      <c r="B5" s="42"/>
      <c r="C5" s="8"/>
      <c r="D5" s="8"/>
      <c r="E5" s="89"/>
      <c r="F5" s="90"/>
      <c r="G5" s="100"/>
      <c r="H5" s="90"/>
      <c r="I5" s="100"/>
      <c r="J5" s="125"/>
      <c r="K5" s="126"/>
      <c r="L5" s="114"/>
      <c r="M5" s="9"/>
      <c r="N5" s="51"/>
    </row>
    <row r="6" spans="2:70" ht="27" customHeight="1">
      <c r="B6" s="42"/>
      <c r="C6" s="8"/>
      <c r="D6" s="8"/>
      <c r="E6" s="89"/>
      <c r="F6" s="90"/>
      <c r="G6" s="100"/>
      <c r="H6" s="90"/>
      <c r="I6" s="100"/>
      <c r="J6" s="125"/>
      <c r="K6" s="126"/>
      <c r="L6" s="114"/>
      <c r="M6" s="9"/>
      <c r="N6" s="51"/>
    </row>
    <row r="7" spans="2:70" ht="27" customHeight="1">
      <c r="B7" s="42"/>
      <c r="C7" s="8"/>
      <c r="D7" s="8"/>
      <c r="E7" s="89"/>
      <c r="F7" s="90"/>
      <c r="G7" s="100"/>
      <c r="H7" s="90"/>
      <c r="I7" s="100"/>
      <c r="J7" s="125"/>
      <c r="K7" s="126"/>
      <c r="L7" s="114"/>
      <c r="M7" s="9"/>
      <c r="N7" s="51"/>
    </row>
    <row r="8" spans="2:70" ht="27" customHeight="1">
      <c r="B8" s="42"/>
      <c r="C8" s="8"/>
      <c r="D8" s="8"/>
      <c r="E8" s="89"/>
      <c r="F8" s="90"/>
      <c r="G8" s="100"/>
      <c r="H8" s="90"/>
      <c r="I8" s="100"/>
      <c r="J8" s="125"/>
      <c r="K8" s="126"/>
      <c r="L8" s="114"/>
      <c r="M8" s="9"/>
      <c r="N8" s="51"/>
    </row>
    <row r="9" spans="2:70" ht="27" customHeight="1">
      <c r="B9" s="42"/>
      <c r="C9" s="8"/>
      <c r="D9" s="8"/>
      <c r="E9" s="89"/>
      <c r="F9" s="90"/>
      <c r="G9" s="100"/>
      <c r="H9" s="90"/>
      <c r="I9" s="100"/>
      <c r="J9" s="125"/>
      <c r="K9" s="126"/>
      <c r="L9" s="114"/>
      <c r="M9" s="9"/>
      <c r="N9" s="51"/>
    </row>
    <row r="10" spans="2:70" ht="27" customHeight="1">
      <c r="B10" s="42"/>
      <c r="C10" s="8"/>
      <c r="D10" s="8"/>
      <c r="E10" s="89"/>
      <c r="F10" s="90"/>
      <c r="G10" s="100"/>
      <c r="H10" s="90"/>
      <c r="I10" s="100"/>
      <c r="J10" s="125"/>
      <c r="K10" s="126"/>
      <c r="L10" s="114"/>
      <c r="M10" s="9"/>
      <c r="N10" s="51"/>
    </row>
    <row r="11" spans="2:70" ht="27" customHeight="1">
      <c r="B11" s="42"/>
      <c r="C11" s="8"/>
      <c r="D11" s="8"/>
      <c r="E11" s="89"/>
      <c r="F11" s="90"/>
      <c r="G11" s="100"/>
      <c r="H11" s="90"/>
      <c r="I11" s="100"/>
      <c r="J11" s="125"/>
      <c r="K11" s="126"/>
      <c r="L11" s="114"/>
      <c r="M11" s="9"/>
      <c r="N11" s="51"/>
    </row>
    <row r="12" spans="2:70" ht="27" customHeight="1">
      <c r="B12" s="42"/>
      <c r="C12" s="8"/>
      <c r="D12" s="8"/>
      <c r="E12" s="89"/>
      <c r="F12" s="90"/>
      <c r="G12" s="100"/>
      <c r="H12" s="90"/>
      <c r="I12" s="100"/>
      <c r="J12" s="125"/>
      <c r="K12" s="126"/>
      <c r="L12" s="114"/>
      <c r="M12" s="9"/>
      <c r="N12" s="51"/>
    </row>
    <row r="13" spans="2:70" ht="27" customHeight="1">
      <c r="B13" s="42"/>
      <c r="C13" s="8"/>
      <c r="D13" s="8"/>
      <c r="E13" s="89"/>
      <c r="F13" s="90"/>
      <c r="G13" s="100"/>
      <c r="H13" s="90"/>
      <c r="I13" s="100"/>
      <c r="J13" s="125"/>
      <c r="K13" s="126"/>
      <c r="L13" s="114"/>
      <c r="M13" s="9"/>
      <c r="N13" s="51"/>
    </row>
    <row r="14" spans="2:70" ht="27" customHeight="1">
      <c r="B14" s="42"/>
      <c r="C14" s="8"/>
      <c r="D14" s="8"/>
      <c r="E14" s="89"/>
      <c r="F14" s="90"/>
      <c r="G14" s="100"/>
      <c r="H14" s="90"/>
      <c r="I14" s="100"/>
      <c r="J14" s="125"/>
      <c r="K14" s="126"/>
      <c r="L14" s="114"/>
      <c r="M14" s="9"/>
      <c r="N14" s="51"/>
    </row>
    <row r="15" spans="2:70" ht="27" customHeight="1">
      <c r="B15" s="42"/>
      <c r="C15" s="8"/>
      <c r="D15" s="8"/>
      <c r="E15" s="89"/>
      <c r="F15" s="90"/>
      <c r="G15" s="100"/>
      <c r="H15" s="90"/>
      <c r="I15" s="100"/>
      <c r="J15" s="125"/>
      <c r="K15" s="126"/>
      <c r="L15" s="114"/>
      <c r="M15" s="9"/>
      <c r="N15" s="51"/>
    </row>
    <row r="16" spans="2:70" ht="27" customHeight="1">
      <c r="B16" s="42"/>
      <c r="C16" s="8"/>
      <c r="D16" s="8"/>
      <c r="E16" s="89"/>
      <c r="F16" s="90"/>
      <c r="G16" s="100"/>
      <c r="H16" s="90"/>
      <c r="I16" s="100"/>
      <c r="J16" s="125"/>
      <c r="K16" s="126"/>
      <c r="L16" s="114"/>
      <c r="M16" s="9"/>
      <c r="N16" s="51"/>
    </row>
    <row r="17" spans="2:14" ht="27" customHeight="1">
      <c r="B17" s="42"/>
      <c r="C17" s="8"/>
      <c r="D17" s="8"/>
      <c r="E17" s="89"/>
      <c r="F17" s="90"/>
      <c r="G17" s="100"/>
      <c r="H17" s="90"/>
      <c r="I17" s="100"/>
      <c r="J17" s="125"/>
      <c r="K17" s="126"/>
      <c r="L17" s="114"/>
      <c r="M17" s="9"/>
      <c r="N17" s="51"/>
    </row>
    <row r="18" spans="2:14" ht="27" customHeight="1">
      <c r="B18" s="42"/>
      <c r="C18" s="8"/>
      <c r="D18" s="8"/>
      <c r="E18" s="89"/>
      <c r="F18" s="90"/>
      <c r="G18" s="100"/>
      <c r="H18" s="90"/>
      <c r="I18" s="100"/>
      <c r="J18" s="125"/>
      <c r="K18" s="126"/>
      <c r="L18" s="114"/>
      <c r="M18" s="9"/>
      <c r="N18" s="51"/>
    </row>
    <row r="19" spans="2:14" ht="27" customHeight="1">
      <c r="B19" s="42"/>
      <c r="C19" s="8"/>
      <c r="D19" s="8"/>
      <c r="E19" s="89"/>
      <c r="F19" s="90"/>
      <c r="G19" s="100"/>
      <c r="H19" s="90"/>
      <c r="I19" s="100"/>
      <c r="J19" s="125"/>
      <c r="K19" s="126"/>
      <c r="L19" s="114"/>
      <c r="M19" s="9"/>
      <c r="N19" s="51"/>
    </row>
    <row r="20" spans="2:14" ht="27" customHeight="1">
      <c r="B20" s="42"/>
      <c r="C20" s="8"/>
      <c r="D20" s="8"/>
      <c r="E20" s="89"/>
      <c r="F20" s="90"/>
      <c r="G20" s="100"/>
      <c r="H20" s="90"/>
      <c r="I20" s="100"/>
      <c r="J20" s="125"/>
      <c r="K20" s="126"/>
      <c r="L20" s="114"/>
      <c r="M20" s="9"/>
      <c r="N20" s="51"/>
    </row>
    <row r="21" spans="2:14" ht="27" customHeight="1">
      <c r="B21" s="42"/>
      <c r="C21" s="8"/>
      <c r="D21" s="8"/>
      <c r="E21" s="89"/>
      <c r="F21" s="90"/>
      <c r="G21" s="100"/>
      <c r="H21" s="90"/>
      <c r="I21" s="100"/>
      <c r="J21" s="125"/>
      <c r="K21" s="126"/>
      <c r="L21" s="114"/>
      <c r="M21" s="9"/>
      <c r="N21" s="51"/>
    </row>
    <row r="22" spans="2:14" ht="27" customHeight="1">
      <c r="B22" s="42"/>
      <c r="C22" s="8"/>
      <c r="D22" s="8"/>
      <c r="E22" s="89"/>
      <c r="F22" s="90"/>
      <c r="G22" s="100"/>
      <c r="H22" s="90"/>
      <c r="I22" s="100"/>
      <c r="J22" s="125"/>
      <c r="K22" s="126"/>
      <c r="L22" s="114"/>
      <c r="M22" s="9"/>
      <c r="N22" s="51"/>
    </row>
    <row r="23" spans="2:14" ht="27" customHeight="1">
      <c r="B23" s="42"/>
      <c r="C23" s="8"/>
      <c r="D23" s="8"/>
      <c r="E23" s="89"/>
      <c r="F23" s="90"/>
      <c r="G23" s="100"/>
      <c r="H23" s="90"/>
      <c r="I23" s="100"/>
      <c r="J23" s="125"/>
      <c r="K23" s="126"/>
      <c r="L23" s="114"/>
      <c r="M23" s="9"/>
      <c r="N23" s="51"/>
    </row>
    <row r="24" spans="2:14" ht="27" customHeight="1">
      <c r="B24" s="42"/>
      <c r="C24" s="8"/>
      <c r="D24" s="8"/>
      <c r="E24" s="89"/>
      <c r="F24" s="90"/>
      <c r="G24" s="100"/>
      <c r="H24" s="90"/>
      <c r="I24" s="100"/>
      <c r="J24" s="125"/>
      <c r="K24" s="126"/>
      <c r="L24" s="114"/>
      <c r="M24" s="9"/>
      <c r="N24" s="51"/>
    </row>
    <row r="25" spans="2:14" ht="27" customHeight="1">
      <c r="B25" s="42"/>
      <c r="C25" s="8"/>
      <c r="D25" s="8"/>
      <c r="E25" s="89"/>
      <c r="F25" s="90"/>
      <c r="G25" s="100"/>
      <c r="H25" s="90"/>
      <c r="I25" s="100"/>
      <c r="J25" s="125"/>
      <c r="K25" s="126"/>
      <c r="L25" s="114"/>
      <c r="M25" s="9"/>
      <c r="N25" s="51"/>
    </row>
    <row r="26" spans="2:14" ht="27" customHeight="1">
      <c r="B26" s="42"/>
      <c r="C26" s="8"/>
      <c r="D26" s="8"/>
      <c r="E26" s="89"/>
      <c r="F26" s="90"/>
      <c r="G26" s="100"/>
      <c r="H26" s="90"/>
      <c r="I26" s="100"/>
      <c r="J26" s="125"/>
      <c r="K26" s="126"/>
      <c r="L26" s="114"/>
      <c r="M26" s="9"/>
      <c r="N26" s="51"/>
    </row>
    <row r="27" spans="2:14" ht="27" customHeight="1">
      <c r="B27" s="42"/>
      <c r="C27" s="8"/>
      <c r="D27" s="8"/>
      <c r="E27" s="89"/>
      <c r="F27" s="90"/>
      <c r="G27" s="100"/>
      <c r="H27" s="90"/>
      <c r="I27" s="100"/>
      <c r="J27" s="125"/>
      <c r="K27" s="126"/>
      <c r="L27" s="114"/>
      <c r="M27" s="9"/>
      <c r="N27" s="51"/>
    </row>
    <row r="28" spans="2:14" ht="27" customHeight="1">
      <c r="B28" s="42"/>
      <c r="C28" s="8"/>
      <c r="D28" s="8"/>
      <c r="E28" s="89"/>
      <c r="F28" s="90"/>
      <c r="G28" s="100"/>
      <c r="H28" s="90"/>
      <c r="I28" s="100"/>
      <c r="J28" s="125"/>
      <c r="K28" s="126"/>
      <c r="L28" s="114"/>
      <c r="M28" s="9"/>
      <c r="N28" s="51"/>
    </row>
    <row r="29" spans="2:14" ht="27" customHeight="1">
      <c r="B29" s="42"/>
      <c r="C29" s="8"/>
      <c r="D29" s="8"/>
      <c r="E29" s="89"/>
      <c r="F29" s="90"/>
      <c r="G29" s="100"/>
      <c r="H29" s="90"/>
      <c r="I29" s="100"/>
      <c r="J29" s="125"/>
      <c r="K29" s="126"/>
      <c r="L29" s="114"/>
      <c r="M29" s="9"/>
      <c r="N29" s="51"/>
    </row>
    <row r="30" spans="2:14" ht="27" customHeight="1">
      <c r="B30" s="42"/>
      <c r="C30" s="8"/>
      <c r="D30" s="8"/>
      <c r="E30" s="89"/>
      <c r="F30" s="90"/>
      <c r="G30" s="100"/>
      <c r="H30" s="90"/>
      <c r="I30" s="100"/>
      <c r="J30" s="125"/>
      <c r="K30" s="126"/>
      <c r="L30" s="114"/>
      <c r="M30" s="9"/>
      <c r="N30" s="51"/>
    </row>
    <row r="31" spans="2:14" ht="27" customHeight="1">
      <c r="B31" s="42"/>
      <c r="C31" s="8"/>
      <c r="D31" s="8"/>
      <c r="E31" s="89"/>
      <c r="F31" s="90"/>
      <c r="G31" s="100"/>
      <c r="H31" s="90"/>
      <c r="I31" s="100"/>
      <c r="J31" s="125"/>
      <c r="K31" s="126"/>
      <c r="L31" s="114"/>
      <c r="M31" s="9"/>
      <c r="N31" s="51"/>
    </row>
    <row r="32" spans="2:14" ht="27" customHeight="1">
      <c r="B32" s="42"/>
      <c r="C32" s="8"/>
      <c r="D32" s="8"/>
      <c r="E32" s="89"/>
      <c r="F32" s="90"/>
      <c r="G32" s="100"/>
      <c r="H32" s="90"/>
      <c r="I32" s="100"/>
      <c r="J32" s="125"/>
      <c r="K32" s="126"/>
      <c r="L32" s="114"/>
      <c r="M32" s="9"/>
      <c r="N32" s="51"/>
    </row>
    <row r="33" spans="2:14" ht="27" customHeight="1">
      <c r="B33" s="42"/>
      <c r="C33" s="8"/>
      <c r="D33" s="8"/>
      <c r="E33" s="89"/>
      <c r="F33" s="90"/>
      <c r="G33" s="100"/>
      <c r="H33" s="90"/>
      <c r="I33" s="100"/>
      <c r="J33" s="125"/>
      <c r="K33" s="126"/>
      <c r="L33" s="114"/>
      <c r="M33" s="9"/>
      <c r="N33" s="51"/>
    </row>
    <row r="34" spans="2:14" ht="27" customHeight="1" thickBot="1">
      <c r="B34" s="85"/>
      <c r="C34" s="86" t="s">
        <v>69</v>
      </c>
      <c r="D34" s="86"/>
      <c r="E34" s="91">
        <f>SUM(E5:E33)</f>
        <v>0</v>
      </c>
      <c r="F34" s="92">
        <f>SUM(F5:F33)</f>
        <v>0</v>
      </c>
      <c r="G34" s="101">
        <f>SUM(G5:G33)</f>
        <v>0</v>
      </c>
      <c r="H34" s="92">
        <f t="shared" ref="H34:I34" si="0">SUM(H5:H33)</f>
        <v>0</v>
      </c>
      <c r="I34" s="101">
        <f t="shared" si="0"/>
        <v>0</v>
      </c>
      <c r="J34" s="92">
        <f>SUM(E34,F34,H34)</f>
        <v>0</v>
      </c>
      <c r="K34" s="101">
        <f>SUM(G34,I34)</f>
        <v>0</v>
      </c>
      <c r="L34" s="86"/>
      <c r="M34" s="86"/>
      <c r="N34" s="87"/>
    </row>
    <row r="35" spans="2:14">
      <c r="B35" s="83"/>
      <c r="C35" s="83"/>
      <c r="D35" s="83"/>
      <c r="E35" s="98"/>
      <c r="F35" s="98"/>
      <c r="G35" s="102"/>
      <c r="H35" s="98"/>
      <c r="I35" s="102"/>
      <c r="J35" s="98"/>
      <c r="K35" s="98"/>
      <c r="L35" s="83"/>
      <c r="M35" s="83"/>
      <c r="N35" s="83"/>
    </row>
    <row r="36" spans="2:14" hidden="1">
      <c r="B36" s="83"/>
      <c r="C36" s="83"/>
      <c r="D36" s="83" t="s">
        <v>118</v>
      </c>
      <c r="E36" s="99">
        <f>SUMIF($N5:$N33,"○",E5:E33)</f>
        <v>0</v>
      </c>
      <c r="F36" s="99">
        <f t="shared" ref="F36:I36" si="1">SUMIF($N5:$N33,"○",F5:F33)</f>
        <v>0</v>
      </c>
      <c r="G36" s="103">
        <f t="shared" si="1"/>
        <v>0</v>
      </c>
      <c r="H36" s="99">
        <f>SUMIF($N5:$N33,"○",H5:H33)</f>
        <v>0</v>
      </c>
      <c r="I36" s="103">
        <f t="shared" si="1"/>
        <v>0</v>
      </c>
      <c r="J36" s="99"/>
      <c r="K36" s="95"/>
      <c r="L36" s="83"/>
      <c r="M36" s="83"/>
      <c r="N36" s="83"/>
    </row>
  </sheetData>
  <sheetProtection sheet="1" formatCells="0" formatRows="0" insertRows="0" deleteRows="0" selectLockedCells="1" sort="0"/>
  <mergeCells count="11">
    <mergeCell ref="B2:B4"/>
    <mergeCell ref="C2:C4"/>
    <mergeCell ref="E2:K2"/>
    <mergeCell ref="L2:L4"/>
    <mergeCell ref="M2:M4"/>
    <mergeCell ref="D2:D4"/>
    <mergeCell ref="N2:N4"/>
    <mergeCell ref="E3:E4"/>
    <mergeCell ref="F3:G3"/>
    <mergeCell ref="H3:I3"/>
    <mergeCell ref="J3:K4"/>
  </mergeCells>
  <phoneticPr fontId="2"/>
  <dataValidations count="2">
    <dataValidation type="list" allowBlank="1" showInputMessage="1" showErrorMessage="1" sqref="N5:N33">
      <formula1>"○"</formula1>
    </dataValidation>
    <dataValidation type="list" allowBlank="1" showInputMessage="1" sqref="L5:L33">
      <formula1>"講義,演習,実験,実習,実技,その他"</formula1>
    </dataValidation>
  </dataValidations>
  <printOptions horizontalCentered="1"/>
  <pageMargins left="0.59055118110236227" right="0.59055118110236227" top="0.78740157480314965" bottom="0.39370078740157483" header="0.51181102362204722" footer="0.51181102362204722"/>
  <pageSetup paperSize="9" scale="8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99"/>
    <pageSetUpPr fitToPage="1"/>
  </sheetPr>
  <dimension ref="A1:BQ36"/>
  <sheetViews>
    <sheetView view="pageBreakPreview" zoomScaleNormal="100" zoomScaleSheetLayoutView="100" workbookViewId="0">
      <pane ySplit="4" topLeftCell="A5" activePane="bottomLeft" state="frozen"/>
      <selection pane="bottomLeft" activeCell="B5" sqref="B5"/>
    </sheetView>
  </sheetViews>
  <sheetFormatPr defaultColWidth="9" defaultRowHeight="11.25"/>
  <cols>
    <col min="1" max="1" width="1.875" style="10" customWidth="1"/>
    <col min="2" max="2" width="39.25" style="10" customWidth="1"/>
    <col min="3" max="3" width="13.625" style="10" customWidth="1"/>
    <col min="4" max="4" width="7.625" style="10" customWidth="1"/>
    <col min="5" max="10" width="4.125" style="10" customWidth="1"/>
    <col min="11" max="11" width="5.625" style="10" customWidth="1"/>
    <col min="12" max="12" width="10.625" style="10" customWidth="1"/>
    <col min="13" max="13" width="5.625" style="10" customWidth="1"/>
    <col min="14" max="14" width="1.875" style="10" customWidth="1"/>
    <col min="15" max="16384" width="9" style="10"/>
  </cols>
  <sheetData>
    <row r="1" spans="2:69" s="2" customFormat="1" ht="27" customHeight="1" thickBot="1">
      <c r="B1" s="13" t="s">
        <v>71</v>
      </c>
      <c r="C1" s="1"/>
      <c r="AV1" s="3"/>
      <c r="AW1" s="4"/>
      <c r="AX1" s="4"/>
      <c r="AY1" s="4"/>
      <c r="AZ1" s="4"/>
      <c r="BA1" s="5"/>
      <c r="BB1" s="4"/>
      <c r="BC1" s="4"/>
      <c r="BD1" s="4"/>
      <c r="BE1" s="4"/>
      <c r="BF1" s="4"/>
      <c r="BG1" s="4"/>
      <c r="BH1" s="4"/>
      <c r="BI1" s="4"/>
      <c r="BJ1" s="4"/>
      <c r="BK1" s="4"/>
      <c r="BL1" s="4"/>
      <c r="BM1" s="4"/>
      <c r="BN1" s="4"/>
      <c r="BO1" s="4"/>
      <c r="BP1" s="4"/>
      <c r="BQ1" s="4"/>
    </row>
    <row r="2" spans="2:69" s="6" customFormat="1" ht="14.25" customHeight="1">
      <c r="B2" s="136" t="s">
        <v>79</v>
      </c>
      <c r="C2" s="132" t="s">
        <v>90</v>
      </c>
      <c r="D2" s="132" t="s">
        <v>56</v>
      </c>
      <c r="E2" s="132"/>
      <c r="F2" s="132"/>
      <c r="G2" s="132"/>
      <c r="H2" s="132"/>
      <c r="I2" s="132"/>
      <c r="J2" s="132"/>
      <c r="K2" s="132" t="s">
        <v>63</v>
      </c>
      <c r="L2" s="132" t="s">
        <v>61</v>
      </c>
      <c r="M2" s="133" t="s">
        <v>67</v>
      </c>
    </row>
    <row r="3" spans="2:69" s="6" customFormat="1" ht="21" customHeight="1">
      <c r="B3" s="137"/>
      <c r="C3" s="135"/>
      <c r="D3" s="135" t="s">
        <v>57</v>
      </c>
      <c r="E3" s="138" t="s">
        <v>58</v>
      </c>
      <c r="F3" s="138"/>
      <c r="G3" s="135" t="s">
        <v>59</v>
      </c>
      <c r="H3" s="135"/>
      <c r="I3" s="128" t="s">
        <v>60</v>
      </c>
      <c r="J3" s="129"/>
      <c r="K3" s="135"/>
      <c r="L3" s="135"/>
      <c r="M3" s="134"/>
    </row>
    <row r="4" spans="2:69" s="6" customFormat="1" ht="21">
      <c r="B4" s="137"/>
      <c r="C4" s="135"/>
      <c r="D4" s="135"/>
      <c r="E4" s="115" t="s">
        <v>64</v>
      </c>
      <c r="F4" s="115" t="s">
        <v>66</v>
      </c>
      <c r="G4" s="115" t="s">
        <v>65</v>
      </c>
      <c r="H4" s="115" t="s">
        <v>66</v>
      </c>
      <c r="I4" s="130"/>
      <c r="J4" s="131"/>
      <c r="K4" s="135"/>
      <c r="L4" s="135"/>
      <c r="M4" s="134"/>
    </row>
    <row r="5" spans="2:69" ht="27" customHeight="1">
      <c r="B5" s="42"/>
      <c r="C5" s="52"/>
      <c r="D5" s="89"/>
      <c r="E5" s="90"/>
      <c r="F5" s="100"/>
      <c r="G5" s="90"/>
      <c r="H5" s="100"/>
      <c r="I5" s="125"/>
      <c r="J5" s="126"/>
      <c r="K5" s="9"/>
      <c r="L5" s="9"/>
      <c r="M5" s="51"/>
    </row>
    <row r="6" spans="2:69" ht="27" customHeight="1">
      <c r="B6" s="42"/>
      <c r="C6" s="52"/>
      <c r="D6" s="89"/>
      <c r="E6" s="90"/>
      <c r="F6" s="100"/>
      <c r="G6" s="90"/>
      <c r="H6" s="100"/>
      <c r="I6" s="125"/>
      <c r="J6" s="126"/>
      <c r="K6" s="9"/>
      <c r="L6" s="9"/>
      <c r="M6" s="51"/>
    </row>
    <row r="7" spans="2:69" ht="27" customHeight="1">
      <c r="B7" s="42"/>
      <c r="C7" s="52"/>
      <c r="D7" s="89"/>
      <c r="E7" s="90"/>
      <c r="F7" s="100"/>
      <c r="G7" s="90"/>
      <c r="H7" s="100"/>
      <c r="I7" s="125"/>
      <c r="J7" s="126"/>
      <c r="K7" s="9"/>
      <c r="L7" s="9"/>
      <c r="M7" s="51"/>
    </row>
    <row r="8" spans="2:69" ht="27" customHeight="1">
      <c r="B8" s="42"/>
      <c r="C8" s="52"/>
      <c r="D8" s="89"/>
      <c r="E8" s="90"/>
      <c r="F8" s="100"/>
      <c r="G8" s="90"/>
      <c r="H8" s="100"/>
      <c r="I8" s="125"/>
      <c r="J8" s="126"/>
      <c r="K8" s="9"/>
      <c r="L8" s="9"/>
      <c r="M8" s="51"/>
    </row>
    <row r="9" spans="2:69" ht="27" customHeight="1">
      <c r="B9" s="42"/>
      <c r="C9" s="52"/>
      <c r="D9" s="89"/>
      <c r="E9" s="90"/>
      <c r="F9" s="100"/>
      <c r="G9" s="90"/>
      <c r="H9" s="100"/>
      <c r="I9" s="125"/>
      <c r="J9" s="126"/>
      <c r="K9" s="9"/>
      <c r="L9" s="9"/>
      <c r="M9" s="51"/>
    </row>
    <row r="10" spans="2:69" ht="27" customHeight="1">
      <c r="B10" s="42"/>
      <c r="C10" s="52"/>
      <c r="D10" s="89"/>
      <c r="E10" s="90"/>
      <c r="F10" s="100"/>
      <c r="G10" s="90"/>
      <c r="H10" s="100"/>
      <c r="I10" s="125"/>
      <c r="J10" s="126"/>
      <c r="K10" s="9"/>
      <c r="L10" s="9"/>
      <c r="M10" s="51"/>
    </row>
    <row r="11" spans="2:69" ht="27" customHeight="1">
      <c r="B11" s="42"/>
      <c r="C11" s="52"/>
      <c r="D11" s="89"/>
      <c r="E11" s="90"/>
      <c r="F11" s="100"/>
      <c r="G11" s="90"/>
      <c r="H11" s="100"/>
      <c r="I11" s="125"/>
      <c r="J11" s="126"/>
      <c r="K11" s="9"/>
      <c r="L11" s="9"/>
      <c r="M11" s="51"/>
    </row>
    <row r="12" spans="2:69" ht="27" customHeight="1">
      <c r="B12" s="42"/>
      <c r="C12" s="52"/>
      <c r="D12" s="89"/>
      <c r="E12" s="90"/>
      <c r="F12" s="100"/>
      <c r="G12" s="90"/>
      <c r="H12" s="100"/>
      <c r="I12" s="125"/>
      <c r="J12" s="126"/>
      <c r="K12" s="9"/>
      <c r="L12" s="9"/>
      <c r="M12" s="51"/>
    </row>
    <row r="13" spans="2:69" ht="27" customHeight="1">
      <c r="B13" s="42"/>
      <c r="C13" s="52"/>
      <c r="D13" s="89"/>
      <c r="E13" s="90"/>
      <c r="F13" s="100"/>
      <c r="G13" s="90"/>
      <c r="H13" s="100"/>
      <c r="I13" s="125"/>
      <c r="J13" s="126"/>
      <c r="K13" s="9"/>
      <c r="L13" s="9"/>
      <c r="M13" s="51"/>
    </row>
    <row r="14" spans="2:69" ht="27" customHeight="1">
      <c r="B14" s="42"/>
      <c r="C14" s="52"/>
      <c r="D14" s="89"/>
      <c r="E14" s="90"/>
      <c r="F14" s="100"/>
      <c r="G14" s="90"/>
      <c r="H14" s="100"/>
      <c r="I14" s="125"/>
      <c r="J14" s="126"/>
      <c r="K14" s="9"/>
      <c r="L14" s="9"/>
      <c r="M14" s="51"/>
    </row>
    <row r="15" spans="2:69" ht="27" customHeight="1">
      <c r="B15" s="42"/>
      <c r="C15" s="52"/>
      <c r="D15" s="89"/>
      <c r="E15" s="90"/>
      <c r="F15" s="100"/>
      <c r="G15" s="90"/>
      <c r="H15" s="100"/>
      <c r="I15" s="125"/>
      <c r="J15" s="126"/>
      <c r="K15" s="9"/>
      <c r="L15" s="9"/>
      <c r="M15" s="51"/>
    </row>
    <row r="16" spans="2:69" ht="27" customHeight="1">
      <c r="B16" s="42"/>
      <c r="C16" s="52"/>
      <c r="D16" s="89"/>
      <c r="E16" s="90"/>
      <c r="F16" s="100"/>
      <c r="G16" s="90"/>
      <c r="H16" s="100"/>
      <c r="I16" s="125"/>
      <c r="J16" s="126"/>
      <c r="K16" s="9"/>
      <c r="L16" s="9"/>
      <c r="M16" s="51"/>
    </row>
    <row r="17" spans="2:13" ht="27" customHeight="1">
      <c r="B17" s="42"/>
      <c r="C17" s="52"/>
      <c r="D17" s="89"/>
      <c r="E17" s="90"/>
      <c r="F17" s="100"/>
      <c r="G17" s="90"/>
      <c r="H17" s="100"/>
      <c r="I17" s="125"/>
      <c r="J17" s="126"/>
      <c r="K17" s="9"/>
      <c r="L17" s="9"/>
      <c r="M17" s="51"/>
    </row>
    <row r="18" spans="2:13" ht="27" customHeight="1">
      <c r="B18" s="42"/>
      <c r="C18" s="52"/>
      <c r="D18" s="89"/>
      <c r="E18" s="90"/>
      <c r="F18" s="100"/>
      <c r="G18" s="90"/>
      <c r="H18" s="100"/>
      <c r="I18" s="125"/>
      <c r="J18" s="126"/>
      <c r="K18" s="9"/>
      <c r="L18" s="9"/>
      <c r="M18" s="51"/>
    </row>
    <row r="19" spans="2:13" ht="27" customHeight="1">
      <c r="B19" s="42"/>
      <c r="C19" s="52"/>
      <c r="D19" s="89"/>
      <c r="E19" s="90"/>
      <c r="F19" s="100"/>
      <c r="G19" s="90"/>
      <c r="H19" s="100"/>
      <c r="I19" s="125"/>
      <c r="J19" s="126"/>
      <c r="K19" s="9"/>
      <c r="L19" s="9"/>
      <c r="M19" s="51"/>
    </row>
    <row r="20" spans="2:13" ht="27" customHeight="1">
      <c r="B20" s="42"/>
      <c r="C20" s="52"/>
      <c r="D20" s="89"/>
      <c r="E20" s="90"/>
      <c r="F20" s="100"/>
      <c r="G20" s="90"/>
      <c r="H20" s="100"/>
      <c r="I20" s="125"/>
      <c r="J20" s="126"/>
      <c r="K20" s="9"/>
      <c r="L20" s="9"/>
      <c r="M20" s="51"/>
    </row>
    <row r="21" spans="2:13" ht="27" customHeight="1">
      <c r="B21" s="42"/>
      <c r="C21" s="52"/>
      <c r="D21" s="89"/>
      <c r="E21" s="90"/>
      <c r="F21" s="100"/>
      <c r="G21" s="90"/>
      <c r="H21" s="100"/>
      <c r="I21" s="125"/>
      <c r="J21" s="126"/>
      <c r="K21" s="9"/>
      <c r="L21" s="9"/>
      <c r="M21" s="51"/>
    </row>
    <row r="22" spans="2:13" ht="27" customHeight="1">
      <c r="B22" s="42"/>
      <c r="C22" s="52"/>
      <c r="D22" s="89"/>
      <c r="E22" s="90"/>
      <c r="F22" s="100"/>
      <c r="G22" s="90"/>
      <c r="H22" s="100"/>
      <c r="I22" s="125"/>
      <c r="J22" s="126"/>
      <c r="K22" s="9"/>
      <c r="L22" s="9"/>
      <c r="M22" s="51"/>
    </row>
    <row r="23" spans="2:13" ht="27" customHeight="1">
      <c r="B23" s="42"/>
      <c r="C23" s="52"/>
      <c r="D23" s="89"/>
      <c r="E23" s="90"/>
      <c r="F23" s="100"/>
      <c r="G23" s="90"/>
      <c r="H23" s="100"/>
      <c r="I23" s="125"/>
      <c r="J23" s="126"/>
      <c r="K23" s="9"/>
      <c r="L23" s="9"/>
      <c r="M23" s="51"/>
    </row>
    <row r="24" spans="2:13" ht="27" customHeight="1">
      <c r="B24" s="42"/>
      <c r="C24" s="52"/>
      <c r="D24" s="89"/>
      <c r="E24" s="90"/>
      <c r="F24" s="100"/>
      <c r="G24" s="90"/>
      <c r="H24" s="100"/>
      <c r="I24" s="125"/>
      <c r="J24" s="126"/>
      <c r="K24" s="9"/>
      <c r="L24" s="9"/>
      <c r="M24" s="51"/>
    </row>
    <row r="25" spans="2:13" ht="27" customHeight="1">
      <c r="B25" s="42"/>
      <c r="C25" s="52"/>
      <c r="D25" s="89"/>
      <c r="E25" s="90"/>
      <c r="F25" s="100"/>
      <c r="G25" s="90"/>
      <c r="H25" s="100"/>
      <c r="I25" s="125"/>
      <c r="J25" s="126"/>
      <c r="K25" s="9"/>
      <c r="L25" s="9"/>
      <c r="M25" s="51"/>
    </row>
    <row r="26" spans="2:13" ht="27" customHeight="1">
      <c r="B26" s="42"/>
      <c r="C26" s="52"/>
      <c r="D26" s="89"/>
      <c r="E26" s="90"/>
      <c r="F26" s="100"/>
      <c r="G26" s="90"/>
      <c r="H26" s="100"/>
      <c r="I26" s="125"/>
      <c r="J26" s="126"/>
      <c r="K26" s="9"/>
      <c r="L26" s="9"/>
      <c r="M26" s="51"/>
    </row>
    <row r="27" spans="2:13" ht="27" customHeight="1">
      <c r="B27" s="42"/>
      <c r="C27" s="52"/>
      <c r="D27" s="89"/>
      <c r="E27" s="90"/>
      <c r="F27" s="100"/>
      <c r="G27" s="90"/>
      <c r="H27" s="100"/>
      <c r="I27" s="125"/>
      <c r="J27" s="126"/>
      <c r="K27" s="9"/>
      <c r="L27" s="9"/>
      <c r="M27" s="51"/>
    </row>
    <row r="28" spans="2:13" ht="27" customHeight="1">
      <c r="B28" s="42"/>
      <c r="C28" s="52"/>
      <c r="D28" s="89"/>
      <c r="E28" s="90"/>
      <c r="F28" s="100"/>
      <c r="G28" s="90"/>
      <c r="H28" s="100"/>
      <c r="I28" s="125"/>
      <c r="J28" s="126"/>
      <c r="K28" s="9"/>
      <c r="L28" s="9"/>
      <c r="M28" s="51"/>
    </row>
    <row r="29" spans="2:13" ht="27" customHeight="1">
      <c r="B29" s="42"/>
      <c r="C29" s="52"/>
      <c r="D29" s="89"/>
      <c r="E29" s="90"/>
      <c r="F29" s="100"/>
      <c r="G29" s="90"/>
      <c r="H29" s="100"/>
      <c r="I29" s="125"/>
      <c r="J29" s="126"/>
      <c r="K29" s="9"/>
      <c r="L29" s="9"/>
      <c r="M29" s="51"/>
    </row>
    <row r="30" spans="2:13" ht="27" customHeight="1">
      <c r="B30" s="42"/>
      <c r="C30" s="52"/>
      <c r="D30" s="89"/>
      <c r="E30" s="90"/>
      <c r="F30" s="100"/>
      <c r="G30" s="90"/>
      <c r="H30" s="100"/>
      <c r="I30" s="125"/>
      <c r="J30" s="126"/>
      <c r="K30" s="9"/>
      <c r="L30" s="9"/>
      <c r="M30" s="51"/>
    </row>
    <row r="31" spans="2:13" ht="27" customHeight="1">
      <c r="B31" s="42"/>
      <c r="C31" s="52"/>
      <c r="D31" s="89"/>
      <c r="E31" s="90"/>
      <c r="F31" s="100"/>
      <c r="G31" s="90"/>
      <c r="H31" s="100"/>
      <c r="I31" s="125"/>
      <c r="J31" s="126"/>
      <c r="K31" s="9"/>
      <c r="L31" s="9"/>
      <c r="M31" s="51"/>
    </row>
    <row r="32" spans="2:13" ht="27" customHeight="1">
      <c r="B32" s="42"/>
      <c r="C32" s="52"/>
      <c r="D32" s="89"/>
      <c r="E32" s="90"/>
      <c r="F32" s="100"/>
      <c r="G32" s="90"/>
      <c r="H32" s="100"/>
      <c r="I32" s="125"/>
      <c r="J32" s="126"/>
      <c r="K32" s="9"/>
      <c r="L32" s="9"/>
      <c r="M32" s="51"/>
    </row>
    <row r="33" spans="1:13" ht="27" customHeight="1">
      <c r="B33" s="42"/>
      <c r="C33" s="52"/>
      <c r="D33" s="89"/>
      <c r="E33" s="90"/>
      <c r="F33" s="100"/>
      <c r="G33" s="90"/>
      <c r="H33" s="100"/>
      <c r="I33" s="125"/>
      <c r="J33" s="126"/>
      <c r="K33" s="9"/>
      <c r="L33" s="9"/>
      <c r="M33" s="51"/>
    </row>
    <row r="34" spans="1:13" ht="27" customHeight="1" thickBot="1">
      <c r="A34" s="83"/>
      <c r="B34" s="88" t="s">
        <v>80</v>
      </c>
      <c r="C34" s="86"/>
      <c r="D34" s="91">
        <f>SUM(D5:D33)</f>
        <v>0</v>
      </c>
      <c r="E34" s="92">
        <f>SUM(E5:E33)</f>
        <v>0</v>
      </c>
      <c r="F34" s="101">
        <f>SUM(F5:F33)</f>
        <v>0</v>
      </c>
      <c r="G34" s="92">
        <f t="shared" ref="G34:H34" si="0">SUM(G5:G33)</f>
        <v>0</v>
      </c>
      <c r="H34" s="101">
        <f t="shared" si="0"/>
        <v>0</v>
      </c>
      <c r="I34" s="92">
        <f>SUM(D34,E34,G34)</f>
        <v>0</v>
      </c>
      <c r="J34" s="101">
        <f>SUM(F34,H34)</f>
        <v>0</v>
      </c>
      <c r="K34" s="86"/>
      <c r="L34" s="86"/>
      <c r="M34" s="87"/>
    </row>
    <row r="35" spans="1:13">
      <c r="A35" s="83"/>
      <c r="B35" s="83"/>
      <c r="C35" s="83"/>
      <c r="D35" s="93"/>
      <c r="E35" s="93"/>
      <c r="F35" s="102"/>
      <c r="G35" s="93"/>
      <c r="H35" s="102"/>
      <c r="I35" s="93"/>
      <c r="J35" s="96"/>
      <c r="K35" s="83"/>
      <c r="L35" s="83"/>
      <c r="M35" s="83"/>
    </row>
    <row r="36" spans="1:13" hidden="1">
      <c r="A36" s="83"/>
      <c r="B36" s="83"/>
      <c r="C36" s="83" t="s">
        <v>118</v>
      </c>
      <c r="D36" s="94">
        <f>SUMIF($M5:$M33,"○",D5:D33)</f>
        <v>0</v>
      </c>
      <c r="E36" s="94">
        <f t="shared" ref="E36:H36" si="1">SUMIF($M5:$M33,"○",E5:E33)</f>
        <v>0</v>
      </c>
      <c r="F36" s="103">
        <f t="shared" si="1"/>
        <v>0</v>
      </c>
      <c r="G36" s="94">
        <f t="shared" si="1"/>
        <v>0</v>
      </c>
      <c r="H36" s="103">
        <f t="shared" si="1"/>
        <v>0</v>
      </c>
      <c r="I36" s="94"/>
      <c r="J36" s="97"/>
      <c r="K36" s="83"/>
      <c r="L36" s="83"/>
      <c r="M36" s="83"/>
    </row>
  </sheetData>
  <sheetProtection sheet="1" formatCells="0" formatRows="0" insertRows="0" deleteRows="0" selectLockedCells="1" sort="0"/>
  <mergeCells count="10">
    <mergeCell ref="B2:B4"/>
    <mergeCell ref="D2:J2"/>
    <mergeCell ref="K2:K4"/>
    <mergeCell ref="L2:L4"/>
    <mergeCell ref="M2:M4"/>
    <mergeCell ref="D3:D4"/>
    <mergeCell ref="E3:F3"/>
    <mergeCell ref="G3:H3"/>
    <mergeCell ref="I3:J4"/>
    <mergeCell ref="C2:C4"/>
  </mergeCells>
  <phoneticPr fontId="2"/>
  <dataValidations count="2">
    <dataValidation type="list" allowBlank="1" showInputMessage="1" showErrorMessage="1" sqref="M5:M33">
      <formula1>"○"</formula1>
    </dataValidation>
    <dataValidation type="list" allowBlank="1" showInputMessage="1" sqref="K5:K33">
      <formula1>"講義,演習,実験,実習,実技,その他"</formula1>
    </dataValidation>
  </dataValidations>
  <printOptions horizontalCentered="1"/>
  <pageMargins left="0.59055118110236227" right="0.59055118110236227" top="0.78740157480314965" bottom="0.39370078740157483" header="0.51181102362204722" footer="0.51181102362204722"/>
  <pageSetup paperSize="9" scale="8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AQ58"/>
  <sheetViews>
    <sheetView showZeros="0" view="pageBreakPreview" zoomScale="110" zoomScaleNormal="100" zoomScaleSheetLayoutView="110" workbookViewId="0">
      <selection activeCell="AN5" sqref="AN5"/>
    </sheetView>
  </sheetViews>
  <sheetFormatPr defaultColWidth="9" defaultRowHeight="10.5"/>
  <cols>
    <col min="1" max="1" width="1.875" style="11" customWidth="1"/>
    <col min="2" max="2" width="2.25" style="11" customWidth="1"/>
    <col min="3" max="3" width="5.625" style="11" customWidth="1"/>
    <col min="4" max="4" width="10.625" style="11" customWidth="1"/>
    <col min="5" max="8" width="2.75" style="11" customWidth="1"/>
    <col min="9" max="9" width="3.125" style="11" customWidth="1"/>
    <col min="10" max="10" width="1.875" style="11" customWidth="1"/>
    <col min="11" max="14" width="2.75" style="11" customWidth="1"/>
    <col min="15" max="17" width="1.875" style="11" customWidth="1"/>
    <col min="18" max="21" width="2.75" style="11" customWidth="1"/>
    <col min="22" max="22" width="1.875" style="11" customWidth="1"/>
    <col min="23" max="23" width="1.75" style="11" customWidth="1"/>
    <col min="24" max="24" width="1.875" style="11" customWidth="1"/>
    <col min="25" max="26" width="1.125" style="11" customWidth="1"/>
    <col min="27" max="28" width="1.875" style="11" customWidth="1"/>
    <col min="29" max="29" width="2.125" style="11" customWidth="1"/>
    <col min="30" max="31" width="1.125" style="11" customWidth="1"/>
    <col min="32" max="32" width="1.875" style="11" customWidth="1"/>
    <col min="33" max="33" width="1.75" style="11" customWidth="1"/>
    <col min="34" max="34" width="1.125" style="11" customWidth="1"/>
    <col min="35" max="35" width="2.25" style="11" customWidth="1"/>
    <col min="36" max="36" width="2.125" style="11" customWidth="1"/>
    <col min="37" max="38" width="2.25" style="11" customWidth="1"/>
    <col min="39" max="39" width="4.5" style="11" customWidth="1"/>
    <col min="40" max="40" width="3.375" style="11" customWidth="1"/>
    <col min="41" max="43" width="1.875" style="11" customWidth="1"/>
    <col min="44" max="46" width="9" style="11"/>
    <col min="47" max="48" width="9" style="11" customWidth="1"/>
    <col min="49" max="16384" width="9" style="11"/>
  </cols>
  <sheetData>
    <row r="1" spans="1:43" ht="21.75" customHeight="1">
      <c r="A1" s="318" t="s">
        <v>53</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8"/>
    </row>
    <row r="2" spans="1:43" s="12" customFormat="1" ht="27.75" customHeight="1">
      <c r="B2" s="13" t="s">
        <v>0</v>
      </c>
    </row>
    <row r="3" spans="1:43" ht="21" customHeight="1">
      <c r="B3" s="55" t="s">
        <v>1</v>
      </c>
      <c r="D3" s="55" t="s">
        <v>54</v>
      </c>
      <c r="AJ3" s="14"/>
    </row>
    <row r="4" spans="1:43" ht="21" customHeight="1" thickBot="1">
      <c r="AI4" s="50"/>
      <c r="AJ4" s="14"/>
      <c r="AQ4" s="53" t="s">
        <v>152</v>
      </c>
    </row>
    <row r="5" spans="1:43" ht="21" customHeight="1" thickBot="1">
      <c r="B5" s="55" t="s">
        <v>2</v>
      </c>
      <c r="D5" s="50" t="s">
        <v>72</v>
      </c>
      <c r="AI5" s="316" t="s">
        <v>73</v>
      </c>
      <c r="AJ5" s="316"/>
      <c r="AK5" s="316"/>
      <c r="AL5" s="316"/>
      <c r="AM5" s="54" t="s">
        <v>74</v>
      </c>
      <c r="AN5" s="111"/>
      <c r="AO5" s="317" t="s">
        <v>75</v>
      </c>
      <c r="AP5" s="317"/>
    </row>
    <row r="6" spans="1:43" ht="12" customHeight="1">
      <c r="B6" s="227"/>
      <c r="C6" s="228"/>
      <c r="D6" s="229"/>
      <c r="E6" s="247" t="s">
        <v>23</v>
      </c>
      <c r="F6" s="248"/>
      <c r="G6" s="248"/>
      <c r="H6" s="248"/>
      <c r="I6" s="249"/>
      <c r="J6" s="263" t="s">
        <v>24</v>
      </c>
      <c r="K6" s="264"/>
      <c r="L6" s="264"/>
      <c r="M6" s="264"/>
      <c r="N6" s="264"/>
      <c r="O6" s="264"/>
      <c r="P6" s="264"/>
      <c r="Q6" s="264"/>
      <c r="R6" s="264"/>
      <c r="S6" s="264"/>
      <c r="T6" s="264"/>
      <c r="U6" s="264"/>
      <c r="V6" s="264"/>
      <c r="W6" s="265"/>
      <c r="X6" s="227" t="s">
        <v>3</v>
      </c>
      <c r="Y6" s="228"/>
      <c r="Z6" s="228"/>
      <c r="AA6" s="228"/>
      <c r="AB6" s="228"/>
      <c r="AC6" s="228"/>
      <c r="AD6" s="228"/>
      <c r="AE6" s="228"/>
      <c r="AF6" s="228"/>
      <c r="AG6" s="229"/>
      <c r="AI6" s="227"/>
      <c r="AJ6" s="228"/>
      <c r="AK6" s="228"/>
      <c r="AL6" s="228"/>
      <c r="AM6" s="229"/>
      <c r="AN6" s="211" t="s">
        <v>4</v>
      </c>
      <c r="AO6" s="228"/>
      <c r="AP6" s="229"/>
    </row>
    <row r="7" spans="1:43" ht="12" customHeight="1" thickBot="1">
      <c r="B7" s="214"/>
      <c r="C7" s="215"/>
      <c r="D7" s="243"/>
      <c r="E7" s="244" t="s">
        <v>25</v>
      </c>
      <c r="F7" s="245"/>
      <c r="G7" s="245"/>
      <c r="H7" s="245"/>
      <c r="I7" s="246"/>
      <c r="J7" s="266" t="s">
        <v>5</v>
      </c>
      <c r="K7" s="267"/>
      <c r="L7" s="267"/>
      <c r="M7" s="267"/>
      <c r="N7" s="267"/>
      <c r="O7" s="267"/>
      <c r="P7" s="267"/>
      <c r="Q7" s="266" t="s">
        <v>6</v>
      </c>
      <c r="R7" s="267"/>
      <c r="S7" s="267"/>
      <c r="T7" s="267"/>
      <c r="U7" s="267"/>
      <c r="V7" s="267"/>
      <c r="W7" s="267"/>
      <c r="X7" s="260"/>
      <c r="Y7" s="261"/>
      <c r="Z7" s="261"/>
      <c r="AA7" s="261"/>
      <c r="AB7" s="261"/>
      <c r="AC7" s="261"/>
      <c r="AD7" s="261"/>
      <c r="AE7" s="261"/>
      <c r="AF7" s="261"/>
      <c r="AG7" s="262"/>
      <c r="AI7" s="214"/>
      <c r="AJ7" s="215"/>
      <c r="AK7" s="215"/>
      <c r="AL7" s="215"/>
      <c r="AM7" s="243"/>
      <c r="AN7" s="260"/>
      <c r="AO7" s="261"/>
      <c r="AP7" s="262"/>
    </row>
    <row r="8" spans="1:43" ht="12" customHeight="1">
      <c r="B8" s="307" t="s">
        <v>26</v>
      </c>
      <c r="C8" s="129"/>
      <c r="D8" s="303" t="s">
        <v>19</v>
      </c>
      <c r="E8" s="250">
        <f>内訳表1!E34</f>
        <v>0</v>
      </c>
      <c r="F8" s="251"/>
      <c r="G8" s="251"/>
      <c r="H8" s="251"/>
      <c r="I8" s="73" t="s">
        <v>7</v>
      </c>
      <c r="J8" s="57" t="s">
        <v>28</v>
      </c>
      <c r="K8" s="254">
        <f>内訳表1!F34</f>
        <v>0</v>
      </c>
      <c r="L8" s="255"/>
      <c r="M8" s="237">
        <f>内訳表1!G34</f>
        <v>0</v>
      </c>
      <c r="N8" s="238"/>
      <c r="O8" s="15"/>
      <c r="P8" s="73" t="s">
        <v>8</v>
      </c>
      <c r="Q8" s="57" t="s">
        <v>29</v>
      </c>
      <c r="R8" s="254">
        <f>内訳表1!H34</f>
        <v>0</v>
      </c>
      <c r="S8" s="255"/>
      <c r="T8" s="237">
        <f>内訳表1!I34</f>
        <v>0</v>
      </c>
      <c r="U8" s="238"/>
      <c r="V8" s="15"/>
      <c r="W8" s="73" t="s">
        <v>8</v>
      </c>
      <c r="X8" s="16"/>
      <c r="Y8" s="239">
        <f>内訳表1!J34</f>
        <v>0</v>
      </c>
      <c r="Z8" s="240"/>
      <c r="AA8" s="240"/>
      <c r="AB8" s="240"/>
      <c r="AC8" s="237">
        <f>内訳表1!K34</f>
        <v>0</v>
      </c>
      <c r="AD8" s="238"/>
      <c r="AE8" s="238"/>
      <c r="AF8" s="15"/>
      <c r="AG8" s="74" t="s">
        <v>8</v>
      </c>
      <c r="AI8" s="227" t="s">
        <v>30</v>
      </c>
      <c r="AJ8" s="228"/>
      <c r="AK8" s="228"/>
      <c r="AL8" s="228"/>
      <c r="AM8" s="242"/>
      <c r="AN8" s="17"/>
      <c r="AO8" s="15"/>
      <c r="AP8" s="74" t="s">
        <v>8</v>
      </c>
    </row>
    <row r="9" spans="1:43" ht="12" customHeight="1">
      <c r="B9" s="308"/>
      <c r="C9" s="309"/>
      <c r="D9" s="271"/>
      <c r="E9" s="252"/>
      <c r="F9" s="253"/>
      <c r="G9" s="253"/>
      <c r="H9" s="253"/>
      <c r="I9" s="18"/>
      <c r="J9" s="19"/>
      <c r="K9" s="256"/>
      <c r="L9" s="256"/>
      <c r="M9" s="226"/>
      <c r="N9" s="226"/>
      <c r="O9" s="18"/>
      <c r="P9" s="18"/>
      <c r="Q9" s="19"/>
      <c r="R9" s="256"/>
      <c r="S9" s="256"/>
      <c r="T9" s="226"/>
      <c r="U9" s="226"/>
      <c r="V9" s="18"/>
      <c r="W9" s="18"/>
      <c r="X9" s="19"/>
      <c r="Y9" s="241"/>
      <c r="Z9" s="241"/>
      <c r="AA9" s="241"/>
      <c r="AB9" s="241"/>
      <c r="AC9" s="219"/>
      <c r="AD9" s="219"/>
      <c r="AE9" s="219"/>
      <c r="AF9" s="18"/>
      <c r="AG9" s="20"/>
      <c r="AI9" s="139">
        <f>IF(AN5=3,0,1)</f>
        <v>1</v>
      </c>
      <c r="AJ9" s="140"/>
      <c r="AK9" s="62" t="str">
        <f>IF(AN5=3,"","単位以上")</f>
        <v>単位以上</v>
      </c>
      <c r="AL9" s="55"/>
      <c r="AM9" s="63"/>
      <c r="AN9" s="278">
        <f>SUM(K8,R8)</f>
        <v>0</v>
      </c>
      <c r="AO9" s="217">
        <f>SUM(M8,T8)</f>
        <v>0</v>
      </c>
      <c r="AP9" s="218"/>
    </row>
    <row r="10" spans="1:43" ht="12" customHeight="1">
      <c r="B10" s="308"/>
      <c r="C10" s="309"/>
      <c r="D10" s="303" t="s">
        <v>20</v>
      </c>
      <c r="E10" s="273">
        <f>内訳表2!E34</f>
        <v>0</v>
      </c>
      <c r="F10" s="274"/>
      <c r="G10" s="274"/>
      <c r="H10" s="274"/>
      <c r="I10" s="21"/>
      <c r="J10" s="22"/>
      <c r="K10" s="258">
        <f>内訳表2!F34</f>
        <v>0</v>
      </c>
      <c r="L10" s="259"/>
      <c r="M10" s="224">
        <f>内訳表2!G34</f>
        <v>0</v>
      </c>
      <c r="N10" s="233"/>
      <c r="O10" s="21"/>
      <c r="P10" s="21"/>
      <c r="Q10" s="22"/>
      <c r="R10" s="258">
        <f>内訳表2!H34</f>
        <v>0</v>
      </c>
      <c r="S10" s="259"/>
      <c r="T10" s="224">
        <f>内訳表2!I34</f>
        <v>0</v>
      </c>
      <c r="U10" s="233"/>
      <c r="V10" s="21"/>
      <c r="W10" s="21"/>
      <c r="X10" s="60" t="s">
        <v>31</v>
      </c>
      <c r="Y10" s="230">
        <f>内訳表2!J34</f>
        <v>0</v>
      </c>
      <c r="Z10" s="230"/>
      <c r="AA10" s="230"/>
      <c r="AB10" s="230"/>
      <c r="AC10" s="224">
        <f>内訳表2!K34</f>
        <v>0</v>
      </c>
      <c r="AD10" s="233"/>
      <c r="AE10" s="233"/>
      <c r="AF10" s="21"/>
      <c r="AG10" s="23"/>
      <c r="AI10" s="108"/>
      <c r="AJ10" s="109"/>
      <c r="AK10" s="109"/>
      <c r="AL10" s="109"/>
      <c r="AM10" s="110"/>
      <c r="AN10" s="223"/>
      <c r="AO10" s="219"/>
      <c r="AP10" s="220"/>
    </row>
    <row r="11" spans="1:43" ht="12" customHeight="1">
      <c r="B11" s="130"/>
      <c r="C11" s="131"/>
      <c r="D11" s="271"/>
      <c r="E11" s="252"/>
      <c r="F11" s="253"/>
      <c r="G11" s="253"/>
      <c r="H11" s="253"/>
      <c r="I11" s="24"/>
      <c r="J11" s="25"/>
      <c r="K11" s="236"/>
      <c r="L11" s="236"/>
      <c r="M11" s="219"/>
      <c r="N11" s="219"/>
      <c r="O11" s="24"/>
      <c r="P11" s="24"/>
      <c r="Q11" s="25"/>
      <c r="R11" s="236"/>
      <c r="S11" s="236"/>
      <c r="T11" s="219"/>
      <c r="U11" s="219"/>
      <c r="V11" s="24"/>
      <c r="W11" s="24"/>
      <c r="X11" s="25"/>
      <c r="Y11" s="234"/>
      <c r="Z11" s="234"/>
      <c r="AA11" s="234"/>
      <c r="AB11" s="234"/>
      <c r="AC11" s="219"/>
      <c r="AD11" s="219"/>
      <c r="AE11" s="219"/>
      <c r="AF11" s="24"/>
      <c r="AG11" s="26"/>
      <c r="AI11" s="227" t="s">
        <v>32</v>
      </c>
      <c r="AJ11" s="228"/>
      <c r="AK11" s="228"/>
      <c r="AL11" s="228"/>
      <c r="AM11" s="242"/>
      <c r="AN11" s="221">
        <f>SUM(K12,R12)</f>
        <v>0</v>
      </c>
      <c r="AO11" s="224">
        <f>SUM(M12,T12)</f>
        <v>0</v>
      </c>
      <c r="AP11" s="225"/>
    </row>
    <row r="12" spans="1:43" ht="12" customHeight="1">
      <c r="B12" s="227" t="s">
        <v>9</v>
      </c>
      <c r="C12" s="228"/>
      <c r="D12" s="242"/>
      <c r="E12" s="273">
        <f>SUM(E8:H11)</f>
        <v>0</v>
      </c>
      <c r="F12" s="274"/>
      <c r="G12" s="274"/>
      <c r="H12" s="274"/>
      <c r="I12" s="21"/>
      <c r="J12" s="60" t="s">
        <v>33</v>
      </c>
      <c r="K12" s="258">
        <f>SUM(K8:L11)</f>
        <v>0</v>
      </c>
      <c r="L12" s="259"/>
      <c r="M12" s="224">
        <f>SUM(M8:N11)</f>
        <v>0</v>
      </c>
      <c r="N12" s="233"/>
      <c r="O12" s="21"/>
      <c r="P12" s="21"/>
      <c r="Q12" s="60" t="s">
        <v>34</v>
      </c>
      <c r="R12" s="258">
        <f>SUM(R8:S11)</f>
        <v>0</v>
      </c>
      <c r="S12" s="259"/>
      <c r="T12" s="224">
        <f>SUM(T8:U11)</f>
        <v>0</v>
      </c>
      <c r="U12" s="233"/>
      <c r="V12" s="21"/>
      <c r="W12" s="21"/>
      <c r="X12" s="60" t="s">
        <v>10</v>
      </c>
      <c r="Y12" s="18"/>
      <c r="Z12" s="18"/>
      <c r="AA12" s="18"/>
      <c r="AB12" s="18"/>
      <c r="AC12" s="224">
        <f>SUM(M12,T12)</f>
        <v>0</v>
      </c>
      <c r="AD12" s="233"/>
      <c r="AE12" s="233"/>
      <c r="AF12" s="21"/>
      <c r="AG12" s="23"/>
      <c r="AI12" s="139">
        <f>IF(AN5=3,0,IF(AN5=2,16,31))</f>
        <v>31</v>
      </c>
      <c r="AJ12" s="140"/>
      <c r="AK12" s="62" t="str">
        <f>IF(AN5=3,"","単位以上")</f>
        <v>単位以上</v>
      </c>
      <c r="AL12" s="55"/>
      <c r="AM12" s="63"/>
      <c r="AN12" s="222"/>
      <c r="AO12" s="226"/>
      <c r="AP12" s="218"/>
    </row>
    <row r="13" spans="1:43" ht="12" customHeight="1">
      <c r="B13" s="214"/>
      <c r="C13" s="215"/>
      <c r="D13" s="216"/>
      <c r="E13" s="252"/>
      <c r="F13" s="253"/>
      <c r="G13" s="253"/>
      <c r="H13" s="253"/>
      <c r="I13" s="24"/>
      <c r="J13" s="25"/>
      <c r="K13" s="236"/>
      <c r="L13" s="236"/>
      <c r="M13" s="219"/>
      <c r="N13" s="219"/>
      <c r="O13" s="24"/>
      <c r="P13" s="24"/>
      <c r="Q13" s="25"/>
      <c r="R13" s="236"/>
      <c r="S13" s="236"/>
      <c r="T13" s="219"/>
      <c r="U13" s="219"/>
      <c r="V13" s="24"/>
      <c r="W13" s="24"/>
      <c r="X13" s="25"/>
      <c r="Y13" s="235">
        <f>SUM(E12,K12,R12)</f>
        <v>0</v>
      </c>
      <c r="Z13" s="236"/>
      <c r="AA13" s="236"/>
      <c r="AB13" s="236"/>
      <c r="AC13" s="219"/>
      <c r="AD13" s="219"/>
      <c r="AE13" s="219"/>
      <c r="AF13" s="24"/>
      <c r="AG13" s="26"/>
      <c r="AI13" s="185"/>
      <c r="AJ13" s="186"/>
      <c r="AK13" s="64"/>
      <c r="AL13" s="64"/>
      <c r="AM13" s="61"/>
      <c r="AN13" s="223"/>
      <c r="AO13" s="219"/>
      <c r="AP13" s="220"/>
    </row>
    <row r="14" spans="1:43" ht="12" customHeight="1">
      <c r="B14" s="247" t="s">
        <v>21</v>
      </c>
      <c r="C14" s="248"/>
      <c r="D14" s="268"/>
      <c r="E14" s="273">
        <f>内訳表3!D34</f>
        <v>0</v>
      </c>
      <c r="F14" s="274"/>
      <c r="G14" s="274"/>
      <c r="H14" s="274"/>
      <c r="I14" s="21"/>
      <c r="J14" s="22"/>
      <c r="K14" s="258">
        <f>内訳表3!E34</f>
        <v>0</v>
      </c>
      <c r="L14" s="259"/>
      <c r="M14" s="224">
        <f>内訳表3!F34</f>
        <v>0</v>
      </c>
      <c r="N14" s="233"/>
      <c r="O14" s="21"/>
      <c r="P14" s="21"/>
      <c r="Q14" s="22"/>
      <c r="R14" s="258">
        <f>内訳表3!G34</f>
        <v>0</v>
      </c>
      <c r="S14" s="259"/>
      <c r="T14" s="224">
        <f>内訳表3!H34</f>
        <v>0</v>
      </c>
      <c r="U14" s="233"/>
      <c r="V14" s="21"/>
      <c r="W14" s="21"/>
      <c r="X14" s="65" t="s">
        <v>35</v>
      </c>
      <c r="Y14" s="230">
        <f>内訳表3!I34</f>
        <v>0</v>
      </c>
      <c r="Z14" s="231"/>
      <c r="AA14" s="231"/>
      <c r="AB14" s="231"/>
      <c r="AC14" s="224">
        <f>内訳表3!J34</f>
        <v>0</v>
      </c>
      <c r="AD14" s="233"/>
      <c r="AE14" s="233"/>
      <c r="AF14" s="21"/>
      <c r="AG14" s="23"/>
      <c r="AI14" s="227" t="s">
        <v>36</v>
      </c>
      <c r="AJ14" s="228"/>
      <c r="AK14" s="228"/>
      <c r="AL14" s="228"/>
      <c r="AM14" s="242"/>
      <c r="AN14" s="221">
        <f>SUM(K16,R16)</f>
        <v>0</v>
      </c>
      <c r="AO14" s="224">
        <f>SUM(M16,T16)</f>
        <v>0</v>
      </c>
      <c r="AP14" s="225"/>
    </row>
    <row r="15" spans="1:43" ht="12" customHeight="1">
      <c r="B15" s="269"/>
      <c r="C15" s="270"/>
      <c r="D15" s="271"/>
      <c r="E15" s="252"/>
      <c r="F15" s="253"/>
      <c r="G15" s="253"/>
      <c r="H15" s="253"/>
      <c r="I15" s="24"/>
      <c r="J15" s="25"/>
      <c r="K15" s="236"/>
      <c r="L15" s="236"/>
      <c r="M15" s="219"/>
      <c r="N15" s="219"/>
      <c r="O15" s="24"/>
      <c r="P15" s="24"/>
      <c r="Q15" s="25"/>
      <c r="R15" s="236"/>
      <c r="S15" s="236"/>
      <c r="T15" s="219"/>
      <c r="U15" s="219"/>
      <c r="V15" s="24"/>
      <c r="W15" s="24"/>
      <c r="X15" s="27"/>
      <c r="Y15" s="241"/>
      <c r="Z15" s="241"/>
      <c r="AA15" s="241"/>
      <c r="AB15" s="241"/>
      <c r="AC15" s="219"/>
      <c r="AD15" s="219"/>
      <c r="AE15" s="219"/>
      <c r="AF15" s="24"/>
      <c r="AG15" s="26"/>
      <c r="AI15" s="139">
        <f>IF(AN5=3,124,IF(AN5=2,31,62))</f>
        <v>62</v>
      </c>
      <c r="AJ15" s="140"/>
      <c r="AK15" s="62" t="s">
        <v>91</v>
      </c>
      <c r="AL15" s="55"/>
      <c r="AM15" s="63"/>
      <c r="AN15" s="222"/>
      <c r="AO15" s="226"/>
      <c r="AP15" s="218"/>
    </row>
    <row r="16" spans="1:43" ht="12" customHeight="1">
      <c r="B16" s="227" t="s">
        <v>3</v>
      </c>
      <c r="C16" s="228"/>
      <c r="D16" s="242"/>
      <c r="E16" s="273">
        <f>SUM(E12:H15)</f>
        <v>0</v>
      </c>
      <c r="F16" s="274"/>
      <c r="G16" s="274"/>
      <c r="H16" s="274"/>
      <c r="I16" s="18"/>
      <c r="J16" s="59" t="s">
        <v>37</v>
      </c>
      <c r="K16" s="258">
        <f>SUM(K12:L15)</f>
        <v>0</v>
      </c>
      <c r="L16" s="259"/>
      <c r="M16" s="224">
        <f>SUM(M12:N15)</f>
        <v>0</v>
      </c>
      <c r="N16" s="233"/>
      <c r="O16" s="18"/>
      <c r="P16" s="18"/>
      <c r="Q16" s="59" t="s">
        <v>38</v>
      </c>
      <c r="R16" s="258">
        <f>SUM(R12:S15)</f>
        <v>0</v>
      </c>
      <c r="S16" s="259"/>
      <c r="T16" s="224">
        <f>SUM(T12:U15)</f>
        <v>0</v>
      </c>
      <c r="U16" s="233"/>
      <c r="V16" s="18"/>
      <c r="W16" s="18"/>
      <c r="X16" s="19"/>
      <c r="Y16" s="230">
        <f>SUM(E16,K16,R16)</f>
        <v>0</v>
      </c>
      <c r="Z16" s="231"/>
      <c r="AA16" s="231"/>
      <c r="AB16" s="231"/>
      <c r="AC16" s="224">
        <f>SUM(M16,T16)</f>
        <v>0</v>
      </c>
      <c r="AD16" s="233"/>
      <c r="AE16" s="233"/>
      <c r="AF16" s="18"/>
      <c r="AG16" s="20"/>
      <c r="AI16" s="185"/>
      <c r="AJ16" s="186"/>
      <c r="AK16" s="64"/>
      <c r="AL16" s="64"/>
      <c r="AM16" s="61"/>
      <c r="AN16" s="223"/>
      <c r="AO16" s="219"/>
      <c r="AP16" s="220"/>
    </row>
    <row r="17" spans="2:42" ht="12" customHeight="1">
      <c r="B17" s="272"/>
      <c r="C17" s="212"/>
      <c r="D17" s="213"/>
      <c r="E17" s="275"/>
      <c r="F17" s="276"/>
      <c r="G17" s="276"/>
      <c r="H17" s="276"/>
      <c r="I17" s="18"/>
      <c r="J17" s="19"/>
      <c r="K17" s="256"/>
      <c r="L17" s="256"/>
      <c r="M17" s="226"/>
      <c r="N17" s="226"/>
      <c r="O17" s="18"/>
      <c r="P17" s="18"/>
      <c r="Q17" s="19"/>
      <c r="R17" s="256"/>
      <c r="S17" s="256"/>
      <c r="T17" s="226"/>
      <c r="U17" s="226"/>
      <c r="V17" s="18"/>
      <c r="W17" s="18"/>
      <c r="X17" s="19"/>
      <c r="Y17" s="232"/>
      <c r="Z17" s="232"/>
      <c r="AA17" s="232"/>
      <c r="AB17" s="232"/>
      <c r="AC17" s="226"/>
      <c r="AD17" s="226"/>
      <c r="AE17" s="226"/>
      <c r="AF17" s="18"/>
      <c r="AG17" s="20"/>
      <c r="AI17" s="182" t="s">
        <v>39</v>
      </c>
      <c r="AJ17" s="183"/>
      <c r="AK17" s="183"/>
      <c r="AL17" s="183"/>
      <c r="AM17" s="184"/>
      <c r="AN17" s="221">
        <f>SUM(Y10,Y14)</f>
        <v>0</v>
      </c>
      <c r="AO17" s="224">
        <f>SUM(AC10,AC14)</f>
        <v>0</v>
      </c>
      <c r="AP17" s="225"/>
    </row>
    <row r="18" spans="2:42" ht="12" customHeight="1">
      <c r="B18" s="211" t="s">
        <v>11</v>
      </c>
      <c r="C18" s="212"/>
      <c r="D18" s="213"/>
      <c r="E18" s="66" t="s">
        <v>40</v>
      </c>
      <c r="F18" s="163">
        <f>SUM(内訳表1!E36,内訳表2!E36,内訳表3!D36)</f>
        <v>0</v>
      </c>
      <c r="G18" s="276"/>
      <c r="H18" s="276"/>
      <c r="I18" s="67" t="s">
        <v>41</v>
      </c>
      <c r="J18" s="68" t="s">
        <v>40</v>
      </c>
      <c r="K18" s="257">
        <f>SUM(内訳表1!F36,内訳表2!F36,内訳表3!E36)</f>
        <v>0</v>
      </c>
      <c r="L18" s="257"/>
      <c r="M18" s="217">
        <f>SUM(内訳表1!G36,内訳表2!G36,内訳表3!F36)</f>
        <v>0</v>
      </c>
      <c r="N18" s="217"/>
      <c r="O18" s="58" t="s">
        <v>117</v>
      </c>
      <c r="P18" s="67"/>
      <c r="Q18" s="68" t="s">
        <v>40</v>
      </c>
      <c r="R18" s="257">
        <f>SUM(内訳表1!H36,内訳表2!H36,内訳表3!G36)</f>
        <v>0</v>
      </c>
      <c r="S18" s="257"/>
      <c r="T18" s="217">
        <f>SUM(内訳表1!I36,内訳表2!I36,内訳表3!H36)</f>
        <v>0</v>
      </c>
      <c r="U18" s="217"/>
      <c r="V18" s="58" t="s">
        <v>117</v>
      </c>
      <c r="W18" s="67"/>
      <c r="X18" s="69" t="s">
        <v>40</v>
      </c>
      <c r="Y18" s="58" t="s">
        <v>12</v>
      </c>
      <c r="Z18" s="58"/>
      <c r="AA18" s="58"/>
      <c r="AB18" s="70"/>
      <c r="AC18" s="257">
        <f>SUM(F18,K18,R18)</f>
        <v>0</v>
      </c>
      <c r="AD18" s="257"/>
      <c r="AE18" s="226">
        <f>SUM(M18,T18)</f>
        <v>0</v>
      </c>
      <c r="AF18" s="226"/>
      <c r="AG18" s="71" t="s">
        <v>41</v>
      </c>
      <c r="AI18" s="211" t="s">
        <v>13</v>
      </c>
      <c r="AJ18" s="212"/>
      <c r="AK18" s="212"/>
      <c r="AL18" s="212"/>
      <c r="AM18" s="213"/>
      <c r="AN18" s="222"/>
      <c r="AO18" s="226"/>
      <c r="AP18" s="218"/>
    </row>
    <row r="19" spans="2:42" ht="12" customHeight="1" thickBot="1">
      <c r="B19" s="214"/>
      <c r="C19" s="215"/>
      <c r="D19" s="216"/>
      <c r="E19" s="28"/>
      <c r="F19" s="29"/>
      <c r="G19" s="29"/>
      <c r="H19" s="29"/>
      <c r="I19" s="29"/>
      <c r="J19" s="30"/>
      <c r="K19" s="29"/>
      <c r="L19" s="29"/>
      <c r="M19" s="29"/>
      <c r="N19" s="29"/>
      <c r="O19" s="29"/>
      <c r="P19" s="29"/>
      <c r="Q19" s="30"/>
      <c r="R19" s="29"/>
      <c r="S19" s="29"/>
      <c r="T19" s="29"/>
      <c r="U19" s="29"/>
      <c r="V19" s="29"/>
      <c r="W19" s="29"/>
      <c r="X19" s="30"/>
      <c r="Y19" s="29"/>
      <c r="Z19" s="29"/>
      <c r="AA19" s="29"/>
      <c r="AB19" s="29"/>
      <c r="AC19" s="29"/>
      <c r="AD19" s="29"/>
      <c r="AE19" s="29"/>
      <c r="AF19" s="29"/>
      <c r="AG19" s="31"/>
      <c r="AI19" s="214"/>
      <c r="AJ19" s="215"/>
      <c r="AK19" s="215"/>
      <c r="AL19" s="215"/>
      <c r="AM19" s="216"/>
      <c r="AN19" s="277"/>
      <c r="AO19" s="279"/>
      <c r="AP19" s="280"/>
    </row>
    <row r="20" spans="2:42" ht="12" customHeight="1">
      <c r="B20" s="82"/>
      <c r="C20" s="82"/>
      <c r="D20" s="82"/>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I20" s="82"/>
      <c r="AJ20" s="82"/>
      <c r="AK20" s="82"/>
      <c r="AL20" s="82"/>
      <c r="AM20" s="82"/>
      <c r="AN20" s="81"/>
      <c r="AO20" s="81"/>
      <c r="AP20" s="81"/>
    </row>
    <row r="21" spans="2:42" ht="21" customHeight="1">
      <c r="B21" s="55" t="s">
        <v>14</v>
      </c>
      <c r="D21" s="50" t="s">
        <v>76</v>
      </c>
      <c r="AJ21" s="32"/>
      <c r="AK21" s="32"/>
      <c r="AL21" s="32"/>
      <c r="AM21" s="32"/>
      <c r="AN21" s="32"/>
      <c r="AO21" s="32"/>
      <c r="AP21" s="32"/>
    </row>
    <row r="22" spans="2:42" ht="16.5" customHeight="1" thickBot="1">
      <c r="B22" s="310"/>
      <c r="C22" s="311"/>
      <c r="D22" s="312"/>
      <c r="E22" s="227" t="s">
        <v>27</v>
      </c>
      <c r="F22" s="228"/>
      <c r="G22" s="228"/>
      <c r="H22" s="228"/>
      <c r="I22" s="228"/>
      <c r="J22" s="228"/>
      <c r="K22" s="228"/>
      <c r="L22" s="228"/>
      <c r="M22" s="228"/>
      <c r="N22" s="228"/>
      <c r="O22" s="228"/>
      <c r="P22" s="228"/>
      <c r="Q22" s="228"/>
      <c r="R22" s="228"/>
      <c r="S22" s="229"/>
      <c r="T22" s="227" t="s">
        <v>15</v>
      </c>
      <c r="U22" s="228"/>
      <c r="V22" s="228"/>
      <c r="W22" s="228"/>
      <c r="X22" s="228"/>
      <c r="Y22" s="228"/>
      <c r="Z22" s="228"/>
      <c r="AA22" s="228"/>
      <c r="AB22" s="229"/>
      <c r="AC22" s="227" t="s">
        <v>16</v>
      </c>
      <c r="AD22" s="228"/>
      <c r="AE22" s="228"/>
      <c r="AF22" s="228"/>
      <c r="AG22" s="229"/>
      <c r="AI22" s="187" t="s">
        <v>17</v>
      </c>
      <c r="AJ22" s="188"/>
      <c r="AK22" s="188"/>
      <c r="AL22" s="188"/>
      <c r="AM22" s="188"/>
      <c r="AN22" s="188"/>
      <c r="AO22" s="188"/>
      <c r="AP22" s="189"/>
    </row>
    <row r="23" spans="2:42" ht="19.5" customHeight="1">
      <c r="B23" s="323" t="s">
        <v>22</v>
      </c>
      <c r="C23" s="304" t="s">
        <v>19</v>
      </c>
      <c r="D23" s="305"/>
      <c r="E23" s="175"/>
      <c r="F23" s="176"/>
      <c r="G23" s="313"/>
      <c r="H23" s="314"/>
      <c r="I23" s="314"/>
      <c r="J23" s="314"/>
      <c r="K23" s="314"/>
      <c r="L23" s="314"/>
      <c r="M23" s="314"/>
      <c r="N23" s="314"/>
      <c r="O23" s="314"/>
      <c r="P23" s="314"/>
      <c r="Q23" s="314"/>
      <c r="R23" s="314"/>
      <c r="S23" s="315"/>
      <c r="T23" s="194"/>
      <c r="U23" s="195"/>
      <c r="V23" s="195"/>
      <c r="W23" s="196"/>
      <c r="X23" s="197"/>
      <c r="Y23" s="197"/>
      <c r="Z23" s="197"/>
      <c r="AA23" s="33"/>
      <c r="AB23" s="76" t="s">
        <v>8</v>
      </c>
      <c r="AC23" s="15"/>
      <c r="AD23" s="15"/>
      <c r="AE23" s="15"/>
      <c r="AF23" s="15"/>
      <c r="AG23" s="75" t="s">
        <v>8</v>
      </c>
      <c r="AI23" s="201"/>
      <c r="AJ23" s="202"/>
      <c r="AK23" s="202"/>
      <c r="AL23" s="202"/>
      <c r="AM23" s="190" t="s">
        <v>18</v>
      </c>
      <c r="AN23" s="208"/>
      <c r="AO23" s="15"/>
      <c r="AP23" s="75" t="s">
        <v>8</v>
      </c>
    </row>
    <row r="24" spans="2:42" ht="19.5" customHeight="1">
      <c r="B24" s="324"/>
      <c r="C24" s="306"/>
      <c r="D24" s="305"/>
      <c r="E24" s="170"/>
      <c r="F24" s="171"/>
      <c r="G24" s="172"/>
      <c r="H24" s="173"/>
      <c r="I24" s="173"/>
      <c r="J24" s="173"/>
      <c r="K24" s="173"/>
      <c r="L24" s="173"/>
      <c r="M24" s="173"/>
      <c r="N24" s="173"/>
      <c r="O24" s="173"/>
      <c r="P24" s="173"/>
      <c r="Q24" s="173"/>
      <c r="R24" s="173"/>
      <c r="S24" s="174"/>
      <c r="T24" s="155"/>
      <c r="U24" s="156"/>
      <c r="V24" s="156"/>
      <c r="W24" s="141"/>
      <c r="X24" s="142"/>
      <c r="Y24" s="142"/>
      <c r="Z24" s="142"/>
      <c r="AA24" s="34"/>
      <c r="AB24" s="35"/>
      <c r="AC24" s="162">
        <f>SUM(T23:V36)</f>
        <v>0</v>
      </c>
      <c r="AD24" s="163"/>
      <c r="AE24" s="163"/>
      <c r="AF24" s="166">
        <f>SUM(W23:Z36)</f>
        <v>0</v>
      </c>
      <c r="AG24" s="167"/>
      <c r="AI24" s="203"/>
      <c r="AJ24" s="204"/>
      <c r="AK24" s="204"/>
      <c r="AL24" s="204"/>
      <c r="AM24" s="191"/>
      <c r="AN24" s="209"/>
      <c r="AO24" s="192"/>
      <c r="AP24" s="193"/>
    </row>
    <row r="25" spans="2:42" ht="19.5" customHeight="1">
      <c r="B25" s="324"/>
      <c r="C25" s="306"/>
      <c r="D25" s="305"/>
      <c r="E25" s="170"/>
      <c r="F25" s="171"/>
      <c r="G25" s="172"/>
      <c r="H25" s="173"/>
      <c r="I25" s="173"/>
      <c r="J25" s="173"/>
      <c r="K25" s="173"/>
      <c r="L25" s="173"/>
      <c r="M25" s="173"/>
      <c r="N25" s="173"/>
      <c r="O25" s="173"/>
      <c r="P25" s="173"/>
      <c r="Q25" s="173"/>
      <c r="R25" s="173"/>
      <c r="S25" s="174"/>
      <c r="T25" s="155"/>
      <c r="U25" s="156"/>
      <c r="V25" s="156"/>
      <c r="W25" s="141"/>
      <c r="X25" s="142"/>
      <c r="Y25" s="142"/>
      <c r="Z25" s="142"/>
      <c r="AA25" s="34"/>
      <c r="AB25" s="35"/>
      <c r="AC25" s="162"/>
      <c r="AD25" s="163"/>
      <c r="AE25" s="163"/>
      <c r="AF25" s="166"/>
      <c r="AG25" s="167"/>
      <c r="AI25" s="205"/>
      <c r="AJ25" s="206"/>
      <c r="AK25" s="206"/>
      <c r="AL25" s="206"/>
      <c r="AM25" s="207" t="s">
        <v>18</v>
      </c>
      <c r="AN25" s="210"/>
      <c r="AO25" s="198"/>
      <c r="AP25" s="199"/>
    </row>
    <row r="26" spans="2:42" ht="19.5" customHeight="1">
      <c r="B26" s="324"/>
      <c r="C26" s="306"/>
      <c r="D26" s="305"/>
      <c r="E26" s="170"/>
      <c r="F26" s="171"/>
      <c r="G26" s="172"/>
      <c r="H26" s="173"/>
      <c r="I26" s="173"/>
      <c r="J26" s="173"/>
      <c r="K26" s="173"/>
      <c r="L26" s="173"/>
      <c r="M26" s="173"/>
      <c r="N26" s="173"/>
      <c r="O26" s="173"/>
      <c r="P26" s="173"/>
      <c r="Q26" s="173"/>
      <c r="R26" s="173"/>
      <c r="S26" s="174"/>
      <c r="T26" s="155"/>
      <c r="U26" s="156"/>
      <c r="V26" s="156"/>
      <c r="W26" s="141"/>
      <c r="X26" s="142"/>
      <c r="Y26" s="142"/>
      <c r="Z26" s="142"/>
      <c r="AA26" s="34"/>
      <c r="AB26" s="35"/>
      <c r="AC26" s="162"/>
      <c r="AD26" s="163"/>
      <c r="AE26" s="163"/>
      <c r="AF26" s="166"/>
      <c r="AG26" s="167"/>
      <c r="AI26" s="203"/>
      <c r="AJ26" s="204"/>
      <c r="AK26" s="204"/>
      <c r="AL26" s="204"/>
      <c r="AM26" s="191"/>
      <c r="AN26" s="209"/>
      <c r="AO26" s="200"/>
      <c r="AP26" s="193"/>
    </row>
    <row r="27" spans="2:42" ht="19.5" customHeight="1">
      <c r="B27" s="324"/>
      <c r="C27" s="306"/>
      <c r="D27" s="305"/>
      <c r="E27" s="170"/>
      <c r="F27" s="171"/>
      <c r="G27" s="172"/>
      <c r="H27" s="173"/>
      <c r="I27" s="173"/>
      <c r="J27" s="173"/>
      <c r="K27" s="173"/>
      <c r="L27" s="173"/>
      <c r="M27" s="173"/>
      <c r="N27" s="173"/>
      <c r="O27" s="173"/>
      <c r="P27" s="173"/>
      <c r="Q27" s="173"/>
      <c r="R27" s="173"/>
      <c r="S27" s="174"/>
      <c r="T27" s="155"/>
      <c r="U27" s="156"/>
      <c r="V27" s="156"/>
      <c r="W27" s="141"/>
      <c r="X27" s="142"/>
      <c r="Y27" s="142"/>
      <c r="Z27" s="142"/>
      <c r="AA27" s="34"/>
      <c r="AB27" s="35"/>
      <c r="AC27" s="162"/>
      <c r="AD27" s="163"/>
      <c r="AE27" s="163"/>
      <c r="AF27" s="166"/>
      <c r="AG27" s="167"/>
      <c r="AI27" s="205"/>
      <c r="AJ27" s="206"/>
      <c r="AK27" s="206"/>
      <c r="AL27" s="206"/>
      <c r="AM27" s="207" t="s">
        <v>18</v>
      </c>
      <c r="AN27" s="210"/>
      <c r="AO27" s="198"/>
      <c r="AP27" s="199"/>
    </row>
    <row r="28" spans="2:42" ht="19.5" customHeight="1">
      <c r="B28" s="324"/>
      <c r="C28" s="306"/>
      <c r="D28" s="305"/>
      <c r="E28" s="170"/>
      <c r="F28" s="171"/>
      <c r="G28" s="172"/>
      <c r="H28" s="173"/>
      <c r="I28" s="173"/>
      <c r="J28" s="173"/>
      <c r="K28" s="173"/>
      <c r="L28" s="173"/>
      <c r="M28" s="173"/>
      <c r="N28" s="173"/>
      <c r="O28" s="173"/>
      <c r="P28" s="173"/>
      <c r="Q28" s="173"/>
      <c r="R28" s="173"/>
      <c r="S28" s="174"/>
      <c r="T28" s="155"/>
      <c r="U28" s="156"/>
      <c r="V28" s="156"/>
      <c r="W28" s="141"/>
      <c r="X28" s="142"/>
      <c r="Y28" s="142"/>
      <c r="Z28" s="142"/>
      <c r="AA28" s="34"/>
      <c r="AB28" s="35"/>
      <c r="AC28" s="162"/>
      <c r="AD28" s="163"/>
      <c r="AE28" s="163"/>
      <c r="AF28" s="166"/>
      <c r="AG28" s="167"/>
      <c r="AI28" s="203"/>
      <c r="AJ28" s="204"/>
      <c r="AK28" s="204"/>
      <c r="AL28" s="204"/>
      <c r="AM28" s="191"/>
      <c r="AN28" s="209"/>
      <c r="AO28" s="200"/>
      <c r="AP28" s="193"/>
    </row>
    <row r="29" spans="2:42" ht="19.5" customHeight="1">
      <c r="B29" s="324"/>
      <c r="C29" s="306"/>
      <c r="D29" s="305"/>
      <c r="E29" s="170"/>
      <c r="F29" s="171"/>
      <c r="G29" s="172"/>
      <c r="H29" s="173"/>
      <c r="I29" s="173"/>
      <c r="J29" s="173"/>
      <c r="K29" s="173"/>
      <c r="L29" s="173"/>
      <c r="M29" s="173"/>
      <c r="N29" s="173"/>
      <c r="O29" s="173"/>
      <c r="P29" s="173"/>
      <c r="Q29" s="173"/>
      <c r="R29" s="173"/>
      <c r="S29" s="174"/>
      <c r="T29" s="155"/>
      <c r="U29" s="156"/>
      <c r="V29" s="156"/>
      <c r="W29" s="141"/>
      <c r="X29" s="142"/>
      <c r="Y29" s="142"/>
      <c r="Z29" s="142"/>
      <c r="AA29" s="34"/>
      <c r="AB29" s="35"/>
      <c r="AC29" s="162"/>
      <c r="AD29" s="163"/>
      <c r="AE29" s="163"/>
      <c r="AF29" s="166"/>
      <c r="AG29" s="167"/>
      <c r="AI29" s="143"/>
      <c r="AJ29" s="144"/>
      <c r="AK29" s="144"/>
      <c r="AL29" s="144"/>
      <c r="AM29" s="147" t="s">
        <v>18</v>
      </c>
      <c r="AN29" s="149"/>
      <c r="AO29" s="151"/>
      <c r="AP29" s="152"/>
    </row>
    <row r="30" spans="2:42" ht="19.5" customHeight="1" thickBot="1">
      <c r="B30" s="324"/>
      <c r="C30" s="306"/>
      <c r="D30" s="305"/>
      <c r="E30" s="170"/>
      <c r="F30" s="171"/>
      <c r="G30" s="172"/>
      <c r="H30" s="173"/>
      <c r="I30" s="173"/>
      <c r="J30" s="173"/>
      <c r="K30" s="173"/>
      <c r="L30" s="173"/>
      <c r="M30" s="173"/>
      <c r="N30" s="173"/>
      <c r="O30" s="173"/>
      <c r="P30" s="173"/>
      <c r="Q30" s="173"/>
      <c r="R30" s="173"/>
      <c r="S30" s="174"/>
      <c r="T30" s="155"/>
      <c r="U30" s="156"/>
      <c r="V30" s="156"/>
      <c r="W30" s="141"/>
      <c r="X30" s="142"/>
      <c r="Y30" s="142"/>
      <c r="Z30" s="142"/>
      <c r="AA30" s="34"/>
      <c r="AB30" s="35"/>
      <c r="AC30" s="162"/>
      <c r="AD30" s="163"/>
      <c r="AE30" s="163"/>
      <c r="AF30" s="166"/>
      <c r="AG30" s="167"/>
      <c r="AI30" s="145"/>
      <c r="AJ30" s="146"/>
      <c r="AK30" s="146"/>
      <c r="AL30" s="146"/>
      <c r="AM30" s="148"/>
      <c r="AN30" s="150"/>
      <c r="AO30" s="153"/>
      <c r="AP30" s="154"/>
    </row>
    <row r="31" spans="2:42" ht="19.5" customHeight="1">
      <c r="B31" s="324"/>
      <c r="C31" s="306"/>
      <c r="D31" s="305"/>
      <c r="E31" s="170"/>
      <c r="F31" s="171"/>
      <c r="G31" s="172"/>
      <c r="H31" s="173"/>
      <c r="I31" s="173"/>
      <c r="J31" s="173"/>
      <c r="K31" s="173"/>
      <c r="L31" s="173"/>
      <c r="M31" s="173"/>
      <c r="N31" s="173"/>
      <c r="O31" s="173"/>
      <c r="P31" s="173"/>
      <c r="Q31" s="173"/>
      <c r="R31" s="173"/>
      <c r="S31" s="174"/>
      <c r="T31" s="155"/>
      <c r="U31" s="156"/>
      <c r="V31" s="156"/>
      <c r="W31" s="141"/>
      <c r="X31" s="142"/>
      <c r="Y31" s="142"/>
      <c r="Z31" s="142"/>
      <c r="AA31" s="34"/>
      <c r="AB31" s="35"/>
      <c r="AC31" s="162"/>
      <c r="AD31" s="163"/>
      <c r="AE31" s="163"/>
      <c r="AF31" s="166"/>
      <c r="AG31" s="167"/>
    </row>
    <row r="32" spans="2:42" ht="19.5" customHeight="1">
      <c r="B32" s="324"/>
      <c r="C32" s="306"/>
      <c r="D32" s="305"/>
      <c r="E32" s="170"/>
      <c r="F32" s="171"/>
      <c r="G32" s="172"/>
      <c r="H32" s="173"/>
      <c r="I32" s="173"/>
      <c r="J32" s="173"/>
      <c r="K32" s="173"/>
      <c r="L32" s="173"/>
      <c r="M32" s="173"/>
      <c r="N32" s="173"/>
      <c r="O32" s="173"/>
      <c r="P32" s="173"/>
      <c r="Q32" s="173"/>
      <c r="R32" s="173"/>
      <c r="S32" s="174"/>
      <c r="T32" s="155"/>
      <c r="U32" s="156"/>
      <c r="V32" s="156"/>
      <c r="W32" s="141"/>
      <c r="X32" s="142"/>
      <c r="Y32" s="142"/>
      <c r="Z32" s="142"/>
      <c r="AA32" s="34"/>
      <c r="AB32" s="35"/>
      <c r="AC32" s="162"/>
      <c r="AD32" s="163"/>
      <c r="AE32" s="163"/>
      <c r="AF32" s="166"/>
      <c r="AG32" s="167"/>
    </row>
    <row r="33" spans="2:42" ht="19.5" customHeight="1">
      <c r="B33" s="324"/>
      <c r="C33" s="306"/>
      <c r="D33" s="305"/>
      <c r="E33" s="170"/>
      <c r="F33" s="171"/>
      <c r="G33" s="172"/>
      <c r="H33" s="173"/>
      <c r="I33" s="173"/>
      <c r="J33" s="173"/>
      <c r="K33" s="173"/>
      <c r="L33" s="173"/>
      <c r="M33" s="173"/>
      <c r="N33" s="173"/>
      <c r="O33" s="173"/>
      <c r="P33" s="173"/>
      <c r="Q33" s="173"/>
      <c r="R33" s="173"/>
      <c r="S33" s="174"/>
      <c r="T33" s="155"/>
      <c r="U33" s="156"/>
      <c r="V33" s="156"/>
      <c r="W33" s="141"/>
      <c r="X33" s="142"/>
      <c r="Y33" s="142"/>
      <c r="Z33" s="142"/>
      <c r="AA33" s="34"/>
      <c r="AB33" s="35"/>
      <c r="AC33" s="162"/>
      <c r="AD33" s="163"/>
      <c r="AE33" s="163"/>
      <c r="AF33" s="166"/>
      <c r="AG33" s="167"/>
    </row>
    <row r="34" spans="2:42" ht="19.5" customHeight="1">
      <c r="B34" s="324"/>
      <c r="C34" s="306"/>
      <c r="D34" s="305"/>
      <c r="E34" s="170"/>
      <c r="F34" s="171"/>
      <c r="G34" s="172"/>
      <c r="H34" s="173"/>
      <c r="I34" s="173"/>
      <c r="J34" s="173"/>
      <c r="K34" s="173"/>
      <c r="L34" s="173"/>
      <c r="M34" s="173"/>
      <c r="N34" s="173"/>
      <c r="O34" s="173"/>
      <c r="P34" s="173"/>
      <c r="Q34" s="173"/>
      <c r="R34" s="173"/>
      <c r="S34" s="174"/>
      <c r="T34" s="155"/>
      <c r="U34" s="156"/>
      <c r="V34" s="156"/>
      <c r="W34" s="141"/>
      <c r="X34" s="142"/>
      <c r="Y34" s="142"/>
      <c r="Z34" s="142"/>
      <c r="AA34" s="34"/>
      <c r="AB34" s="35"/>
      <c r="AC34" s="162"/>
      <c r="AD34" s="163"/>
      <c r="AE34" s="163"/>
      <c r="AF34" s="166"/>
      <c r="AG34" s="167"/>
      <c r="AI34" s="161" t="s">
        <v>153</v>
      </c>
      <c r="AJ34" s="161"/>
      <c r="AK34" s="161"/>
      <c r="AL34" s="161"/>
      <c r="AM34" s="161"/>
      <c r="AN34" s="161"/>
      <c r="AO34" s="161"/>
      <c r="AP34" s="161"/>
    </row>
    <row r="35" spans="2:42" ht="19.5" customHeight="1">
      <c r="B35" s="324"/>
      <c r="C35" s="306"/>
      <c r="D35" s="305"/>
      <c r="E35" s="170"/>
      <c r="F35" s="171"/>
      <c r="G35" s="172"/>
      <c r="H35" s="173"/>
      <c r="I35" s="173"/>
      <c r="J35" s="173"/>
      <c r="K35" s="173"/>
      <c r="L35" s="173"/>
      <c r="M35" s="173"/>
      <c r="N35" s="173"/>
      <c r="O35" s="173"/>
      <c r="P35" s="173"/>
      <c r="Q35" s="173"/>
      <c r="R35" s="173"/>
      <c r="S35" s="174"/>
      <c r="T35" s="155"/>
      <c r="U35" s="156"/>
      <c r="V35" s="156"/>
      <c r="W35" s="141"/>
      <c r="X35" s="142"/>
      <c r="Y35" s="142"/>
      <c r="Z35" s="142"/>
      <c r="AA35" s="34"/>
      <c r="AB35" s="35"/>
      <c r="AC35" s="162"/>
      <c r="AD35" s="163"/>
      <c r="AE35" s="163"/>
      <c r="AF35" s="166"/>
      <c r="AG35" s="167"/>
      <c r="AI35" s="161"/>
      <c r="AJ35" s="161"/>
      <c r="AK35" s="161"/>
      <c r="AL35" s="161"/>
      <c r="AM35" s="161"/>
      <c r="AN35" s="161"/>
      <c r="AO35" s="161"/>
      <c r="AP35" s="161"/>
    </row>
    <row r="36" spans="2:42" ht="19.5" customHeight="1" thickBot="1">
      <c r="B36" s="324"/>
      <c r="C36" s="306"/>
      <c r="D36" s="305"/>
      <c r="E36" s="177"/>
      <c r="F36" s="178"/>
      <c r="G36" s="179"/>
      <c r="H36" s="180"/>
      <c r="I36" s="180"/>
      <c r="J36" s="180"/>
      <c r="K36" s="180"/>
      <c r="L36" s="180"/>
      <c r="M36" s="180"/>
      <c r="N36" s="180"/>
      <c r="O36" s="180"/>
      <c r="P36" s="180"/>
      <c r="Q36" s="180"/>
      <c r="R36" s="180"/>
      <c r="S36" s="181"/>
      <c r="T36" s="157"/>
      <c r="U36" s="158"/>
      <c r="V36" s="158"/>
      <c r="W36" s="159"/>
      <c r="X36" s="160"/>
      <c r="Y36" s="160"/>
      <c r="Z36" s="160"/>
      <c r="AA36" s="38"/>
      <c r="AB36" s="39"/>
      <c r="AC36" s="164"/>
      <c r="AD36" s="165"/>
      <c r="AE36" s="165"/>
      <c r="AF36" s="168"/>
      <c r="AG36" s="169"/>
      <c r="AI36" s="161"/>
      <c r="AJ36" s="161"/>
      <c r="AK36" s="161"/>
      <c r="AL36" s="161"/>
      <c r="AM36" s="161"/>
      <c r="AN36" s="161"/>
      <c r="AO36" s="161"/>
      <c r="AP36" s="161"/>
    </row>
    <row r="37" spans="2:42" ht="19.5" customHeight="1">
      <c r="B37" s="324"/>
      <c r="C37" s="304" t="s">
        <v>20</v>
      </c>
      <c r="D37" s="305"/>
      <c r="E37" s="175"/>
      <c r="F37" s="176"/>
      <c r="G37" s="313"/>
      <c r="H37" s="314"/>
      <c r="I37" s="314"/>
      <c r="J37" s="314"/>
      <c r="K37" s="314"/>
      <c r="L37" s="314"/>
      <c r="M37" s="314"/>
      <c r="N37" s="314"/>
      <c r="O37" s="314"/>
      <c r="P37" s="314"/>
      <c r="Q37" s="314"/>
      <c r="R37" s="314"/>
      <c r="S37" s="315"/>
      <c r="T37" s="194"/>
      <c r="U37" s="195"/>
      <c r="V37" s="195"/>
      <c r="W37" s="196"/>
      <c r="X37" s="197"/>
      <c r="Y37" s="197"/>
      <c r="Z37" s="197"/>
      <c r="AA37" s="33"/>
      <c r="AB37" s="76" t="s">
        <v>8</v>
      </c>
      <c r="AC37" s="121"/>
      <c r="AD37" s="122"/>
      <c r="AE37" s="122"/>
      <c r="AF37" s="15"/>
      <c r="AG37" s="75" t="s">
        <v>8</v>
      </c>
      <c r="AI37" s="161"/>
      <c r="AJ37" s="161"/>
      <c r="AK37" s="161"/>
      <c r="AL37" s="161"/>
      <c r="AM37" s="161"/>
      <c r="AN37" s="161"/>
      <c r="AO37" s="161"/>
      <c r="AP37" s="161"/>
    </row>
    <row r="38" spans="2:42" ht="19.5" customHeight="1">
      <c r="B38" s="324"/>
      <c r="C38" s="306"/>
      <c r="D38" s="305"/>
      <c r="E38" s="170"/>
      <c r="F38" s="171"/>
      <c r="G38" s="172"/>
      <c r="H38" s="173"/>
      <c r="I38" s="173"/>
      <c r="J38" s="173"/>
      <c r="K38" s="173"/>
      <c r="L38" s="173"/>
      <c r="M38" s="173"/>
      <c r="N38" s="173"/>
      <c r="O38" s="173"/>
      <c r="P38" s="173"/>
      <c r="Q38" s="173"/>
      <c r="R38" s="173"/>
      <c r="S38" s="174"/>
      <c r="T38" s="155"/>
      <c r="U38" s="156"/>
      <c r="V38" s="156"/>
      <c r="W38" s="141"/>
      <c r="X38" s="142"/>
      <c r="Y38" s="142"/>
      <c r="Z38" s="142"/>
      <c r="AA38" s="34"/>
      <c r="AB38" s="35"/>
      <c r="AC38" s="162">
        <f>SUM(T37:V49)</f>
        <v>0</v>
      </c>
      <c r="AD38" s="163"/>
      <c r="AE38" s="163"/>
      <c r="AF38" s="166">
        <f>SUM(W37:Z49)</f>
        <v>0</v>
      </c>
      <c r="AG38" s="167"/>
    </row>
    <row r="39" spans="2:42" ht="19.5" customHeight="1">
      <c r="B39" s="324"/>
      <c r="C39" s="306"/>
      <c r="D39" s="305"/>
      <c r="E39" s="170"/>
      <c r="F39" s="171"/>
      <c r="G39" s="172"/>
      <c r="H39" s="173"/>
      <c r="I39" s="173"/>
      <c r="J39" s="173"/>
      <c r="K39" s="173"/>
      <c r="L39" s="173"/>
      <c r="M39" s="173"/>
      <c r="N39" s="173"/>
      <c r="O39" s="173"/>
      <c r="P39" s="173"/>
      <c r="Q39" s="173"/>
      <c r="R39" s="173"/>
      <c r="S39" s="174"/>
      <c r="T39" s="155"/>
      <c r="U39" s="156"/>
      <c r="V39" s="156"/>
      <c r="W39" s="141"/>
      <c r="X39" s="142"/>
      <c r="Y39" s="142"/>
      <c r="Z39" s="142"/>
      <c r="AA39" s="34"/>
      <c r="AB39" s="35"/>
      <c r="AC39" s="162"/>
      <c r="AD39" s="163"/>
      <c r="AE39" s="163"/>
      <c r="AF39" s="166"/>
      <c r="AG39" s="167"/>
    </row>
    <row r="40" spans="2:42" ht="19.5" customHeight="1">
      <c r="B40" s="324"/>
      <c r="C40" s="306"/>
      <c r="D40" s="305"/>
      <c r="E40" s="170"/>
      <c r="F40" s="171"/>
      <c r="G40" s="172"/>
      <c r="H40" s="173"/>
      <c r="I40" s="173"/>
      <c r="J40" s="173"/>
      <c r="K40" s="173"/>
      <c r="L40" s="173"/>
      <c r="M40" s="173"/>
      <c r="N40" s="173"/>
      <c r="O40" s="173"/>
      <c r="P40" s="173"/>
      <c r="Q40" s="173"/>
      <c r="R40" s="173"/>
      <c r="S40" s="174"/>
      <c r="T40" s="155"/>
      <c r="U40" s="156"/>
      <c r="V40" s="156"/>
      <c r="W40" s="141"/>
      <c r="X40" s="142"/>
      <c r="Y40" s="142"/>
      <c r="Z40" s="142"/>
      <c r="AA40" s="34"/>
      <c r="AB40" s="35"/>
      <c r="AC40" s="162"/>
      <c r="AD40" s="163"/>
      <c r="AE40" s="163"/>
      <c r="AF40" s="166"/>
      <c r="AG40" s="167"/>
    </row>
    <row r="41" spans="2:42" ht="19.5" customHeight="1">
      <c r="B41" s="324"/>
      <c r="C41" s="306"/>
      <c r="D41" s="305"/>
      <c r="E41" s="170"/>
      <c r="F41" s="171"/>
      <c r="G41" s="172"/>
      <c r="H41" s="173"/>
      <c r="I41" s="173"/>
      <c r="J41" s="173"/>
      <c r="K41" s="173"/>
      <c r="L41" s="173"/>
      <c r="M41" s="173"/>
      <c r="N41" s="173"/>
      <c r="O41" s="173"/>
      <c r="P41" s="173"/>
      <c r="Q41" s="173"/>
      <c r="R41" s="173"/>
      <c r="S41" s="174"/>
      <c r="T41" s="155"/>
      <c r="U41" s="156"/>
      <c r="V41" s="156"/>
      <c r="W41" s="141"/>
      <c r="X41" s="142"/>
      <c r="Y41" s="142"/>
      <c r="Z41" s="142"/>
      <c r="AA41" s="34"/>
      <c r="AB41" s="35"/>
      <c r="AC41" s="162"/>
      <c r="AD41" s="163"/>
      <c r="AE41" s="163"/>
      <c r="AF41" s="166"/>
      <c r="AG41" s="167"/>
      <c r="AI41" s="319" t="s">
        <v>42</v>
      </c>
      <c r="AJ41" s="320"/>
      <c r="AK41" s="320"/>
      <c r="AL41" s="320"/>
      <c r="AM41" s="320"/>
      <c r="AN41" s="320"/>
      <c r="AO41" s="320"/>
      <c r="AP41" s="320"/>
    </row>
    <row r="42" spans="2:42" ht="19.5" customHeight="1">
      <c r="B42" s="324"/>
      <c r="C42" s="306"/>
      <c r="D42" s="305"/>
      <c r="E42" s="170"/>
      <c r="F42" s="171"/>
      <c r="G42" s="172"/>
      <c r="H42" s="173"/>
      <c r="I42" s="173"/>
      <c r="J42" s="173"/>
      <c r="K42" s="173"/>
      <c r="L42" s="173"/>
      <c r="M42" s="173"/>
      <c r="N42" s="173"/>
      <c r="O42" s="173"/>
      <c r="P42" s="173"/>
      <c r="Q42" s="173"/>
      <c r="R42" s="173"/>
      <c r="S42" s="174"/>
      <c r="T42" s="155"/>
      <c r="U42" s="156"/>
      <c r="V42" s="156"/>
      <c r="W42" s="141"/>
      <c r="X42" s="142"/>
      <c r="Y42" s="142"/>
      <c r="Z42" s="142"/>
      <c r="AA42" s="34"/>
      <c r="AB42" s="35"/>
      <c r="AC42" s="162"/>
      <c r="AD42" s="163"/>
      <c r="AE42" s="163"/>
      <c r="AF42" s="166"/>
      <c r="AG42" s="167"/>
      <c r="AI42" s="227" t="s">
        <v>43</v>
      </c>
      <c r="AJ42" s="321"/>
      <c r="AK42" s="321"/>
      <c r="AL42" s="321"/>
      <c r="AM42" s="321"/>
      <c r="AN42" s="321"/>
      <c r="AO42" s="321"/>
      <c r="AP42" s="322"/>
    </row>
    <row r="43" spans="2:42" ht="19.5" customHeight="1" thickBot="1">
      <c r="B43" s="324"/>
      <c r="C43" s="306"/>
      <c r="D43" s="305"/>
      <c r="E43" s="170"/>
      <c r="F43" s="171"/>
      <c r="G43" s="172"/>
      <c r="H43" s="173"/>
      <c r="I43" s="173"/>
      <c r="J43" s="173"/>
      <c r="K43" s="173"/>
      <c r="L43" s="173"/>
      <c r="M43" s="173"/>
      <c r="N43" s="173"/>
      <c r="O43" s="173"/>
      <c r="P43" s="173"/>
      <c r="Q43" s="173"/>
      <c r="R43" s="173"/>
      <c r="S43" s="174"/>
      <c r="T43" s="155"/>
      <c r="U43" s="156"/>
      <c r="V43" s="156"/>
      <c r="W43" s="141"/>
      <c r="X43" s="142"/>
      <c r="Y43" s="142"/>
      <c r="Z43" s="142"/>
      <c r="AA43" s="34"/>
      <c r="AB43" s="35"/>
      <c r="AC43" s="162"/>
      <c r="AD43" s="163"/>
      <c r="AE43" s="163"/>
      <c r="AF43" s="166"/>
      <c r="AG43" s="167"/>
      <c r="AI43" s="281"/>
      <c r="AJ43" s="281"/>
      <c r="AK43" s="281"/>
      <c r="AL43" s="281"/>
      <c r="AM43" s="77" t="s">
        <v>44</v>
      </c>
      <c r="AN43" s="266" t="s">
        <v>45</v>
      </c>
      <c r="AO43" s="266"/>
      <c r="AP43" s="266"/>
    </row>
    <row r="44" spans="2:42" ht="19.5" customHeight="1">
      <c r="B44" s="324"/>
      <c r="C44" s="306"/>
      <c r="D44" s="305"/>
      <c r="E44" s="170"/>
      <c r="F44" s="171"/>
      <c r="G44" s="172"/>
      <c r="H44" s="173"/>
      <c r="I44" s="173"/>
      <c r="J44" s="173"/>
      <c r="K44" s="173"/>
      <c r="L44" s="173"/>
      <c r="M44" s="173"/>
      <c r="N44" s="173"/>
      <c r="O44" s="173"/>
      <c r="P44" s="173"/>
      <c r="Q44" s="173"/>
      <c r="R44" s="173"/>
      <c r="S44" s="174"/>
      <c r="T44" s="155"/>
      <c r="U44" s="156"/>
      <c r="V44" s="156"/>
      <c r="W44" s="141"/>
      <c r="X44" s="142"/>
      <c r="Y44" s="142"/>
      <c r="Z44" s="142"/>
      <c r="AA44" s="34"/>
      <c r="AB44" s="36"/>
      <c r="AC44" s="162"/>
      <c r="AD44" s="163"/>
      <c r="AE44" s="163"/>
      <c r="AF44" s="166"/>
      <c r="AG44" s="167"/>
      <c r="AI44" s="282" t="s">
        <v>46</v>
      </c>
      <c r="AJ44" s="283"/>
      <c r="AK44" s="288" t="s">
        <v>47</v>
      </c>
      <c r="AL44" s="289"/>
      <c r="AM44" s="80" t="s">
        <v>111</v>
      </c>
      <c r="AN44" s="294" t="s">
        <v>48</v>
      </c>
      <c r="AO44" s="295"/>
      <c r="AP44" s="296"/>
    </row>
    <row r="45" spans="2:42" ht="19.5" customHeight="1">
      <c r="B45" s="324"/>
      <c r="C45" s="306"/>
      <c r="D45" s="305"/>
      <c r="E45" s="170"/>
      <c r="F45" s="171"/>
      <c r="G45" s="172"/>
      <c r="H45" s="173"/>
      <c r="I45" s="173"/>
      <c r="J45" s="173"/>
      <c r="K45" s="173"/>
      <c r="L45" s="173"/>
      <c r="M45" s="173"/>
      <c r="N45" s="173"/>
      <c r="O45" s="173"/>
      <c r="P45" s="173"/>
      <c r="Q45" s="173"/>
      <c r="R45" s="173"/>
      <c r="S45" s="174"/>
      <c r="T45" s="155"/>
      <c r="U45" s="156"/>
      <c r="V45" s="156"/>
      <c r="W45" s="141"/>
      <c r="X45" s="142"/>
      <c r="Y45" s="142"/>
      <c r="Z45" s="142"/>
      <c r="AA45" s="34"/>
      <c r="AB45" s="35"/>
      <c r="AC45" s="162"/>
      <c r="AD45" s="163"/>
      <c r="AE45" s="163"/>
      <c r="AF45" s="166"/>
      <c r="AG45" s="167"/>
      <c r="AI45" s="284"/>
      <c r="AJ45" s="285"/>
      <c r="AK45" s="290"/>
      <c r="AL45" s="291"/>
      <c r="AM45" s="117"/>
      <c r="AN45" s="297">
        <f>AM45+AM48</f>
        <v>0</v>
      </c>
      <c r="AO45" s="298"/>
      <c r="AP45" s="299"/>
    </row>
    <row r="46" spans="2:42" ht="19.5" customHeight="1">
      <c r="B46" s="324"/>
      <c r="C46" s="306"/>
      <c r="D46" s="305"/>
      <c r="E46" s="170"/>
      <c r="F46" s="171"/>
      <c r="G46" s="172"/>
      <c r="H46" s="173"/>
      <c r="I46" s="173"/>
      <c r="J46" s="173"/>
      <c r="K46" s="173"/>
      <c r="L46" s="173"/>
      <c r="M46" s="173"/>
      <c r="N46" s="173"/>
      <c r="O46" s="173"/>
      <c r="P46" s="173"/>
      <c r="Q46" s="173"/>
      <c r="R46" s="173"/>
      <c r="S46" s="174"/>
      <c r="T46" s="155"/>
      <c r="U46" s="156"/>
      <c r="V46" s="156"/>
      <c r="W46" s="141"/>
      <c r="X46" s="142"/>
      <c r="Y46" s="142"/>
      <c r="Z46" s="142"/>
      <c r="AA46" s="34"/>
      <c r="AB46" s="35"/>
      <c r="AC46" s="162"/>
      <c r="AD46" s="163"/>
      <c r="AE46" s="163"/>
      <c r="AF46" s="166"/>
      <c r="AG46" s="167"/>
      <c r="AI46" s="284"/>
      <c r="AJ46" s="285"/>
      <c r="AK46" s="292"/>
      <c r="AL46" s="293"/>
      <c r="AM46" s="78" t="s">
        <v>49</v>
      </c>
      <c r="AN46" s="297"/>
      <c r="AO46" s="298"/>
      <c r="AP46" s="299"/>
    </row>
    <row r="47" spans="2:42" ht="19.5" customHeight="1">
      <c r="B47" s="324"/>
      <c r="C47" s="306"/>
      <c r="D47" s="305"/>
      <c r="E47" s="170"/>
      <c r="F47" s="171"/>
      <c r="G47" s="172"/>
      <c r="H47" s="173"/>
      <c r="I47" s="173"/>
      <c r="J47" s="173"/>
      <c r="K47" s="173"/>
      <c r="L47" s="173"/>
      <c r="M47" s="173"/>
      <c r="N47" s="173"/>
      <c r="O47" s="173"/>
      <c r="P47" s="173"/>
      <c r="Q47" s="173"/>
      <c r="R47" s="173"/>
      <c r="S47" s="174"/>
      <c r="T47" s="155"/>
      <c r="U47" s="156"/>
      <c r="V47" s="156"/>
      <c r="W47" s="141"/>
      <c r="X47" s="142"/>
      <c r="Y47" s="142"/>
      <c r="Z47" s="142"/>
      <c r="AA47" s="34"/>
      <c r="AB47" s="35"/>
      <c r="AC47" s="162"/>
      <c r="AD47" s="163"/>
      <c r="AE47" s="163"/>
      <c r="AF47" s="166"/>
      <c r="AG47" s="167"/>
      <c r="AI47" s="284"/>
      <c r="AJ47" s="285"/>
      <c r="AK47" s="288" t="s">
        <v>50</v>
      </c>
      <c r="AL47" s="289"/>
      <c r="AM47" s="79" t="s">
        <v>51</v>
      </c>
      <c r="AN47" s="297"/>
      <c r="AO47" s="298"/>
      <c r="AP47" s="299"/>
    </row>
    <row r="48" spans="2:42" ht="19.5" customHeight="1">
      <c r="B48" s="324"/>
      <c r="C48" s="306"/>
      <c r="D48" s="305"/>
      <c r="E48" s="170"/>
      <c r="F48" s="171"/>
      <c r="G48" s="172"/>
      <c r="H48" s="173"/>
      <c r="I48" s="173"/>
      <c r="J48" s="173"/>
      <c r="K48" s="173"/>
      <c r="L48" s="173"/>
      <c r="M48" s="173"/>
      <c r="N48" s="173"/>
      <c r="O48" s="173"/>
      <c r="P48" s="173"/>
      <c r="Q48" s="173"/>
      <c r="R48" s="173"/>
      <c r="S48" s="174"/>
      <c r="T48" s="155"/>
      <c r="U48" s="156"/>
      <c r="V48" s="156"/>
      <c r="W48" s="141"/>
      <c r="X48" s="142"/>
      <c r="Y48" s="142"/>
      <c r="Z48" s="142"/>
      <c r="AA48" s="34"/>
      <c r="AB48" s="35"/>
      <c r="AC48" s="162"/>
      <c r="AD48" s="163"/>
      <c r="AE48" s="163"/>
      <c r="AF48" s="166"/>
      <c r="AG48" s="167"/>
      <c r="AI48" s="284"/>
      <c r="AJ48" s="285"/>
      <c r="AK48" s="290"/>
      <c r="AL48" s="291"/>
      <c r="AM48" s="118"/>
      <c r="AN48" s="297"/>
      <c r="AO48" s="298"/>
      <c r="AP48" s="299"/>
    </row>
    <row r="49" spans="2:42" ht="19.5" customHeight="1" thickBot="1">
      <c r="B49" s="373"/>
      <c r="C49" s="306"/>
      <c r="D49" s="305"/>
      <c r="E49" s="177"/>
      <c r="F49" s="178"/>
      <c r="G49" s="179"/>
      <c r="H49" s="180"/>
      <c r="I49" s="180"/>
      <c r="J49" s="180"/>
      <c r="K49" s="180"/>
      <c r="L49" s="180"/>
      <c r="M49" s="180"/>
      <c r="N49" s="180"/>
      <c r="O49" s="180"/>
      <c r="P49" s="180"/>
      <c r="Q49" s="180"/>
      <c r="R49" s="180"/>
      <c r="S49" s="181"/>
      <c r="T49" s="157"/>
      <c r="U49" s="158"/>
      <c r="V49" s="158"/>
      <c r="W49" s="159"/>
      <c r="X49" s="160"/>
      <c r="Y49" s="160"/>
      <c r="Z49" s="160"/>
      <c r="AA49" s="38"/>
      <c r="AB49" s="39"/>
      <c r="AC49" s="164"/>
      <c r="AD49" s="165"/>
      <c r="AE49" s="165"/>
      <c r="AF49" s="168"/>
      <c r="AG49" s="169"/>
      <c r="AI49" s="286"/>
      <c r="AJ49" s="287"/>
      <c r="AK49" s="292"/>
      <c r="AL49" s="293"/>
      <c r="AM49" s="72"/>
      <c r="AN49" s="300" t="s">
        <v>52</v>
      </c>
      <c r="AO49" s="301"/>
      <c r="AP49" s="302"/>
    </row>
    <row r="50" spans="2:42" ht="10.5" customHeight="1">
      <c r="C50" s="40"/>
      <c r="D50" s="37"/>
    </row>
    <row r="51" spans="2:42" ht="18" customHeight="1"/>
    <row r="52" spans="2:42" ht="18" customHeight="1"/>
    <row r="53" spans="2:42" ht="18" customHeight="1"/>
    <row r="54" spans="2:42" ht="18" customHeight="1"/>
    <row r="55" spans="2:42" ht="18" customHeight="1"/>
    <row r="56" spans="2:42" ht="18" customHeight="1"/>
    <row r="57" spans="2:42" ht="18" customHeight="1"/>
    <row r="58" spans="2:42" ht="18" customHeight="1"/>
  </sheetData>
  <sheetProtection sheet="1" selectLockedCells="1"/>
  <dataConsolidate/>
  <mergeCells count="226">
    <mergeCell ref="E32:F32"/>
    <mergeCell ref="G32:S32"/>
    <mergeCell ref="T32:V32"/>
    <mergeCell ref="W32:Z32"/>
    <mergeCell ref="AI5:AL5"/>
    <mergeCell ref="AO5:AP5"/>
    <mergeCell ref="A1:AQ1"/>
    <mergeCell ref="AI41:AP41"/>
    <mergeCell ref="AI42:AP42"/>
    <mergeCell ref="B23:B49"/>
    <mergeCell ref="G37:S37"/>
    <mergeCell ref="G35:S35"/>
    <mergeCell ref="F18:H18"/>
    <mergeCell ref="G27:S27"/>
    <mergeCell ref="E29:F29"/>
    <mergeCell ref="G29:S29"/>
    <mergeCell ref="E30:F30"/>
    <mergeCell ref="G30:S30"/>
    <mergeCell ref="E31:F31"/>
    <mergeCell ref="G31:S31"/>
    <mergeCell ref="E36:F36"/>
    <mergeCell ref="G36:S36"/>
    <mergeCell ref="T35:V35"/>
    <mergeCell ref="W35:Z35"/>
    <mergeCell ref="AI43:AL43"/>
    <mergeCell ref="AN43:AP43"/>
    <mergeCell ref="AI44:AJ49"/>
    <mergeCell ref="AK44:AL46"/>
    <mergeCell ref="AN44:AP44"/>
    <mergeCell ref="AN45:AP48"/>
    <mergeCell ref="AK47:AL49"/>
    <mergeCell ref="AN49:AP49"/>
    <mergeCell ref="D10:D11"/>
    <mergeCell ref="C23:D36"/>
    <mergeCell ref="C37:D49"/>
    <mergeCell ref="B8:C11"/>
    <mergeCell ref="D8:D9"/>
    <mergeCell ref="B22:D22"/>
    <mergeCell ref="T18:U18"/>
    <mergeCell ref="R18:S18"/>
    <mergeCell ref="M18:N18"/>
    <mergeCell ref="AI15:AJ15"/>
    <mergeCell ref="G24:S24"/>
    <mergeCell ref="G23:S23"/>
    <mergeCell ref="T25:V25"/>
    <mergeCell ref="W25:Z25"/>
    <mergeCell ref="G39:S39"/>
    <mergeCell ref="G38:S38"/>
    <mergeCell ref="T29:V29"/>
    <mergeCell ref="W29:Z29"/>
    <mergeCell ref="AN6:AP7"/>
    <mergeCell ref="E10:H11"/>
    <mergeCell ref="AI11:AM11"/>
    <mergeCell ref="R10:S11"/>
    <mergeCell ref="AC10:AE11"/>
    <mergeCell ref="M10:N11"/>
    <mergeCell ref="M12:N13"/>
    <mergeCell ref="M14:N15"/>
    <mergeCell ref="M16:N17"/>
    <mergeCell ref="K10:L11"/>
    <mergeCell ref="R16:S17"/>
    <mergeCell ref="T10:U11"/>
    <mergeCell ref="T12:U13"/>
    <mergeCell ref="T14:U15"/>
    <mergeCell ref="T16:U17"/>
    <mergeCell ref="AI13:AJ13"/>
    <mergeCell ref="AN17:AN19"/>
    <mergeCell ref="AN9:AN10"/>
    <mergeCell ref="AO17:AP19"/>
    <mergeCell ref="AC12:AE13"/>
    <mergeCell ref="AC14:AE15"/>
    <mergeCell ref="AE18:AF18"/>
    <mergeCell ref="AC18:AD18"/>
    <mergeCell ref="R12:S13"/>
    <mergeCell ref="B6:D7"/>
    <mergeCell ref="X6:AG7"/>
    <mergeCell ref="J6:W6"/>
    <mergeCell ref="J7:P7"/>
    <mergeCell ref="Q7:W7"/>
    <mergeCell ref="B12:D13"/>
    <mergeCell ref="B14:D15"/>
    <mergeCell ref="B16:D17"/>
    <mergeCell ref="E12:H13"/>
    <mergeCell ref="E14:H15"/>
    <mergeCell ref="B18:D19"/>
    <mergeCell ref="E16:H17"/>
    <mergeCell ref="K12:L13"/>
    <mergeCell ref="K14:L15"/>
    <mergeCell ref="K16:L17"/>
    <mergeCell ref="K18:L18"/>
    <mergeCell ref="R14:S15"/>
    <mergeCell ref="AI6:AM7"/>
    <mergeCell ref="E7:I7"/>
    <mergeCell ref="E6:I6"/>
    <mergeCell ref="E8:H9"/>
    <mergeCell ref="K8:L9"/>
    <mergeCell ref="M8:N9"/>
    <mergeCell ref="R8:S9"/>
    <mergeCell ref="AI8:AM8"/>
    <mergeCell ref="AC8:AE9"/>
    <mergeCell ref="AI9:AJ9"/>
    <mergeCell ref="AI18:AM19"/>
    <mergeCell ref="AO9:AP10"/>
    <mergeCell ref="AN11:AN13"/>
    <mergeCell ref="AO11:AP13"/>
    <mergeCell ref="E23:F23"/>
    <mergeCell ref="E24:F24"/>
    <mergeCell ref="E25:F25"/>
    <mergeCell ref="AN25:AN26"/>
    <mergeCell ref="G25:S25"/>
    <mergeCell ref="G26:S26"/>
    <mergeCell ref="T22:AB22"/>
    <mergeCell ref="AC22:AG22"/>
    <mergeCell ref="Y16:AB17"/>
    <mergeCell ref="AC16:AE17"/>
    <mergeCell ref="Y10:AB11"/>
    <mergeCell ref="Y13:AB13"/>
    <mergeCell ref="T8:U9"/>
    <mergeCell ref="Y8:AB9"/>
    <mergeCell ref="Y14:AB15"/>
    <mergeCell ref="AN14:AN16"/>
    <mergeCell ref="AO14:AP16"/>
    <mergeCell ref="E26:F26"/>
    <mergeCell ref="E22:S22"/>
    <mergeCell ref="AI14:AM14"/>
    <mergeCell ref="AI17:AM17"/>
    <mergeCell ref="AI16:AJ16"/>
    <mergeCell ref="E27:F27"/>
    <mergeCell ref="E28:F28"/>
    <mergeCell ref="AI22:AP22"/>
    <mergeCell ref="AM23:AM24"/>
    <mergeCell ref="AO24:AP24"/>
    <mergeCell ref="T23:V23"/>
    <mergeCell ref="W23:Z23"/>
    <mergeCell ref="T24:V24"/>
    <mergeCell ref="W24:Z24"/>
    <mergeCell ref="AO25:AP26"/>
    <mergeCell ref="AO27:AP28"/>
    <mergeCell ref="AI23:AL24"/>
    <mergeCell ref="AI25:AL26"/>
    <mergeCell ref="AI27:AL28"/>
    <mergeCell ref="AM25:AM26"/>
    <mergeCell ref="AM27:AM28"/>
    <mergeCell ref="AN23:AN24"/>
    <mergeCell ref="AN27:AN28"/>
    <mergeCell ref="T27:V27"/>
    <mergeCell ref="W27:Z27"/>
    <mergeCell ref="G28:S28"/>
    <mergeCell ref="T26:V26"/>
    <mergeCell ref="E49:F49"/>
    <mergeCell ref="G44:S44"/>
    <mergeCell ref="G45:S45"/>
    <mergeCell ref="G46:S46"/>
    <mergeCell ref="G47:S47"/>
    <mergeCell ref="G49:S49"/>
    <mergeCell ref="E44:F44"/>
    <mergeCell ref="E45:F45"/>
    <mergeCell ref="E40:F40"/>
    <mergeCell ref="G40:S40"/>
    <mergeCell ref="E41:F41"/>
    <mergeCell ref="G41:S41"/>
    <mergeCell ref="E48:F48"/>
    <mergeCell ref="G48:S48"/>
    <mergeCell ref="E42:F42"/>
    <mergeCell ref="G42:S42"/>
    <mergeCell ref="E43:F43"/>
    <mergeCell ref="G43:S43"/>
    <mergeCell ref="T42:V42"/>
    <mergeCell ref="W42:Z42"/>
    <mergeCell ref="T43:V43"/>
    <mergeCell ref="W43:Z43"/>
    <mergeCell ref="E46:F46"/>
    <mergeCell ref="E47:F47"/>
    <mergeCell ref="E37:F37"/>
    <mergeCell ref="E38:F38"/>
    <mergeCell ref="E39:F39"/>
    <mergeCell ref="T37:V37"/>
    <mergeCell ref="W37:Z37"/>
    <mergeCell ref="W49:Z49"/>
    <mergeCell ref="E33:F33"/>
    <mergeCell ref="G33:S33"/>
    <mergeCell ref="T33:V33"/>
    <mergeCell ref="W33:Z33"/>
    <mergeCell ref="E34:F34"/>
    <mergeCell ref="G34:S34"/>
    <mergeCell ref="T34:V34"/>
    <mergeCell ref="W34:Z34"/>
    <mergeCell ref="E35:F35"/>
    <mergeCell ref="T38:V38"/>
    <mergeCell ref="T45:V45"/>
    <mergeCell ref="T46:V46"/>
    <mergeCell ref="T47:V47"/>
    <mergeCell ref="W38:Z38"/>
    <mergeCell ref="T40:V40"/>
    <mergeCell ref="W40:Z40"/>
    <mergeCell ref="T41:V41"/>
    <mergeCell ref="W41:Z41"/>
    <mergeCell ref="T48:V48"/>
    <mergeCell ref="W48:Z48"/>
    <mergeCell ref="T49:V49"/>
    <mergeCell ref="T44:V44"/>
    <mergeCell ref="W44:Z44"/>
    <mergeCell ref="AI12:AJ12"/>
    <mergeCell ref="W26:Z26"/>
    <mergeCell ref="AI29:AL30"/>
    <mergeCell ref="AM29:AM30"/>
    <mergeCell ref="AN29:AN30"/>
    <mergeCell ref="AO29:AP30"/>
    <mergeCell ref="T39:V39"/>
    <mergeCell ref="W39:Z39"/>
    <mergeCell ref="T31:V31"/>
    <mergeCell ref="W31:Z31"/>
    <mergeCell ref="T36:V36"/>
    <mergeCell ref="W36:Z36"/>
    <mergeCell ref="AI34:AP37"/>
    <mergeCell ref="AC24:AE36"/>
    <mergeCell ref="AC38:AE49"/>
    <mergeCell ref="AF24:AG36"/>
    <mergeCell ref="AF38:AG49"/>
    <mergeCell ref="T30:V30"/>
    <mergeCell ref="W30:Z30"/>
    <mergeCell ref="T28:V28"/>
    <mergeCell ref="W28:Z28"/>
    <mergeCell ref="W45:Z45"/>
    <mergeCell ref="W46:Z46"/>
    <mergeCell ref="W47:Z47"/>
  </mergeCells>
  <phoneticPr fontId="2"/>
  <conditionalFormatting sqref="AC18">
    <cfRule type="cellIs" dxfId="11" priority="11" stopIfTrue="1" operator="lessThan">
      <formula>1</formula>
    </cfRule>
  </conditionalFormatting>
  <conditionalFormatting sqref="Y13:AB13">
    <cfRule type="cellIs" dxfId="10" priority="12" stopIfTrue="1" operator="lessThan">
      <formula>62</formula>
    </cfRule>
  </conditionalFormatting>
  <conditionalFormatting sqref="AN17:AN19">
    <cfRule type="cellIs" dxfId="9" priority="17" operator="lessThan">
      <formula>24</formula>
    </cfRule>
  </conditionalFormatting>
  <conditionalFormatting sqref="AN14">
    <cfRule type="cellIs" dxfId="8" priority="18" operator="lessThan">
      <formula>$AI$15</formula>
    </cfRule>
  </conditionalFormatting>
  <conditionalFormatting sqref="AN9">
    <cfRule type="cellIs" dxfId="7" priority="21" operator="lessThan">
      <formula>$AI$9</formula>
    </cfRule>
  </conditionalFormatting>
  <conditionalFormatting sqref="AN11">
    <cfRule type="cellIs" dxfId="6" priority="22" stopIfTrue="1" operator="lessThan">
      <formula>$AI$12</formula>
    </cfRule>
  </conditionalFormatting>
  <dataValidations count="2">
    <dataValidation type="list" allowBlank="1" showInputMessage="1" showErrorMessage="1" sqref="AN5">
      <formula1>"1,2,3"</formula1>
    </dataValidation>
    <dataValidation allowBlank="1" showInputMessage="1" sqref="E37:Z49 E23:AB36"/>
  </dataValidations>
  <printOptions horizontalCentered="1"/>
  <pageMargins left="0.39370078740157483" right="0.39370078740157483" top="0.78740157480314965" bottom="0.39370078740157483" header="0.51181102362204722" footer="0.51181102362204722"/>
  <pageSetup paperSize="9" scale="88" orientation="portrait" cellComments="asDisplayed" horizontalDpi="300" verticalDpi="300" r:id="rId1"/>
  <headerFooter alignWithMargins="0"/>
  <ignoredErrors>
    <ignoredError sqref="E8 K8:U9" unlockedFormula="1"/>
    <ignoredError sqref="AC14 R14 K14 M14 T14 E1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99"/>
    <pageSetUpPr fitToPage="1"/>
  </sheetPr>
  <dimension ref="B1:BR41"/>
  <sheetViews>
    <sheetView tabSelected="1" view="pageBreakPreview" zoomScaleNormal="100" zoomScaleSheetLayoutView="100" workbookViewId="0">
      <selection activeCell="A42" sqref="A42"/>
    </sheetView>
  </sheetViews>
  <sheetFormatPr defaultColWidth="9" defaultRowHeight="11.25"/>
  <cols>
    <col min="1" max="1" width="1.875" style="10" customWidth="1"/>
    <col min="2" max="2" width="13.625" style="10" customWidth="1"/>
    <col min="3" max="3" width="25.625" style="10" customWidth="1"/>
    <col min="4" max="4" width="13.625" style="10" customWidth="1"/>
    <col min="5" max="5" width="7.625" style="10" customWidth="1"/>
    <col min="6" max="11" width="4.125" style="10" customWidth="1"/>
    <col min="12" max="12" width="5.625" style="10" customWidth="1"/>
    <col min="13" max="13" width="10.625" style="10" customWidth="1"/>
    <col min="14" max="14" width="5.625" style="10" customWidth="1"/>
    <col min="15" max="15" width="1.875" style="10" customWidth="1"/>
    <col min="16" max="16384" width="9" style="10"/>
  </cols>
  <sheetData>
    <row r="1" spans="2:70" ht="26.25" customHeight="1">
      <c r="B1" s="325" t="s">
        <v>154</v>
      </c>
      <c r="C1" s="325"/>
      <c r="D1" s="325"/>
      <c r="E1" s="325"/>
      <c r="F1" s="325"/>
      <c r="G1" s="325"/>
      <c r="H1" s="325"/>
      <c r="I1" s="325"/>
      <c r="J1" s="325"/>
      <c r="K1" s="325"/>
      <c r="L1" s="325"/>
      <c r="M1" s="325"/>
      <c r="N1" s="325"/>
    </row>
    <row r="2" spans="2:70" s="2" customFormat="1" ht="27" customHeight="1" thickBot="1">
      <c r="B2" s="1" t="s">
        <v>68</v>
      </c>
      <c r="N2" s="119"/>
      <c r="AW2" s="3"/>
      <c r="AX2" s="4"/>
      <c r="AY2" s="4"/>
      <c r="AZ2" s="4"/>
      <c r="BA2" s="4"/>
      <c r="BB2" s="5"/>
      <c r="BC2" s="4"/>
      <c r="BD2" s="4"/>
      <c r="BE2" s="4"/>
      <c r="BF2" s="4"/>
      <c r="BG2" s="4"/>
      <c r="BH2" s="4"/>
      <c r="BI2" s="4"/>
      <c r="BJ2" s="4"/>
      <c r="BK2" s="4"/>
      <c r="BL2" s="4"/>
      <c r="BM2" s="4"/>
      <c r="BN2" s="4"/>
      <c r="BO2" s="4"/>
      <c r="BP2" s="4"/>
      <c r="BQ2" s="4"/>
      <c r="BR2" s="4"/>
    </row>
    <row r="3" spans="2:70" s="6" customFormat="1" ht="14.25" customHeight="1">
      <c r="B3" s="334" t="s">
        <v>132</v>
      </c>
      <c r="C3" s="326" t="s">
        <v>133</v>
      </c>
      <c r="D3" s="326" t="s">
        <v>134</v>
      </c>
      <c r="E3" s="326" t="s">
        <v>135</v>
      </c>
      <c r="F3" s="326"/>
      <c r="G3" s="326"/>
      <c r="H3" s="326"/>
      <c r="I3" s="326"/>
      <c r="J3" s="326"/>
      <c r="K3" s="326"/>
      <c r="L3" s="326" t="s">
        <v>136</v>
      </c>
      <c r="M3" s="326" t="s">
        <v>137</v>
      </c>
      <c r="N3" s="328" t="s">
        <v>67</v>
      </c>
    </row>
    <row r="4" spans="2:70" s="6" customFormat="1" ht="21" customHeight="1">
      <c r="B4" s="335"/>
      <c r="C4" s="327"/>
      <c r="D4" s="327"/>
      <c r="E4" s="327" t="s">
        <v>57</v>
      </c>
      <c r="F4" s="327" t="s">
        <v>58</v>
      </c>
      <c r="G4" s="327"/>
      <c r="H4" s="327" t="s">
        <v>59</v>
      </c>
      <c r="I4" s="327"/>
      <c r="J4" s="330" t="s">
        <v>4</v>
      </c>
      <c r="K4" s="331"/>
      <c r="L4" s="327"/>
      <c r="M4" s="327"/>
      <c r="N4" s="329"/>
    </row>
    <row r="5" spans="2:70" s="6" customFormat="1" ht="21">
      <c r="B5" s="335"/>
      <c r="C5" s="327"/>
      <c r="D5" s="327"/>
      <c r="E5" s="327"/>
      <c r="F5" s="7" t="s">
        <v>64</v>
      </c>
      <c r="G5" s="47" t="s">
        <v>66</v>
      </c>
      <c r="H5" s="7" t="s">
        <v>65</v>
      </c>
      <c r="I5" s="47" t="s">
        <v>66</v>
      </c>
      <c r="J5" s="332"/>
      <c r="K5" s="333"/>
      <c r="L5" s="327"/>
      <c r="M5" s="327"/>
      <c r="N5" s="329"/>
    </row>
    <row r="6" spans="2:70" ht="27" customHeight="1">
      <c r="B6" s="42" t="s">
        <v>82</v>
      </c>
      <c r="C6" s="8" t="s">
        <v>83</v>
      </c>
      <c r="D6" s="8" t="s">
        <v>101</v>
      </c>
      <c r="E6" s="89">
        <v>2</v>
      </c>
      <c r="F6" s="90"/>
      <c r="G6" s="100"/>
      <c r="H6" s="90"/>
      <c r="I6" s="100"/>
      <c r="J6" s="123"/>
      <c r="K6" s="124"/>
      <c r="L6" s="41" t="s">
        <v>89</v>
      </c>
      <c r="M6" s="41" t="s">
        <v>112</v>
      </c>
      <c r="N6" s="43"/>
    </row>
    <row r="7" spans="2:70" ht="27" customHeight="1">
      <c r="B7" s="42"/>
      <c r="C7" s="8" t="s">
        <v>84</v>
      </c>
      <c r="D7" s="8" t="s">
        <v>102</v>
      </c>
      <c r="E7" s="89"/>
      <c r="F7" s="90">
        <v>2</v>
      </c>
      <c r="G7" s="100">
        <v>2</v>
      </c>
      <c r="H7" s="90"/>
      <c r="I7" s="100"/>
      <c r="J7" s="123"/>
      <c r="K7" s="124"/>
      <c r="L7" s="46" t="s">
        <v>89</v>
      </c>
      <c r="M7" s="41" t="s">
        <v>115</v>
      </c>
      <c r="N7" s="43"/>
    </row>
    <row r="8" spans="2:70" ht="27" customHeight="1">
      <c r="B8" s="42"/>
      <c r="C8" s="8" t="s">
        <v>104</v>
      </c>
      <c r="D8" s="8" t="s">
        <v>103</v>
      </c>
      <c r="E8" s="89"/>
      <c r="F8" s="90"/>
      <c r="G8" s="100"/>
      <c r="H8" s="90">
        <v>2</v>
      </c>
      <c r="I8" s="100"/>
      <c r="J8" s="123"/>
      <c r="K8" s="124"/>
      <c r="L8" s="46" t="s">
        <v>92</v>
      </c>
      <c r="M8" s="41" t="s">
        <v>116</v>
      </c>
      <c r="N8" s="43"/>
    </row>
    <row r="9" spans="2:70" ht="27" customHeight="1">
      <c r="B9" s="42" t="s">
        <v>85</v>
      </c>
      <c r="C9" s="8" t="s">
        <v>86</v>
      </c>
      <c r="D9" s="8" t="s">
        <v>101</v>
      </c>
      <c r="E9" s="89">
        <v>2</v>
      </c>
      <c r="F9" s="90"/>
      <c r="G9" s="100"/>
      <c r="H9" s="90"/>
      <c r="I9" s="100"/>
      <c r="J9" s="123"/>
      <c r="K9" s="124"/>
      <c r="L9" s="46" t="s">
        <v>89</v>
      </c>
      <c r="M9" s="46" t="s">
        <v>112</v>
      </c>
      <c r="N9" s="43"/>
    </row>
    <row r="10" spans="2:70" ht="27" customHeight="1">
      <c r="B10" s="42"/>
      <c r="C10" s="8" t="s">
        <v>88</v>
      </c>
      <c r="D10" s="8" t="s">
        <v>101</v>
      </c>
      <c r="E10" s="89">
        <v>1</v>
      </c>
      <c r="F10" s="90"/>
      <c r="G10" s="100"/>
      <c r="H10" s="90"/>
      <c r="I10" s="100"/>
      <c r="J10" s="123"/>
      <c r="K10" s="124"/>
      <c r="L10" s="46" t="s">
        <v>89</v>
      </c>
      <c r="M10" s="46" t="s">
        <v>113</v>
      </c>
      <c r="N10" s="43"/>
    </row>
    <row r="11" spans="2:70" ht="27" customHeight="1">
      <c r="B11" s="42"/>
      <c r="C11" s="8" t="s">
        <v>87</v>
      </c>
      <c r="D11" s="8" t="s">
        <v>102</v>
      </c>
      <c r="E11" s="89"/>
      <c r="F11" s="90">
        <v>1</v>
      </c>
      <c r="G11" s="100"/>
      <c r="H11" s="90"/>
      <c r="I11" s="100"/>
      <c r="J11" s="123"/>
      <c r="K11" s="124"/>
      <c r="L11" s="46" t="s">
        <v>89</v>
      </c>
      <c r="M11" s="46" t="s">
        <v>116</v>
      </c>
      <c r="N11" s="43"/>
    </row>
    <row r="12" spans="2:70" ht="27" customHeight="1">
      <c r="E12" s="56" t="s">
        <v>81</v>
      </c>
      <c r="F12" s="48"/>
    </row>
    <row r="13" spans="2:70" s="2" customFormat="1" ht="27" customHeight="1" thickBot="1">
      <c r="B13" s="1" t="s">
        <v>70</v>
      </c>
      <c r="AW13" s="3"/>
      <c r="AX13" s="4"/>
      <c r="AY13" s="4"/>
      <c r="AZ13" s="4"/>
      <c r="BA13" s="4"/>
      <c r="BB13" s="5"/>
      <c r="BC13" s="4"/>
      <c r="BD13" s="4"/>
      <c r="BE13" s="4"/>
      <c r="BF13" s="4"/>
      <c r="BG13" s="4"/>
      <c r="BH13" s="4"/>
      <c r="BI13" s="4"/>
      <c r="BJ13" s="4"/>
      <c r="BK13" s="4"/>
      <c r="BL13" s="4"/>
      <c r="BM13" s="4"/>
      <c r="BN13" s="4"/>
      <c r="BO13" s="4"/>
      <c r="BP13" s="4"/>
      <c r="BQ13" s="4"/>
      <c r="BR13" s="4"/>
    </row>
    <row r="14" spans="2:70" s="6" customFormat="1" ht="14.25" customHeight="1">
      <c r="B14" s="334" t="s">
        <v>132</v>
      </c>
      <c r="C14" s="326" t="s">
        <v>133</v>
      </c>
      <c r="D14" s="326" t="s">
        <v>134</v>
      </c>
      <c r="E14" s="326" t="s">
        <v>135</v>
      </c>
      <c r="F14" s="326"/>
      <c r="G14" s="326"/>
      <c r="H14" s="326"/>
      <c r="I14" s="326"/>
      <c r="J14" s="326"/>
      <c r="K14" s="326"/>
      <c r="L14" s="326" t="s">
        <v>136</v>
      </c>
      <c r="M14" s="326" t="s">
        <v>137</v>
      </c>
      <c r="N14" s="328" t="s">
        <v>67</v>
      </c>
    </row>
    <row r="15" spans="2:70" s="6" customFormat="1" ht="21" customHeight="1">
      <c r="B15" s="335"/>
      <c r="C15" s="327"/>
      <c r="D15" s="327"/>
      <c r="E15" s="327" t="s">
        <v>57</v>
      </c>
      <c r="F15" s="327" t="s">
        <v>58</v>
      </c>
      <c r="G15" s="327"/>
      <c r="H15" s="327" t="s">
        <v>59</v>
      </c>
      <c r="I15" s="327"/>
      <c r="J15" s="330" t="s">
        <v>4</v>
      </c>
      <c r="K15" s="331"/>
      <c r="L15" s="327"/>
      <c r="M15" s="327"/>
      <c r="N15" s="329"/>
    </row>
    <row r="16" spans="2:70" s="6" customFormat="1" ht="21">
      <c r="B16" s="335"/>
      <c r="C16" s="327"/>
      <c r="D16" s="327"/>
      <c r="E16" s="327"/>
      <c r="F16" s="7" t="s">
        <v>64</v>
      </c>
      <c r="G16" s="47" t="s">
        <v>66</v>
      </c>
      <c r="H16" s="7" t="s">
        <v>65</v>
      </c>
      <c r="I16" s="47" t="s">
        <v>66</v>
      </c>
      <c r="J16" s="332"/>
      <c r="K16" s="333"/>
      <c r="L16" s="327"/>
      <c r="M16" s="327"/>
      <c r="N16" s="329"/>
    </row>
    <row r="17" spans="2:69" ht="27" customHeight="1">
      <c r="B17" s="42" t="s">
        <v>93</v>
      </c>
      <c r="C17" s="8" t="s">
        <v>94</v>
      </c>
      <c r="D17" s="8" t="s">
        <v>101</v>
      </c>
      <c r="E17" s="89">
        <v>1</v>
      </c>
      <c r="F17" s="90"/>
      <c r="G17" s="100"/>
      <c r="H17" s="90"/>
      <c r="I17" s="100"/>
      <c r="J17" s="123"/>
      <c r="K17" s="124"/>
      <c r="L17" s="46" t="s">
        <v>89</v>
      </c>
      <c r="M17" s="46" t="s">
        <v>112</v>
      </c>
      <c r="N17" s="43"/>
    </row>
    <row r="18" spans="2:69" ht="27" customHeight="1">
      <c r="B18" s="42"/>
      <c r="C18" s="8" t="s">
        <v>95</v>
      </c>
      <c r="D18" s="8" t="s">
        <v>101</v>
      </c>
      <c r="E18" s="89">
        <v>1</v>
      </c>
      <c r="F18" s="90"/>
      <c r="G18" s="100"/>
      <c r="H18" s="90"/>
      <c r="I18" s="100"/>
      <c r="J18" s="123"/>
      <c r="K18" s="124"/>
      <c r="L18" s="46" t="s">
        <v>89</v>
      </c>
      <c r="M18" s="46" t="s">
        <v>112</v>
      </c>
      <c r="N18" s="43"/>
    </row>
    <row r="19" spans="2:69" ht="27" customHeight="1">
      <c r="B19" s="42"/>
      <c r="C19" s="8" t="s">
        <v>96</v>
      </c>
      <c r="D19" s="8" t="s">
        <v>101</v>
      </c>
      <c r="E19" s="89">
        <v>1</v>
      </c>
      <c r="F19" s="90"/>
      <c r="G19" s="100"/>
      <c r="H19" s="90"/>
      <c r="I19" s="100"/>
      <c r="J19" s="123"/>
      <c r="K19" s="124"/>
      <c r="L19" s="46" t="s">
        <v>89</v>
      </c>
      <c r="M19" s="46" t="s">
        <v>114</v>
      </c>
      <c r="N19" s="43"/>
    </row>
    <row r="20" spans="2:69" ht="27" customHeight="1">
      <c r="B20" s="42"/>
      <c r="C20" s="8" t="s">
        <v>99</v>
      </c>
      <c r="D20" s="8" t="s">
        <v>102</v>
      </c>
      <c r="E20" s="89"/>
      <c r="F20" s="90">
        <v>1</v>
      </c>
      <c r="G20" s="100">
        <v>1</v>
      </c>
      <c r="H20" s="90"/>
      <c r="I20" s="100"/>
      <c r="J20" s="123"/>
      <c r="K20" s="124"/>
      <c r="L20" s="46" t="s">
        <v>89</v>
      </c>
      <c r="M20" s="46" t="s">
        <v>115</v>
      </c>
      <c r="N20" s="43"/>
    </row>
    <row r="21" spans="2:69" ht="27" customHeight="1">
      <c r="B21" s="42" t="s">
        <v>97</v>
      </c>
      <c r="C21" s="8" t="s">
        <v>98</v>
      </c>
      <c r="D21" s="8" t="s">
        <v>101</v>
      </c>
      <c r="E21" s="89">
        <v>2</v>
      </c>
      <c r="F21" s="90"/>
      <c r="G21" s="100"/>
      <c r="H21" s="90"/>
      <c r="I21" s="100"/>
      <c r="J21" s="123"/>
      <c r="K21" s="124"/>
      <c r="L21" s="46" t="s">
        <v>89</v>
      </c>
      <c r="M21" s="46" t="s">
        <v>113</v>
      </c>
      <c r="N21" s="43"/>
    </row>
    <row r="22" spans="2:69" ht="27" customHeight="1">
      <c r="E22" s="56" t="s">
        <v>81</v>
      </c>
      <c r="F22" s="48"/>
    </row>
    <row r="23" spans="2:69" s="2" customFormat="1" ht="27" customHeight="1" thickBot="1">
      <c r="B23" s="1" t="s">
        <v>71</v>
      </c>
      <c r="AV23" s="3"/>
      <c r="AW23" s="4"/>
      <c r="AX23" s="4"/>
      <c r="AY23" s="4"/>
      <c r="AZ23" s="4"/>
      <c r="BA23" s="5"/>
      <c r="BB23" s="4"/>
      <c r="BC23" s="4"/>
      <c r="BD23" s="4"/>
      <c r="BE23" s="4"/>
      <c r="BF23" s="4"/>
      <c r="BG23" s="4"/>
      <c r="BH23" s="4"/>
      <c r="BI23" s="4"/>
      <c r="BJ23" s="4"/>
      <c r="BK23" s="4"/>
      <c r="BL23" s="4"/>
      <c r="BM23" s="4"/>
      <c r="BN23" s="4"/>
      <c r="BO23" s="4"/>
      <c r="BP23" s="4"/>
      <c r="BQ23" s="4"/>
    </row>
    <row r="24" spans="2:69" s="6" customFormat="1" ht="14.25" customHeight="1">
      <c r="B24" s="340" t="s">
        <v>150</v>
      </c>
      <c r="C24" s="341"/>
      <c r="D24" s="326" t="s">
        <v>134</v>
      </c>
      <c r="E24" s="326" t="s">
        <v>135</v>
      </c>
      <c r="F24" s="326"/>
      <c r="G24" s="326"/>
      <c r="H24" s="326"/>
      <c r="I24" s="326"/>
      <c r="J24" s="326"/>
      <c r="K24" s="326"/>
      <c r="L24" s="326" t="s">
        <v>136</v>
      </c>
      <c r="M24" s="326" t="s">
        <v>137</v>
      </c>
      <c r="N24" s="328" t="s">
        <v>67</v>
      </c>
    </row>
    <row r="25" spans="2:69" s="6" customFormat="1" ht="21" customHeight="1">
      <c r="B25" s="342"/>
      <c r="C25" s="343"/>
      <c r="D25" s="327"/>
      <c r="E25" s="327" t="s">
        <v>57</v>
      </c>
      <c r="F25" s="327" t="s">
        <v>58</v>
      </c>
      <c r="G25" s="327"/>
      <c r="H25" s="327" t="s">
        <v>59</v>
      </c>
      <c r="I25" s="327"/>
      <c r="J25" s="330" t="s">
        <v>4</v>
      </c>
      <c r="K25" s="331"/>
      <c r="L25" s="327"/>
      <c r="M25" s="327"/>
      <c r="N25" s="329"/>
    </row>
    <row r="26" spans="2:69" s="6" customFormat="1" ht="21">
      <c r="B26" s="344"/>
      <c r="C26" s="333"/>
      <c r="D26" s="327"/>
      <c r="E26" s="327"/>
      <c r="F26" s="7" t="s">
        <v>64</v>
      </c>
      <c r="G26" s="7" t="s">
        <v>66</v>
      </c>
      <c r="H26" s="7" t="s">
        <v>65</v>
      </c>
      <c r="I26" s="7" t="s">
        <v>66</v>
      </c>
      <c r="J26" s="332"/>
      <c r="K26" s="333"/>
      <c r="L26" s="327"/>
      <c r="M26" s="327"/>
      <c r="N26" s="329"/>
    </row>
    <row r="27" spans="2:69" ht="27" customHeight="1">
      <c r="B27" s="345" t="s">
        <v>100</v>
      </c>
      <c r="C27" s="346"/>
      <c r="D27" s="8" t="s">
        <v>101</v>
      </c>
      <c r="E27" s="89">
        <v>2</v>
      </c>
      <c r="F27" s="90"/>
      <c r="G27" s="100"/>
      <c r="H27" s="90"/>
      <c r="I27" s="100"/>
      <c r="J27" s="123"/>
      <c r="K27" s="124"/>
      <c r="L27" s="46" t="s">
        <v>89</v>
      </c>
      <c r="M27" s="46" t="s">
        <v>112</v>
      </c>
      <c r="N27" s="43" t="s">
        <v>109</v>
      </c>
    </row>
    <row r="28" spans="2:69" ht="27" customHeight="1">
      <c r="B28" s="345" t="s">
        <v>105</v>
      </c>
      <c r="C28" s="346"/>
      <c r="D28" s="8" t="s">
        <v>101</v>
      </c>
      <c r="E28" s="89">
        <v>2</v>
      </c>
      <c r="F28" s="90"/>
      <c r="G28" s="100"/>
      <c r="H28" s="90"/>
      <c r="I28" s="100"/>
      <c r="J28" s="123"/>
      <c r="K28" s="124"/>
      <c r="L28" s="46" t="s">
        <v>89</v>
      </c>
      <c r="M28" s="46" t="s">
        <v>113</v>
      </c>
      <c r="N28" s="43" t="s">
        <v>109</v>
      </c>
    </row>
    <row r="29" spans="2:69" ht="27" customHeight="1">
      <c r="B29" s="345" t="s">
        <v>106</v>
      </c>
      <c r="C29" s="346"/>
      <c r="D29" s="8" t="s">
        <v>101</v>
      </c>
      <c r="E29" s="89">
        <v>1</v>
      </c>
      <c r="F29" s="90"/>
      <c r="G29" s="100"/>
      <c r="H29" s="90"/>
      <c r="I29" s="100"/>
      <c r="J29" s="123"/>
      <c r="K29" s="124"/>
      <c r="L29" s="46" t="s">
        <v>110</v>
      </c>
      <c r="M29" s="46" t="s">
        <v>112</v>
      </c>
      <c r="N29" s="43"/>
    </row>
    <row r="30" spans="2:69" ht="27" customHeight="1">
      <c r="B30" s="345" t="s">
        <v>107</v>
      </c>
      <c r="C30" s="346"/>
      <c r="D30" s="8" t="s">
        <v>102</v>
      </c>
      <c r="E30" s="89"/>
      <c r="F30" s="90">
        <v>2</v>
      </c>
      <c r="G30" s="100"/>
      <c r="H30" s="90"/>
      <c r="I30" s="100"/>
      <c r="J30" s="123"/>
      <c r="K30" s="124"/>
      <c r="L30" s="46" t="s">
        <v>89</v>
      </c>
      <c r="M30" s="46" t="s">
        <v>116</v>
      </c>
      <c r="N30" s="43"/>
    </row>
    <row r="31" spans="2:69" ht="27" customHeight="1">
      <c r="B31" s="345" t="s">
        <v>108</v>
      </c>
      <c r="C31" s="346"/>
      <c r="D31" s="8" t="s">
        <v>103</v>
      </c>
      <c r="E31" s="89"/>
      <c r="F31" s="90"/>
      <c r="G31" s="100"/>
      <c r="H31" s="90">
        <v>2</v>
      </c>
      <c r="I31" s="100"/>
      <c r="J31" s="123"/>
      <c r="K31" s="124"/>
      <c r="L31" s="46" t="s">
        <v>89</v>
      </c>
      <c r="M31" s="46" t="s">
        <v>116</v>
      </c>
      <c r="N31" s="43"/>
    </row>
    <row r="32" spans="2:69" ht="27" customHeight="1">
      <c r="E32" s="56" t="s">
        <v>81</v>
      </c>
      <c r="F32" s="48"/>
      <c r="G32" s="106"/>
      <c r="I32" s="106"/>
      <c r="K32" s="106"/>
    </row>
    <row r="33" spans="2:14" ht="27" customHeight="1">
      <c r="B33" s="336" t="s">
        <v>151</v>
      </c>
      <c r="C33" s="337"/>
      <c r="D33" s="52"/>
      <c r="E33" s="89"/>
      <c r="F33" s="90"/>
      <c r="G33" s="100"/>
      <c r="H33" s="90"/>
      <c r="I33" s="100"/>
      <c r="J33" s="123"/>
      <c r="K33" s="124"/>
      <c r="L33" s="41"/>
      <c r="M33" s="41"/>
      <c r="N33" s="43"/>
    </row>
    <row r="34" spans="2:14" ht="27" customHeight="1" thickBot="1">
      <c r="B34" s="338" t="s">
        <v>80</v>
      </c>
      <c r="C34" s="339"/>
      <c r="D34" s="49"/>
      <c r="E34" s="104">
        <v>7</v>
      </c>
      <c r="F34" s="105">
        <v>4</v>
      </c>
      <c r="G34" s="107">
        <v>2</v>
      </c>
      <c r="H34" s="105">
        <v>10</v>
      </c>
      <c r="I34" s="107"/>
      <c r="J34" s="105">
        <v>21</v>
      </c>
      <c r="K34" s="107">
        <v>2</v>
      </c>
      <c r="L34" s="44"/>
      <c r="M34" s="44"/>
      <c r="N34" s="45"/>
    </row>
    <row r="36" spans="2:14" ht="25.5" customHeight="1">
      <c r="B36" s="120" t="s">
        <v>138</v>
      </c>
      <c r="C36" s="347" t="s">
        <v>145</v>
      </c>
      <c r="D36" s="347"/>
      <c r="E36" s="347"/>
      <c r="F36" s="347"/>
      <c r="G36" s="347"/>
      <c r="H36" s="347"/>
      <c r="I36" s="347"/>
      <c r="J36" s="347"/>
      <c r="K36" s="347"/>
      <c r="L36" s="347"/>
      <c r="M36" s="347"/>
      <c r="N36" s="347"/>
    </row>
    <row r="37" spans="2:14" ht="13.5" customHeight="1">
      <c r="B37" s="120" t="s">
        <v>139</v>
      </c>
      <c r="C37" s="347" t="s">
        <v>144</v>
      </c>
      <c r="D37" s="347"/>
      <c r="E37" s="347"/>
      <c r="F37" s="347"/>
      <c r="G37" s="347"/>
      <c r="H37" s="347"/>
      <c r="I37" s="347"/>
      <c r="J37" s="347"/>
      <c r="K37" s="347"/>
      <c r="L37" s="347"/>
      <c r="M37" s="347"/>
      <c r="N37" s="347"/>
    </row>
    <row r="38" spans="2:14" ht="13.5" customHeight="1">
      <c r="B38" s="120" t="s">
        <v>140</v>
      </c>
      <c r="C38" s="347" t="s">
        <v>146</v>
      </c>
      <c r="D38" s="347"/>
      <c r="E38" s="347"/>
      <c r="F38" s="347"/>
      <c r="G38" s="347"/>
      <c r="H38" s="347"/>
      <c r="I38" s="347"/>
      <c r="J38" s="347"/>
      <c r="K38" s="347"/>
      <c r="L38" s="347"/>
      <c r="M38" s="347"/>
      <c r="N38" s="347"/>
    </row>
    <row r="39" spans="2:14" ht="25.5" customHeight="1">
      <c r="B39" s="120" t="s">
        <v>141</v>
      </c>
      <c r="C39" s="347" t="s">
        <v>147</v>
      </c>
      <c r="D39" s="347"/>
      <c r="E39" s="347"/>
      <c r="F39" s="347"/>
      <c r="G39" s="347"/>
      <c r="H39" s="347"/>
      <c r="I39" s="347"/>
      <c r="J39" s="347"/>
      <c r="K39" s="347"/>
      <c r="L39" s="347"/>
      <c r="M39" s="347"/>
      <c r="N39" s="347"/>
    </row>
    <row r="40" spans="2:14" ht="25.5" customHeight="1">
      <c r="B40" s="120" t="s">
        <v>142</v>
      </c>
      <c r="C40" s="347" t="s">
        <v>148</v>
      </c>
      <c r="D40" s="347"/>
      <c r="E40" s="347"/>
      <c r="F40" s="347"/>
      <c r="G40" s="347"/>
      <c r="H40" s="347"/>
      <c r="I40" s="347"/>
      <c r="J40" s="347"/>
      <c r="K40" s="347"/>
      <c r="L40" s="347"/>
      <c r="M40" s="347"/>
      <c r="N40" s="347"/>
    </row>
    <row r="41" spans="2:14" ht="25.5" customHeight="1">
      <c r="B41" s="120" t="s">
        <v>143</v>
      </c>
      <c r="C41" s="347" t="s">
        <v>149</v>
      </c>
      <c r="D41" s="347"/>
      <c r="E41" s="347"/>
      <c r="F41" s="347"/>
      <c r="G41" s="347"/>
      <c r="H41" s="347"/>
      <c r="I41" s="347"/>
      <c r="J41" s="347"/>
      <c r="K41" s="347"/>
      <c r="L41" s="347"/>
      <c r="M41" s="347"/>
      <c r="N41" s="347"/>
    </row>
  </sheetData>
  <sheetProtection formatCells="0" formatRows="0" insertRows="0" deleteRows="0" selectLockedCells="1" sort="0"/>
  <mergeCells count="46">
    <mergeCell ref="C41:N41"/>
    <mergeCell ref="C36:N36"/>
    <mergeCell ref="C37:N37"/>
    <mergeCell ref="C38:N38"/>
    <mergeCell ref="C39:N39"/>
    <mergeCell ref="C40:N40"/>
    <mergeCell ref="M24:M26"/>
    <mergeCell ref="B33:C33"/>
    <mergeCell ref="B34:C34"/>
    <mergeCell ref="B24:C26"/>
    <mergeCell ref="B27:C27"/>
    <mergeCell ref="B28:C28"/>
    <mergeCell ref="B29:C29"/>
    <mergeCell ref="B30:C30"/>
    <mergeCell ref="B31:C31"/>
    <mergeCell ref="M3:M5"/>
    <mergeCell ref="B14:B16"/>
    <mergeCell ref="C14:C16"/>
    <mergeCell ref="E14:K14"/>
    <mergeCell ref="L14:L16"/>
    <mergeCell ref="M14:M16"/>
    <mergeCell ref="E25:E26"/>
    <mergeCell ref="B3:B5"/>
    <mergeCell ref="C3:C5"/>
    <mergeCell ref="E3:K3"/>
    <mergeCell ref="L3:L5"/>
    <mergeCell ref="F25:G25"/>
    <mergeCell ref="H25:I25"/>
    <mergeCell ref="J25:K26"/>
    <mergeCell ref="L24:L26"/>
    <mergeCell ref="B1:N1"/>
    <mergeCell ref="D24:D26"/>
    <mergeCell ref="D14:D16"/>
    <mergeCell ref="D3:D5"/>
    <mergeCell ref="N3:N5"/>
    <mergeCell ref="E4:E5"/>
    <mergeCell ref="F4:G4"/>
    <mergeCell ref="H4:I4"/>
    <mergeCell ref="J4:K5"/>
    <mergeCell ref="N14:N16"/>
    <mergeCell ref="E15:E16"/>
    <mergeCell ref="F15:G15"/>
    <mergeCell ref="H15:I15"/>
    <mergeCell ref="J15:K16"/>
    <mergeCell ref="E24:K24"/>
    <mergeCell ref="N24:N26"/>
  </mergeCells>
  <phoneticPr fontId="2"/>
  <printOptions horizontalCentered="1"/>
  <pageMargins left="0.59055118110236227" right="0.59055118110236227" top="0.78740157480314965" bottom="0.39370078740157483" header="0.51181102362204722" footer="0.51181102362204722"/>
  <pageSetup paperSize="9" scale="83" orientation="portrait" cellComments="asDisplayed"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9"/>
    <pageSetUpPr fitToPage="1"/>
  </sheetPr>
  <dimension ref="A1:AQ58"/>
  <sheetViews>
    <sheetView showZeros="0" view="pageBreakPreview" zoomScale="110" zoomScaleNormal="100" zoomScaleSheetLayoutView="110" workbookViewId="0">
      <selection activeCell="A51" sqref="A51"/>
    </sheetView>
  </sheetViews>
  <sheetFormatPr defaultColWidth="9" defaultRowHeight="10.5"/>
  <cols>
    <col min="1" max="1" width="1.875" style="11" customWidth="1"/>
    <col min="2" max="2" width="2.25" style="11" customWidth="1"/>
    <col min="3" max="3" width="5.625" style="11" customWidth="1"/>
    <col min="4" max="4" width="10.625" style="11" customWidth="1"/>
    <col min="5" max="8" width="2.75" style="11" customWidth="1"/>
    <col min="9" max="9" width="3.125" style="11" customWidth="1"/>
    <col min="10" max="10" width="1.875" style="11" customWidth="1"/>
    <col min="11" max="14" width="2.75" style="11" customWidth="1"/>
    <col min="15" max="17" width="1.875" style="11" customWidth="1"/>
    <col min="18" max="21" width="2.75" style="11" customWidth="1"/>
    <col min="22" max="22" width="1.875" style="11" customWidth="1"/>
    <col min="23" max="23" width="1.75" style="11" customWidth="1"/>
    <col min="24" max="24" width="1.875" style="11" customWidth="1"/>
    <col min="25" max="26" width="1.125" style="11" customWidth="1"/>
    <col min="27" max="28" width="1.875" style="11" customWidth="1"/>
    <col min="29" max="29" width="2.125" style="11" customWidth="1"/>
    <col min="30" max="31" width="1.125" style="11" customWidth="1"/>
    <col min="32" max="32" width="1.875" style="11" customWidth="1"/>
    <col min="33" max="33" width="1.75" style="11" customWidth="1"/>
    <col min="34" max="34" width="1.125" style="11" customWidth="1"/>
    <col min="35" max="35" width="2.25" style="11" customWidth="1"/>
    <col min="36" max="36" width="2.125" style="11" customWidth="1"/>
    <col min="37" max="38" width="2.25" style="11" customWidth="1"/>
    <col min="39" max="39" width="4.5" style="11" customWidth="1"/>
    <col min="40" max="40" width="3.375" style="11" customWidth="1"/>
    <col min="41" max="43" width="1.875" style="11" customWidth="1"/>
    <col min="44" max="46" width="9" style="11"/>
    <col min="47" max="48" width="9" style="11" customWidth="1"/>
    <col min="49" max="16384" width="9" style="11"/>
  </cols>
  <sheetData>
    <row r="1" spans="1:43" ht="21.75" customHeight="1">
      <c r="A1" s="318" t="s">
        <v>119</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8"/>
    </row>
    <row r="2" spans="1:43" s="12" customFormat="1" ht="27.75" customHeight="1">
      <c r="B2" s="13" t="s">
        <v>0</v>
      </c>
    </row>
    <row r="3" spans="1:43" ht="21" customHeight="1">
      <c r="B3" s="55" t="s">
        <v>1</v>
      </c>
      <c r="D3" s="55" t="s">
        <v>54</v>
      </c>
      <c r="AJ3" s="14"/>
    </row>
    <row r="4" spans="1:43" ht="21" customHeight="1" thickBot="1">
      <c r="AI4" s="50"/>
      <c r="AJ4" s="14"/>
      <c r="AQ4" s="53" t="s">
        <v>152</v>
      </c>
    </row>
    <row r="5" spans="1:43" ht="21" customHeight="1" thickBot="1">
      <c r="B5" s="55" t="s">
        <v>2</v>
      </c>
      <c r="D5" s="50" t="s">
        <v>72</v>
      </c>
      <c r="AI5" s="316" t="s">
        <v>73</v>
      </c>
      <c r="AJ5" s="316"/>
      <c r="AK5" s="316"/>
      <c r="AL5" s="316"/>
      <c r="AM5" s="54" t="s">
        <v>74</v>
      </c>
      <c r="AN5" s="127">
        <v>1</v>
      </c>
      <c r="AO5" s="317" t="s">
        <v>75</v>
      </c>
      <c r="AP5" s="317"/>
    </row>
    <row r="6" spans="1:43" ht="12" customHeight="1">
      <c r="B6" s="227"/>
      <c r="C6" s="228"/>
      <c r="D6" s="229"/>
      <c r="E6" s="247" t="s">
        <v>23</v>
      </c>
      <c r="F6" s="248"/>
      <c r="G6" s="248"/>
      <c r="H6" s="248"/>
      <c r="I6" s="249"/>
      <c r="J6" s="263" t="s">
        <v>24</v>
      </c>
      <c r="K6" s="264"/>
      <c r="L6" s="264"/>
      <c r="M6" s="264"/>
      <c r="N6" s="264"/>
      <c r="O6" s="264"/>
      <c r="P6" s="264"/>
      <c r="Q6" s="264"/>
      <c r="R6" s="264"/>
      <c r="S6" s="264"/>
      <c r="T6" s="264"/>
      <c r="U6" s="264"/>
      <c r="V6" s="264"/>
      <c r="W6" s="265"/>
      <c r="X6" s="227" t="s">
        <v>3</v>
      </c>
      <c r="Y6" s="228"/>
      <c r="Z6" s="228"/>
      <c r="AA6" s="228"/>
      <c r="AB6" s="228"/>
      <c r="AC6" s="228"/>
      <c r="AD6" s="228"/>
      <c r="AE6" s="228"/>
      <c r="AF6" s="228"/>
      <c r="AG6" s="229"/>
      <c r="AI6" s="227"/>
      <c r="AJ6" s="228"/>
      <c r="AK6" s="228"/>
      <c r="AL6" s="228"/>
      <c r="AM6" s="229"/>
      <c r="AN6" s="211" t="s">
        <v>4</v>
      </c>
      <c r="AO6" s="228"/>
      <c r="AP6" s="229"/>
    </row>
    <row r="7" spans="1:43" ht="12" customHeight="1" thickBot="1">
      <c r="B7" s="214"/>
      <c r="C7" s="215"/>
      <c r="D7" s="243"/>
      <c r="E7" s="244" t="s">
        <v>25</v>
      </c>
      <c r="F7" s="245"/>
      <c r="G7" s="245"/>
      <c r="H7" s="245"/>
      <c r="I7" s="246"/>
      <c r="J7" s="266" t="s">
        <v>5</v>
      </c>
      <c r="K7" s="267"/>
      <c r="L7" s="267"/>
      <c r="M7" s="267"/>
      <c r="N7" s="267"/>
      <c r="O7" s="267"/>
      <c r="P7" s="267"/>
      <c r="Q7" s="266" t="s">
        <v>6</v>
      </c>
      <c r="R7" s="267"/>
      <c r="S7" s="267"/>
      <c r="T7" s="267"/>
      <c r="U7" s="267"/>
      <c r="V7" s="267"/>
      <c r="W7" s="267"/>
      <c r="X7" s="260"/>
      <c r="Y7" s="261"/>
      <c r="Z7" s="261"/>
      <c r="AA7" s="261"/>
      <c r="AB7" s="261"/>
      <c r="AC7" s="261"/>
      <c r="AD7" s="261"/>
      <c r="AE7" s="261"/>
      <c r="AF7" s="261"/>
      <c r="AG7" s="262"/>
      <c r="AI7" s="214"/>
      <c r="AJ7" s="215"/>
      <c r="AK7" s="215"/>
      <c r="AL7" s="215"/>
      <c r="AM7" s="243"/>
      <c r="AN7" s="260"/>
      <c r="AO7" s="261"/>
      <c r="AP7" s="262"/>
    </row>
    <row r="8" spans="1:43" ht="12" customHeight="1">
      <c r="B8" s="307" t="s">
        <v>26</v>
      </c>
      <c r="C8" s="129"/>
      <c r="D8" s="303" t="s">
        <v>19</v>
      </c>
      <c r="E8" s="250">
        <v>45</v>
      </c>
      <c r="F8" s="251"/>
      <c r="G8" s="251"/>
      <c r="H8" s="251"/>
      <c r="I8" s="73" t="s">
        <v>7</v>
      </c>
      <c r="J8" s="57" t="s">
        <v>28</v>
      </c>
      <c r="K8" s="254">
        <v>20</v>
      </c>
      <c r="L8" s="255"/>
      <c r="M8" s="237">
        <v>10</v>
      </c>
      <c r="N8" s="238"/>
      <c r="O8" s="15"/>
      <c r="P8" s="73" t="s">
        <v>8</v>
      </c>
      <c r="Q8" s="57" t="s">
        <v>29</v>
      </c>
      <c r="R8" s="254">
        <v>2</v>
      </c>
      <c r="S8" s="255"/>
      <c r="T8" s="237"/>
      <c r="U8" s="238"/>
      <c r="V8" s="15"/>
      <c r="W8" s="73" t="s">
        <v>8</v>
      </c>
      <c r="X8" s="16"/>
      <c r="Y8" s="239">
        <f>SUM(E8,K8,R8)</f>
        <v>67</v>
      </c>
      <c r="Z8" s="240"/>
      <c r="AA8" s="240"/>
      <c r="AB8" s="240"/>
      <c r="AC8" s="237">
        <f>SUM(M8,T8)</f>
        <v>10</v>
      </c>
      <c r="AD8" s="238"/>
      <c r="AE8" s="238"/>
      <c r="AF8" s="15"/>
      <c r="AG8" s="74" t="s">
        <v>8</v>
      </c>
      <c r="AI8" s="227" t="s">
        <v>30</v>
      </c>
      <c r="AJ8" s="228"/>
      <c r="AK8" s="228"/>
      <c r="AL8" s="228"/>
      <c r="AM8" s="242"/>
      <c r="AN8" s="17"/>
      <c r="AO8" s="15"/>
      <c r="AP8" s="74" t="s">
        <v>8</v>
      </c>
    </row>
    <row r="9" spans="1:43" ht="12" customHeight="1">
      <c r="B9" s="308"/>
      <c r="C9" s="309"/>
      <c r="D9" s="271"/>
      <c r="E9" s="252"/>
      <c r="F9" s="253"/>
      <c r="G9" s="253"/>
      <c r="H9" s="253"/>
      <c r="I9" s="18"/>
      <c r="J9" s="19"/>
      <c r="K9" s="256"/>
      <c r="L9" s="256"/>
      <c r="M9" s="226"/>
      <c r="N9" s="226"/>
      <c r="O9" s="18"/>
      <c r="P9" s="18"/>
      <c r="Q9" s="19"/>
      <c r="R9" s="256"/>
      <c r="S9" s="256"/>
      <c r="T9" s="226"/>
      <c r="U9" s="226"/>
      <c r="V9" s="18"/>
      <c r="W9" s="18"/>
      <c r="X9" s="19"/>
      <c r="Y9" s="241"/>
      <c r="Z9" s="241"/>
      <c r="AA9" s="241"/>
      <c r="AB9" s="241"/>
      <c r="AC9" s="219"/>
      <c r="AD9" s="219"/>
      <c r="AE9" s="219"/>
      <c r="AF9" s="18"/>
      <c r="AG9" s="20"/>
      <c r="AI9" s="139">
        <f>IF(AN5=3,0,1)</f>
        <v>1</v>
      </c>
      <c r="AJ9" s="140"/>
      <c r="AK9" s="62" t="str">
        <f>IF(AN5=3,"","単位以上")</f>
        <v>単位以上</v>
      </c>
      <c r="AL9" s="55"/>
      <c r="AM9" s="63"/>
      <c r="AN9" s="278">
        <f>SUM(K8,R8)</f>
        <v>22</v>
      </c>
      <c r="AO9" s="217">
        <f>SUM(M8,T8)</f>
        <v>10</v>
      </c>
      <c r="AP9" s="218"/>
    </row>
    <row r="10" spans="1:43" ht="12" customHeight="1">
      <c r="B10" s="308"/>
      <c r="C10" s="309"/>
      <c r="D10" s="303" t="s">
        <v>20</v>
      </c>
      <c r="E10" s="273">
        <v>10</v>
      </c>
      <c r="F10" s="274"/>
      <c r="G10" s="274"/>
      <c r="H10" s="274"/>
      <c r="I10" s="21"/>
      <c r="J10" s="22"/>
      <c r="K10" s="258">
        <v>8</v>
      </c>
      <c r="L10" s="259"/>
      <c r="M10" s="224">
        <v>4</v>
      </c>
      <c r="N10" s="233"/>
      <c r="O10" s="21"/>
      <c r="P10" s="21"/>
      <c r="Q10" s="22"/>
      <c r="R10" s="258"/>
      <c r="S10" s="259"/>
      <c r="T10" s="224"/>
      <c r="U10" s="233"/>
      <c r="V10" s="21"/>
      <c r="W10" s="21"/>
      <c r="X10" s="60" t="s">
        <v>31</v>
      </c>
      <c r="Y10" s="230">
        <f>SUM(E10,K10,R10)</f>
        <v>18</v>
      </c>
      <c r="Z10" s="230"/>
      <c r="AA10" s="230"/>
      <c r="AB10" s="230"/>
      <c r="AC10" s="224">
        <f>SUM(M10,T10)</f>
        <v>4</v>
      </c>
      <c r="AD10" s="233"/>
      <c r="AE10" s="233"/>
      <c r="AF10" s="21"/>
      <c r="AG10" s="23"/>
      <c r="AI10" s="108"/>
      <c r="AJ10" s="109"/>
      <c r="AK10" s="109"/>
      <c r="AL10" s="109"/>
      <c r="AM10" s="110"/>
      <c r="AN10" s="223"/>
      <c r="AO10" s="219"/>
      <c r="AP10" s="220"/>
    </row>
    <row r="11" spans="1:43" ht="12" customHeight="1">
      <c r="B11" s="130"/>
      <c r="C11" s="131"/>
      <c r="D11" s="271"/>
      <c r="E11" s="252"/>
      <c r="F11" s="253"/>
      <c r="G11" s="253"/>
      <c r="H11" s="253"/>
      <c r="I11" s="24"/>
      <c r="J11" s="25"/>
      <c r="K11" s="236"/>
      <c r="L11" s="236"/>
      <c r="M11" s="219"/>
      <c r="N11" s="219"/>
      <c r="O11" s="24"/>
      <c r="P11" s="24"/>
      <c r="Q11" s="25"/>
      <c r="R11" s="236"/>
      <c r="S11" s="236"/>
      <c r="T11" s="219"/>
      <c r="U11" s="219"/>
      <c r="V11" s="24"/>
      <c r="W11" s="24"/>
      <c r="X11" s="25"/>
      <c r="Y11" s="234"/>
      <c r="Z11" s="234"/>
      <c r="AA11" s="234"/>
      <c r="AB11" s="234"/>
      <c r="AC11" s="219"/>
      <c r="AD11" s="219"/>
      <c r="AE11" s="219"/>
      <c r="AF11" s="24"/>
      <c r="AG11" s="26"/>
      <c r="AI11" s="227" t="s">
        <v>32</v>
      </c>
      <c r="AJ11" s="228"/>
      <c r="AK11" s="228"/>
      <c r="AL11" s="228"/>
      <c r="AM11" s="242"/>
      <c r="AN11" s="221">
        <f>SUM(K12,R12)</f>
        <v>30</v>
      </c>
      <c r="AO11" s="224">
        <f>SUM(M12,T12)</f>
        <v>14</v>
      </c>
      <c r="AP11" s="225"/>
    </row>
    <row r="12" spans="1:43" ht="12" customHeight="1">
      <c r="B12" s="227" t="s">
        <v>9</v>
      </c>
      <c r="C12" s="228"/>
      <c r="D12" s="242"/>
      <c r="E12" s="273">
        <f>SUM(E8:H11)</f>
        <v>55</v>
      </c>
      <c r="F12" s="274"/>
      <c r="G12" s="274"/>
      <c r="H12" s="274"/>
      <c r="I12" s="21"/>
      <c r="J12" s="60" t="s">
        <v>33</v>
      </c>
      <c r="K12" s="258">
        <f>SUM(K8:L11)</f>
        <v>28</v>
      </c>
      <c r="L12" s="259"/>
      <c r="M12" s="224">
        <f>SUM(M8:N11)</f>
        <v>14</v>
      </c>
      <c r="N12" s="233"/>
      <c r="O12" s="21"/>
      <c r="P12" s="21"/>
      <c r="Q12" s="60" t="s">
        <v>34</v>
      </c>
      <c r="R12" s="258">
        <f>SUM(R8:S11)</f>
        <v>2</v>
      </c>
      <c r="S12" s="259"/>
      <c r="T12" s="224">
        <f>SUM(T8:U11)</f>
        <v>0</v>
      </c>
      <c r="U12" s="233"/>
      <c r="V12" s="21"/>
      <c r="W12" s="21"/>
      <c r="X12" s="60" t="s">
        <v>10</v>
      </c>
      <c r="Y12" s="18"/>
      <c r="Z12" s="18"/>
      <c r="AA12" s="18"/>
      <c r="AB12" s="18"/>
      <c r="AC12" s="224">
        <f>SUM(M12,T12)</f>
        <v>14</v>
      </c>
      <c r="AD12" s="233"/>
      <c r="AE12" s="233"/>
      <c r="AF12" s="21"/>
      <c r="AG12" s="23"/>
      <c r="AI12" s="139">
        <f>IF(AN5=3,0,IF(AN5=2,16,31))</f>
        <v>31</v>
      </c>
      <c r="AJ12" s="140"/>
      <c r="AK12" s="62" t="str">
        <f>IF(AN5=3,"","単位以上")</f>
        <v>単位以上</v>
      </c>
      <c r="AL12" s="55"/>
      <c r="AM12" s="63"/>
      <c r="AN12" s="222"/>
      <c r="AO12" s="226"/>
      <c r="AP12" s="218"/>
    </row>
    <row r="13" spans="1:43" ht="12" customHeight="1">
      <c r="B13" s="214"/>
      <c r="C13" s="215"/>
      <c r="D13" s="216"/>
      <c r="E13" s="252"/>
      <c r="F13" s="253"/>
      <c r="G13" s="253"/>
      <c r="H13" s="253"/>
      <c r="I13" s="24"/>
      <c r="J13" s="25"/>
      <c r="K13" s="236"/>
      <c r="L13" s="236"/>
      <c r="M13" s="219"/>
      <c r="N13" s="219"/>
      <c r="O13" s="24"/>
      <c r="P13" s="24"/>
      <c r="Q13" s="25"/>
      <c r="R13" s="236"/>
      <c r="S13" s="236"/>
      <c r="T13" s="219"/>
      <c r="U13" s="219"/>
      <c r="V13" s="24"/>
      <c r="W13" s="24"/>
      <c r="X13" s="25"/>
      <c r="Y13" s="235">
        <f>SUM(E12,K12,R12)</f>
        <v>85</v>
      </c>
      <c r="Z13" s="236"/>
      <c r="AA13" s="236"/>
      <c r="AB13" s="236"/>
      <c r="AC13" s="219"/>
      <c r="AD13" s="219"/>
      <c r="AE13" s="219"/>
      <c r="AF13" s="24"/>
      <c r="AG13" s="26"/>
      <c r="AI13" s="185"/>
      <c r="AJ13" s="186"/>
      <c r="AK13" s="64"/>
      <c r="AL13" s="64"/>
      <c r="AM13" s="61"/>
      <c r="AN13" s="223"/>
      <c r="AO13" s="219"/>
      <c r="AP13" s="220"/>
    </row>
    <row r="14" spans="1:43" ht="12" customHeight="1">
      <c r="B14" s="247" t="s">
        <v>21</v>
      </c>
      <c r="C14" s="248"/>
      <c r="D14" s="268"/>
      <c r="E14" s="273">
        <v>8</v>
      </c>
      <c r="F14" s="274"/>
      <c r="G14" s="274"/>
      <c r="H14" s="274"/>
      <c r="I14" s="21"/>
      <c r="J14" s="22"/>
      <c r="K14" s="258">
        <v>4</v>
      </c>
      <c r="L14" s="259"/>
      <c r="M14" s="224">
        <v>2</v>
      </c>
      <c r="N14" s="233"/>
      <c r="O14" s="21"/>
      <c r="P14" s="21"/>
      <c r="Q14" s="22"/>
      <c r="R14" s="258">
        <v>28</v>
      </c>
      <c r="S14" s="259"/>
      <c r="T14" s="224"/>
      <c r="U14" s="233"/>
      <c r="V14" s="21"/>
      <c r="W14" s="21"/>
      <c r="X14" s="65" t="s">
        <v>35</v>
      </c>
      <c r="Y14" s="230">
        <f>SUM(E14,K14,R14)</f>
        <v>40</v>
      </c>
      <c r="Z14" s="231"/>
      <c r="AA14" s="231"/>
      <c r="AB14" s="231"/>
      <c r="AC14" s="224">
        <f>SUM(M14,T14)</f>
        <v>2</v>
      </c>
      <c r="AD14" s="233"/>
      <c r="AE14" s="233"/>
      <c r="AF14" s="21"/>
      <c r="AG14" s="23"/>
      <c r="AI14" s="227" t="s">
        <v>36</v>
      </c>
      <c r="AJ14" s="228"/>
      <c r="AK14" s="228"/>
      <c r="AL14" s="228"/>
      <c r="AM14" s="242"/>
      <c r="AN14" s="221">
        <f>SUM(K16,R16)</f>
        <v>62</v>
      </c>
      <c r="AO14" s="224">
        <f>SUM(M16,T16)</f>
        <v>16</v>
      </c>
      <c r="AP14" s="225"/>
    </row>
    <row r="15" spans="1:43" ht="12" customHeight="1">
      <c r="B15" s="269"/>
      <c r="C15" s="270"/>
      <c r="D15" s="271"/>
      <c r="E15" s="252"/>
      <c r="F15" s="253"/>
      <c r="G15" s="253"/>
      <c r="H15" s="253"/>
      <c r="I15" s="24"/>
      <c r="J15" s="25"/>
      <c r="K15" s="236"/>
      <c r="L15" s="236"/>
      <c r="M15" s="219"/>
      <c r="N15" s="219"/>
      <c r="O15" s="24"/>
      <c r="P15" s="24"/>
      <c r="Q15" s="25"/>
      <c r="R15" s="236"/>
      <c r="S15" s="236"/>
      <c r="T15" s="219"/>
      <c r="U15" s="219"/>
      <c r="V15" s="24"/>
      <c r="W15" s="24"/>
      <c r="X15" s="27"/>
      <c r="Y15" s="241"/>
      <c r="Z15" s="241"/>
      <c r="AA15" s="241"/>
      <c r="AB15" s="241"/>
      <c r="AC15" s="219"/>
      <c r="AD15" s="219"/>
      <c r="AE15" s="219"/>
      <c r="AF15" s="24"/>
      <c r="AG15" s="26"/>
      <c r="AI15" s="139">
        <f>IF(AN5=3,124,IF(AN5=2,31,62))</f>
        <v>62</v>
      </c>
      <c r="AJ15" s="140"/>
      <c r="AK15" s="62" t="s">
        <v>91</v>
      </c>
      <c r="AL15" s="55"/>
      <c r="AM15" s="63"/>
      <c r="AN15" s="222"/>
      <c r="AO15" s="226"/>
      <c r="AP15" s="218"/>
    </row>
    <row r="16" spans="1:43" ht="12" customHeight="1">
      <c r="B16" s="227" t="s">
        <v>3</v>
      </c>
      <c r="C16" s="228"/>
      <c r="D16" s="242"/>
      <c r="E16" s="273">
        <f>SUM(E12:H15)</f>
        <v>63</v>
      </c>
      <c r="F16" s="274"/>
      <c r="G16" s="274"/>
      <c r="H16" s="274"/>
      <c r="I16" s="18"/>
      <c r="J16" s="59" t="s">
        <v>37</v>
      </c>
      <c r="K16" s="258">
        <f>SUM(K12:L15)</f>
        <v>32</v>
      </c>
      <c r="L16" s="259"/>
      <c r="M16" s="224">
        <f>SUM(M12:N15)</f>
        <v>16</v>
      </c>
      <c r="N16" s="233"/>
      <c r="O16" s="18"/>
      <c r="P16" s="18"/>
      <c r="Q16" s="59" t="s">
        <v>38</v>
      </c>
      <c r="R16" s="258">
        <f>SUM(R12:S15)</f>
        <v>30</v>
      </c>
      <c r="S16" s="259"/>
      <c r="T16" s="224">
        <f>SUM(T12:U15)</f>
        <v>0</v>
      </c>
      <c r="U16" s="233"/>
      <c r="V16" s="18"/>
      <c r="W16" s="18"/>
      <c r="X16" s="19"/>
      <c r="Y16" s="230">
        <f>SUM(E16,K16,R16)</f>
        <v>125</v>
      </c>
      <c r="Z16" s="231"/>
      <c r="AA16" s="231"/>
      <c r="AB16" s="231"/>
      <c r="AC16" s="224">
        <f>SUM(M16,T16)</f>
        <v>16</v>
      </c>
      <c r="AD16" s="233"/>
      <c r="AE16" s="233"/>
      <c r="AF16" s="18"/>
      <c r="AG16" s="20"/>
      <c r="AI16" s="185"/>
      <c r="AJ16" s="186"/>
      <c r="AK16" s="64"/>
      <c r="AL16" s="64"/>
      <c r="AM16" s="61"/>
      <c r="AN16" s="223"/>
      <c r="AO16" s="219"/>
      <c r="AP16" s="220"/>
    </row>
    <row r="17" spans="2:42" ht="12" customHeight="1">
      <c r="B17" s="272"/>
      <c r="C17" s="212"/>
      <c r="D17" s="213"/>
      <c r="E17" s="275"/>
      <c r="F17" s="276"/>
      <c r="G17" s="276"/>
      <c r="H17" s="276"/>
      <c r="I17" s="18"/>
      <c r="J17" s="19"/>
      <c r="K17" s="256"/>
      <c r="L17" s="256"/>
      <c r="M17" s="226"/>
      <c r="N17" s="226"/>
      <c r="O17" s="18"/>
      <c r="P17" s="18"/>
      <c r="Q17" s="19"/>
      <c r="R17" s="256"/>
      <c r="S17" s="256"/>
      <c r="T17" s="226"/>
      <c r="U17" s="226"/>
      <c r="V17" s="18"/>
      <c r="W17" s="18"/>
      <c r="X17" s="19"/>
      <c r="Y17" s="232"/>
      <c r="Z17" s="232"/>
      <c r="AA17" s="232"/>
      <c r="AB17" s="232"/>
      <c r="AC17" s="226"/>
      <c r="AD17" s="226"/>
      <c r="AE17" s="226"/>
      <c r="AF17" s="18"/>
      <c r="AG17" s="20"/>
      <c r="AI17" s="182" t="s">
        <v>39</v>
      </c>
      <c r="AJ17" s="183"/>
      <c r="AK17" s="183"/>
      <c r="AL17" s="183"/>
      <c r="AM17" s="184"/>
      <c r="AN17" s="221">
        <f>SUM(Y10,Y14)</f>
        <v>58</v>
      </c>
      <c r="AO17" s="224">
        <f>SUM(AC10,AC14)</f>
        <v>6</v>
      </c>
      <c r="AP17" s="225"/>
    </row>
    <row r="18" spans="2:42" ht="12" customHeight="1">
      <c r="B18" s="211" t="s">
        <v>11</v>
      </c>
      <c r="C18" s="212"/>
      <c r="D18" s="213"/>
      <c r="E18" s="66" t="s">
        <v>40</v>
      </c>
      <c r="F18" s="163">
        <v>4</v>
      </c>
      <c r="G18" s="276"/>
      <c r="H18" s="276"/>
      <c r="I18" s="67" t="s">
        <v>41</v>
      </c>
      <c r="J18" s="68" t="s">
        <v>40</v>
      </c>
      <c r="K18" s="257"/>
      <c r="L18" s="257"/>
      <c r="M18" s="217"/>
      <c r="N18" s="217"/>
      <c r="O18" s="58" t="s">
        <v>117</v>
      </c>
      <c r="P18" s="67"/>
      <c r="Q18" s="68" t="s">
        <v>40</v>
      </c>
      <c r="R18" s="257"/>
      <c r="S18" s="257"/>
      <c r="T18" s="217"/>
      <c r="U18" s="217"/>
      <c r="V18" s="58" t="s">
        <v>117</v>
      </c>
      <c r="W18" s="67"/>
      <c r="X18" s="69" t="s">
        <v>40</v>
      </c>
      <c r="Y18" s="58" t="s">
        <v>12</v>
      </c>
      <c r="Z18" s="58"/>
      <c r="AA18" s="58"/>
      <c r="AB18" s="70"/>
      <c r="AC18" s="257">
        <f>SUM(F18,K18,R18)</f>
        <v>4</v>
      </c>
      <c r="AD18" s="257"/>
      <c r="AE18" s="226">
        <f>SUM(M18,T18)</f>
        <v>0</v>
      </c>
      <c r="AF18" s="226"/>
      <c r="AG18" s="71" t="s">
        <v>41</v>
      </c>
      <c r="AI18" s="211" t="s">
        <v>13</v>
      </c>
      <c r="AJ18" s="212"/>
      <c r="AK18" s="212"/>
      <c r="AL18" s="212"/>
      <c r="AM18" s="213"/>
      <c r="AN18" s="222"/>
      <c r="AO18" s="226"/>
      <c r="AP18" s="218"/>
    </row>
    <row r="19" spans="2:42" ht="12" customHeight="1" thickBot="1">
      <c r="B19" s="214"/>
      <c r="C19" s="215"/>
      <c r="D19" s="216"/>
      <c r="E19" s="28"/>
      <c r="F19" s="29"/>
      <c r="G19" s="29"/>
      <c r="H19" s="29"/>
      <c r="I19" s="29"/>
      <c r="J19" s="30"/>
      <c r="K19" s="29"/>
      <c r="L19" s="29"/>
      <c r="M19" s="29"/>
      <c r="N19" s="29"/>
      <c r="O19" s="29"/>
      <c r="P19" s="29"/>
      <c r="Q19" s="30"/>
      <c r="R19" s="29"/>
      <c r="S19" s="29"/>
      <c r="T19" s="29"/>
      <c r="U19" s="29"/>
      <c r="V19" s="29"/>
      <c r="W19" s="29"/>
      <c r="X19" s="30"/>
      <c r="Y19" s="29"/>
      <c r="Z19" s="29"/>
      <c r="AA19" s="29"/>
      <c r="AB19" s="29"/>
      <c r="AC19" s="29"/>
      <c r="AD19" s="29"/>
      <c r="AE19" s="29"/>
      <c r="AF19" s="29"/>
      <c r="AG19" s="31"/>
      <c r="AI19" s="214"/>
      <c r="AJ19" s="215"/>
      <c r="AK19" s="215"/>
      <c r="AL19" s="215"/>
      <c r="AM19" s="216"/>
      <c r="AN19" s="277"/>
      <c r="AO19" s="279"/>
      <c r="AP19" s="280"/>
    </row>
    <row r="20" spans="2:42" ht="12" customHeight="1">
      <c r="B20" s="82"/>
      <c r="C20" s="82"/>
      <c r="D20" s="82"/>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I20" s="82"/>
      <c r="AJ20" s="82"/>
      <c r="AK20" s="82"/>
      <c r="AL20" s="82"/>
      <c r="AM20" s="82"/>
      <c r="AN20" s="81"/>
      <c r="AO20" s="81"/>
      <c r="AP20" s="81"/>
    </row>
    <row r="21" spans="2:42" ht="21" customHeight="1">
      <c r="B21" s="55" t="s">
        <v>14</v>
      </c>
      <c r="D21" s="50" t="s">
        <v>76</v>
      </c>
      <c r="AJ21" s="32"/>
      <c r="AK21" s="32"/>
      <c r="AL21" s="32"/>
      <c r="AM21" s="32"/>
      <c r="AN21" s="32"/>
      <c r="AO21" s="32"/>
      <c r="AP21" s="32"/>
    </row>
    <row r="22" spans="2:42" ht="16.5" customHeight="1" thickBot="1">
      <c r="B22" s="310"/>
      <c r="C22" s="311"/>
      <c r="D22" s="312"/>
      <c r="E22" s="227" t="s">
        <v>27</v>
      </c>
      <c r="F22" s="228"/>
      <c r="G22" s="228"/>
      <c r="H22" s="228"/>
      <c r="I22" s="228"/>
      <c r="J22" s="228"/>
      <c r="K22" s="228"/>
      <c r="L22" s="228"/>
      <c r="M22" s="228"/>
      <c r="N22" s="228"/>
      <c r="O22" s="228"/>
      <c r="P22" s="228"/>
      <c r="Q22" s="228"/>
      <c r="R22" s="228"/>
      <c r="S22" s="229"/>
      <c r="T22" s="227" t="s">
        <v>15</v>
      </c>
      <c r="U22" s="228"/>
      <c r="V22" s="228"/>
      <c r="W22" s="228"/>
      <c r="X22" s="228"/>
      <c r="Y22" s="228"/>
      <c r="Z22" s="228"/>
      <c r="AA22" s="228"/>
      <c r="AB22" s="229"/>
      <c r="AC22" s="227" t="s">
        <v>16</v>
      </c>
      <c r="AD22" s="228"/>
      <c r="AE22" s="228"/>
      <c r="AF22" s="228"/>
      <c r="AG22" s="229"/>
      <c r="AI22" s="187" t="s">
        <v>17</v>
      </c>
      <c r="AJ22" s="188"/>
      <c r="AK22" s="188"/>
      <c r="AL22" s="188"/>
      <c r="AM22" s="188"/>
      <c r="AN22" s="188"/>
      <c r="AO22" s="188"/>
      <c r="AP22" s="189"/>
    </row>
    <row r="23" spans="2:42" ht="19.5" customHeight="1">
      <c r="B23" s="323" t="s">
        <v>22</v>
      </c>
      <c r="C23" s="304" t="s">
        <v>19</v>
      </c>
      <c r="D23" s="305"/>
      <c r="E23" s="175" t="s">
        <v>120</v>
      </c>
      <c r="F23" s="176"/>
      <c r="G23" s="313" t="s">
        <v>121</v>
      </c>
      <c r="H23" s="314"/>
      <c r="I23" s="314"/>
      <c r="J23" s="314"/>
      <c r="K23" s="314"/>
      <c r="L23" s="314"/>
      <c r="M23" s="314"/>
      <c r="N23" s="314"/>
      <c r="O23" s="314"/>
      <c r="P23" s="314"/>
      <c r="Q23" s="314"/>
      <c r="R23" s="314"/>
      <c r="S23" s="315"/>
      <c r="T23" s="348">
        <v>6</v>
      </c>
      <c r="U23" s="349"/>
      <c r="V23" s="349"/>
      <c r="W23" s="196">
        <v>2</v>
      </c>
      <c r="X23" s="197"/>
      <c r="Y23" s="197"/>
      <c r="Z23" s="197"/>
      <c r="AA23" s="33"/>
      <c r="AB23" s="76" t="s">
        <v>8</v>
      </c>
      <c r="AC23" s="15"/>
      <c r="AD23" s="15"/>
      <c r="AE23" s="15"/>
      <c r="AF23" s="15"/>
      <c r="AG23" s="75" t="s">
        <v>8</v>
      </c>
      <c r="AI23" s="368" t="s">
        <v>77</v>
      </c>
      <c r="AJ23" s="255"/>
      <c r="AK23" s="255"/>
      <c r="AL23" s="255"/>
      <c r="AM23" s="190" t="s">
        <v>18</v>
      </c>
      <c r="AN23" s="369">
        <v>42</v>
      </c>
      <c r="AO23" s="15"/>
      <c r="AP23" s="75" t="s">
        <v>8</v>
      </c>
    </row>
    <row r="24" spans="2:42" ht="19.5" customHeight="1">
      <c r="B24" s="324"/>
      <c r="C24" s="306"/>
      <c r="D24" s="305"/>
      <c r="E24" s="170"/>
      <c r="F24" s="171"/>
      <c r="G24" s="172" t="s">
        <v>122</v>
      </c>
      <c r="H24" s="173"/>
      <c r="I24" s="173"/>
      <c r="J24" s="173"/>
      <c r="K24" s="173"/>
      <c r="L24" s="173"/>
      <c r="M24" s="173"/>
      <c r="N24" s="173"/>
      <c r="O24" s="173"/>
      <c r="P24" s="173"/>
      <c r="Q24" s="173"/>
      <c r="R24" s="173"/>
      <c r="S24" s="174"/>
      <c r="T24" s="350">
        <v>4</v>
      </c>
      <c r="U24" s="351"/>
      <c r="V24" s="351"/>
      <c r="W24" s="141"/>
      <c r="X24" s="142"/>
      <c r="Y24" s="142"/>
      <c r="Z24" s="142"/>
      <c r="AA24" s="34"/>
      <c r="AB24" s="35"/>
      <c r="AC24" s="352">
        <f>SUM(T23:V36)</f>
        <v>67</v>
      </c>
      <c r="AD24" s="257"/>
      <c r="AE24" s="257"/>
      <c r="AF24" s="355">
        <f>SUM(W23:Z36)</f>
        <v>10</v>
      </c>
      <c r="AG24" s="356"/>
      <c r="AI24" s="223"/>
      <c r="AJ24" s="236"/>
      <c r="AK24" s="236"/>
      <c r="AL24" s="236"/>
      <c r="AM24" s="191"/>
      <c r="AN24" s="364"/>
      <c r="AO24" s="361">
        <v>8</v>
      </c>
      <c r="AP24" s="362"/>
    </row>
    <row r="25" spans="2:42" ht="19.5" customHeight="1">
      <c r="B25" s="324"/>
      <c r="C25" s="306"/>
      <c r="D25" s="305"/>
      <c r="E25" s="170"/>
      <c r="F25" s="171"/>
      <c r="G25" s="172" t="s">
        <v>123</v>
      </c>
      <c r="H25" s="173"/>
      <c r="I25" s="173"/>
      <c r="J25" s="173"/>
      <c r="K25" s="173"/>
      <c r="L25" s="173"/>
      <c r="M25" s="173"/>
      <c r="N25" s="173"/>
      <c r="O25" s="173"/>
      <c r="P25" s="173"/>
      <c r="Q25" s="173"/>
      <c r="R25" s="173"/>
      <c r="S25" s="174"/>
      <c r="T25" s="350">
        <v>4</v>
      </c>
      <c r="U25" s="351"/>
      <c r="V25" s="351"/>
      <c r="W25" s="141"/>
      <c r="X25" s="142"/>
      <c r="Y25" s="142"/>
      <c r="Z25" s="142"/>
      <c r="AA25" s="34"/>
      <c r="AB25" s="35"/>
      <c r="AC25" s="352"/>
      <c r="AD25" s="257"/>
      <c r="AE25" s="257"/>
      <c r="AF25" s="355"/>
      <c r="AG25" s="356"/>
      <c r="AI25" s="221" t="s">
        <v>78</v>
      </c>
      <c r="AJ25" s="259"/>
      <c r="AK25" s="259"/>
      <c r="AL25" s="259"/>
      <c r="AM25" s="207" t="s">
        <v>18</v>
      </c>
      <c r="AN25" s="363">
        <v>25</v>
      </c>
      <c r="AO25" s="365">
        <v>2</v>
      </c>
      <c r="AP25" s="366"/>
    </row>
    <row r="26" spans="2:42" ht="19.5" customHeight="1">
      <c r="B26" s="324"/>
      <c r="C26" s="306"/>
      <c r="D26" s="305"/>
      <c r="E26" s="170"/>
      <c r="F26" s="171"/>
      <c r="G26" s="172" t="s">
        <v>124</v>
      </c>
      <c r="H26" s="173"/>
      <c r="I26" s="173"/>
      <c r="J26" s="173"/>
      <c r="K26" s="173"/>
      <c r="L26" s="173"/>
      <c r="M26" s="173"/>
      <c r="N26" s="173"/>
      <c r="O26" s="173"/>
      <c r="P26" s="173"/>
      <c r="Q26" s="173"/>
      <c r="R26" s="173"/>
      <c r="S26" s="174"/>
      <c r="T26" s="350">
        <v>12</v>
      </c>
      <c r="U26" s="351"/>
      <c r="V26" s="351"/>
      <c r="W26" s="141"/>
      <c r="X26" s="142"/>
      <c r="Y26" s="142"/>
      <c r="Z26" s="142"/>
      <c r="AA26" s="34"/>
      <c r="AB26" s="35"/>
      <c r="AC26" s="352"/>
      <c r="AD26" s="257"/>
      <c r="AE26" s="257"/>
      <c r="AF26" s="355"/>
      <c r="AG26" s="356"/>
      <c r="AI26" s="223"/>
      <c r="AJ26" s="236"/>
      <c r="AK26" s="236"/>
      <c r="AL26" s="236"/>
      <c r="AM26" s="191"/>
      <c r="AN26" s="364"/>
      <c r="AO26" s="367"/>
      <c r="AP26" s="362"/>
    </row>
    <row r="27" spans="2:42" ht="19.5" customHeight="1">
      <c r="B27" s="324"/>
      <c r="C27" s="306"/>
      <c r="D27" s="305"/>
      <c r="E27" s="170"/>
      <c r="F27" s="171"/>
      <c r="G27" s="172" t="s">
        <v>125</v>
      </c>
      <c r="H27" s="173"/>
      <c r="I27" s="173"/>
      <c r="J27" s="173"/>
      <c r="K27" s="173"/>
      <c r="L27" s="173"/>
      <c r="M27" s="173"/>
      <c r="N27" s="173"/>
      <c r="O27" s="173"/>
      <c r="P27" s="173"/>
      <c r="Q27" s="173"/>
      <c r="R27" s="173"/>
      <c r="S27" s="174"/>
      <c r="T27" s="350">
        <v>4</v>
      </c>
      <c r="U27" s="351"/>
      <c r="V27" s="351"/>
      <c r="W27" s="141"/>
      <c r="X27" s="142"/>
      <c r="Y27" s="142"/>
      <c r="Z27" s="142"/>
      <c r="AA27" s="34"/>
      <c r="AB27" s="35"/>
      <c r="AC27" s="352"/>
      <c r="AD27" s="257"/>
      <c r="AE27" s="257"/>
      <c r="AF27" s="355"/>
      <c r="AG27" s="356"/>
      <c r="AI27" s="205"/>
      <c r="AJ27" s="206"/>
      <c r="AK27" s="206"/>
      <c r="AL27" s="206"/>
      <c r="AM27" s="207" t="s">
        <v>18</v>
      </c>
      <c r="AN27" s="210"/>
      <c r="AO27" s="198"/>
      <c r="AP27" s="199"/>
    </row>
    <row r="28" spans="2:42" ht="19.5" customHeight="1">
      <c r="B28" s="324"/>
      <c r="C28" s="306"/>
      <c r="D28" s="305"/>
      <c r="E28" s="170"/>
      <c r="F28" s="171"/>
      <c r="G28" s="172" t="s">
        <v>126</v>
      </c>
      <c r="H28" s="173"/>
      <c r="I28" s="173"/>
      <c r="J28" s="173"/>
      <c r="K28" s="173"/>
      <c r="L28" s="173"/>
      <c r="M28" s="173"/>
      <c r="N28" s="173"/>
      <c r="O28" s="173"/>
      <c r="P28" s="173"/>
      <c r="Q28" s="173"/>
      <c r="R28" s="173"/>
      <c r="S28" s="174"/>
      <c r="T28" s="350">
        <v>4</v>
      </c>
      <c r="U28" s="351"/>
      <c r="V28" s="351"/>
      <c r="W28" s="141"/>
      <c r="X28" s="142"/>
      <c r="Y28" s="142"/>
      <c r="Z28" s="142"/>
      <c r="AA28" s="34"/>
      <c r="AB28" s="35"/>
      <c r="AC28" s="352"/>
      <c r="AD28" s="257"/>
      <c r="AE28" s="257"/>
      <c r="AF28" s="355"/>
      <c r="AG28" s="356"/>
      <c r="AI28" s="203"/>
      <c r="AJ28" s="204"/>
      <c r="AK28" s="204"/>
      <c r="AL28" s="204"/>
      <c r="AM28" s="191"/>
      <c r="AN28" s="209"/>
      <c r="AO28" s="200"/>
      <c r="AP28" s="193"/>
    </row>
    <row r="29" spans="2:42" ht="19.5" customHeight="1">
      <c r="B29" s="324"/>
      <c r="C29" s="306"/>
      <c r="D29" s="305"/>
      <c r="E29" s="170"/>
      <c r="F29" s="171"/>
      <c r="G29" s="172" t="s">
        <v>127</v>
      </c>
      <c r="H29" s="173"/>
      <c r="I29" s="173"/>
      <c r="J29" s="173"/>
      <c r="K29" s="173"/>
      <c r="L29" s="173"/>
      <c r="M29" s="173"/>
      <c r="N29" s="173"/>
      <c r="O29" s="173"/>
      <c r="P29" s="173"/>
      <c r="Q29" s="173"/>
      <c r="R29" s="173"/>
      <c r="S29" s="174"/>
      <c r="T29" s="350">
        <v>8</v>
      </c>
      <c r="U29" s="351"/>
      <c r="V29" s="351"/>
      <c r="W29" s="141">
        <v>6</v>
      </c>
      <c r="X29" s="142"/>
      <c r="Y29" s="142"/>
      <c r="Z29" s="142"/>
      <c r="AA29" s="34"/>
      <c r="AB29" s="35"/>
      <c r="AC29" s="352"/>
      <c r="AD29" s="257"/>
      <c r="AE29" s="257"/>
      <c r="AF29" s="355"/>
      <c r="AG29" s="356"/>
      <c r="AI29" s="143"/>
      <c r="AJ29" s="144"/>
      <c r="AK29" s="144"/>
      <c r="AL29" s="144"/>
      <c r="AM29" s="147" t="s">
        <v>18</v>
      </c>
      <c r="AN29" s="149"/>
      <c r="AO29" s="151"/>
      <c r="AP29" s="152"/>
    </row>
    <row r="30" spans="2:42" ht="19.5" customHeight="1" thickBot="1">
      <c r="B30" s="324"/>
      <c r="C30" s="306"/>
      <c r="D30" s="305"/>
      <c r="E30" s="170" t="s">
        <v>128</v>
      </c>
      <c r="F30" s="171"/>
      <c r="G30" s="172" t="s">
        <v>129</v>
      </c>
      <c r="H30" s="173"/>
      <c r="I30" s="173"/>
      <c r="J30" s="173"/>
      <c r="K30" s="173"/>
      <c r="L30" s="173"/>
      <c r="M30" s="173"/>
      <c r="N30" s="173"/>
      <c r="O30" s="173"/>
      <c r="P30" s="173"/>
      <c r="Q30" s="173"/>
      <c r="R30" s="173"/>
      <c r="S30" s="174"/>
      <c r="T30" s="350">
        <v>25</v>
      </c>
      <c r="U30" s="351"/>
      <c r="V30" s="351"/>
      <c r="W30" s="141">
        <v>2</v>
      </c>
      <c r="X30" s="142"/>
      <c r="Y30" s="142"/>
      <c r="Z30" s="142"/>
      <c r="AA30" s="34"/>
      <c r="AB30" s="35"/>
      <c r="AC30" s="352"/>
      <c r="AD30" s="257"/>
      <c r="AE30" s="257"/>
      <c r="AF30" s="355"/>
      <c r="AG30" s="356"/>
      <c r="AI30" s="145"/>
      <c r="AJ30" s="146"/>
      <c r="AK30" s="146"/>
      <c r="AL30" s="146"/>
      <c r="AM30" s="148"/>
      <c r="AN30" s="150"/>
      <c r="AO30" s="153"/>
      <c r="AP30" s="154"/>
    </row>
    <row r="31" spans="2:42" ht="19.5" customHeight="1">
      <c r="B31" s="324"/>
      <c r="C31" s="306"/>
      <c r="D31" s="305"/>
      <c r="E31" s="170"/>
      <c r="F31" s="171"/>
      <c r="G31" s="172"/>
      <c r="H31" s="173"/>
      <c r="I31" s="173"/>
      <c r="J31" s="173"/>
      <c r="K31" s="173"/>
      <c r="L31" s="173"/>
      <c r="M31" s="173"/>
      <c r="N31" s="173"/>
      <c r="O31" s="173"/>
      <c r="P31" s="173"/>
      <c r="Q31" s="173"/>
      <c r="R31" s="173"/>
      <c r="S31" s="174"/>
      <c r="T31" s="350"/>
      <c r="U31" s="351"/>
      <c r="V31" s="351"/>
      <c r="W31" s="141"/>
      <c r="X31" s="142"/>
      <c r="Y31" s="142"/>
      <c r="Z31" s="142"/>
      <c r="AA31" s="34"/>
      <c r="AB31" s="35"/>
      <c r="AC31" s="352"/>
      <c r="AD31" s="257"/>
      <c r="AE31" s="257"/>
      <c r="AF31" s="355"/>
      <c r="AG31" s="356"/>
    </row>
    <row r="32" spans="2:42" ht="19.5" customHeight="1">
      <c r="B32" s="324"/>
      <c r="C32" s="306"/>
      <c r="D32" s="305"/>
      <c r="E32" s="170"/>
      <c r="F32" s="171"/>
      <c r="G32" s="172"/>
      <c r="H32" s="173"/>
      <c r="I32" s="173"/>
      <c r="J32" s="173"/>
      <c r="K32" s="173"/>
      <c r="L32" s="173"/>
      <c r="M32" s="173"/>
      <c r="N32" s="173"/>
      <c r="O32" s="173"/>
      <c r="P32" s="173"/>
      <c r="Q32" s="173"/>
      <c r="R32" s="173"/>
      <c r="S32" s="174"/>
      <c r="T32" s="350"/>
      <c r="U32" s="351"/>
      <c r="V32" s="351"/>
      <c r="W32" s="141"/>
      <c r="X32" s="142"/>
      <c r="Y32" s="142"/>
      <c r="Z32" s="142"/>
      <c r="AA32" s="34"/>
      <c r="AB32" s="35"/>
      <c r="AC32" s="352"/>
      <c r="AD32" s="257"/>
      <c r="AE32" s="257"/>
      <c r="AF32" s="355"/>
      <c r="AG32" s="356"/>
    </row>
    <row r="33" spans="2:42" ht="19.5" customHeight="1">
      <c r="B33" s="324"/>
      <c r="C33" s="306"/>
      <c r="D33" s="305"/>
      <c r="E33" s="170"/>
      <c r="F33" s="171"/>
      <c r="G33" s="172"/>
      <c r="H33" s="173"/>
      <c r="I33" s="173"/>
      <c r="J33" s="173"/>
      <c r="K33" s="173"/>
      <c r="L33" s="173"/>
      <c r="M33" s="173"/>
      <c r="N33" s="173"/>
      <c r="O33" s="173"/>
      <c r="P33" s="173"/>
      <c r="Q33" s="173"/>
      <c r="R33" s="173"/>
      <c r="S33" s="174"/>
      <c r="T33" s="350"/>
      <c r="U33" s="351"/>
      <c r="V33" s="351"/>
      <c r="W33" s="141"/>
      <c r="X33" s="142"/>
      <c r="Y33" s="142"/>
      <c r="Z33" s="142"/>
      <c r="AA33" s="34"/>
      <c r="AB33" s="35"/>
      <c r="AC33" s="352"/>
      <c r="AD33" s="257"/>
      <c r="AE33" s="257"/>
      <c r="AF33" s="355"/>
      <c r="AG33" s="356"/>
    </row>
    <row r="34" spans="2:42" ht="19.5" customHeight="1">
      <c r="B34" s="324"/>
      <c r="C34" s="306"/>
      <c r="D34" s="305"/>
      <c r="E34" s="170"/>
      <c r="F34" s="171"/>
      <c r="G34" s="172"/>
      <c r="H34" s="173"/>
      <c r="I34" s="173"/>
      <c r="J34" s="173"/>
      <c r="K34" s="173"/>
      <c r="L34" s="173"/>
      <c r="M34" s="173"/>
      <c r="N34" s="173"/>
      <c r="O34" s="173"/>
      <c r="P34" s="173"/>
      <c r="Q34" s="173"/>
      <c r="R34" s="173"/>
      <c r="S34" s="174"/>
      <c r="T34" s="350"/>
      <c r="U34" s="351"/>
      <c r="V34" s="351"/>
      <c r="W34" s="141"/>
      <c r="X34" s="142"/>
      <c r="Y34" s="142"/>
      <c r="Z34" s="142"/>
      <c r="AA34" s="34"/>
      <c r="AB34" s="35"/>
      <c r="AC34" s="352"/>
      <c r="AD34" s="257"/>
      <c r="AE34" s="257"/>
      <c r="AF34" s="355"/>
      <c r="AG34" s="356"/>
      <c r="AI34" s="161" t="s">
        <v>153</v>
      </c>
      <c r="AJ34" s="161"/>
      <c r="AK34" s="161"/>
      <c r="AL34" s="161"/>
      <c r="AM34" s="161"/>
      <c r="AN34" s="161"/>
      <c r="AO34" s="161"/>
      <c r="AP34" s="161"/>
    </row>
    <row r="35" spans="2:42" ht="19.5" customHeight="1">
      <c r="B35" s="324"/>
      <c r="C35" s="306"/>
      <c r="D35" s="305"/>
      <c r="E35" s="170"/>
      <c r="F35" s="171"/>
      <c r="G35" s="172"/>
      <c r="H35" s="173"/>
      <c r="I35" s="173"/>
      <c r="J35" s="173"/>
      <c r="K35" s="173"/>
      <c r="L35" s="173"/>
      <c r="M35" s="173"/>
      <c r="N35" s="173"/>
      <c r="O35" s="173"/>
      <c r="P35" s="173"/>
      <c r="Q35" s="173"/>
      <c r="R35" s="173"/>
      <c r="S35" s="174"/>
      <c r="T35" s="350"/>
      <c r="U35" s="351"/>
      <c r="V35" s="351"/>
      <c r="W35" s="141"/>
      <c r="X35" s="142"/>
      <c r="Y35" s="142"/>
      <c r="Z35" s="142"/>
      <c r="AA35" s="34"/>
      <c r="AB35" s="35"/>
      <c r="AC35" s="352"/>
      <c r="AD35" s="257"/>
      <c r="AE35" s="257"/>
      <c r="AF35" s="355"/>
      <c r="AG35" s="356"/>
      <c r="AI35" s="161"/>
      <c r="AJ35" s="161"/>
      <c r="AK35" s="161"/>
      <c r="AL35" s="161"/>
      <c r="AM35" s="161"/>
      <c r="AN35" s="161"/>
      <c r="AO35" s="161"/>
      <c r="AP35" s="161"/>
    </row>
    <row r="36" spans="2:42" ht="19.5" customHeight="1" thickBot="1">
      <c r="B36" s="324"/>
      <c r="C36" s="306"/>
      <c r="D36" s="305"/>
      <c r="E36" s="177"/>
      <c r="F36" s="178"/>
      <c r="G36" s="179"/>
      <c r="H36" s="180"/>
      <c r="I36" s="180"/>
      <c r="J36" s="180"/>
      <c r="K36" s="180"/>
      <c r="L36" s="180"/>
      <c r="M36" s="180"/>
      <c r="N36" s="180"/>
      <c r="O36" s="180"/>
      <c r="P36" s="180"/>
      <c r="Q36" s="180"/>
      <c r="R36" s="180"/>
      <c r="S36" s="181"/>
      <c r="T36" s="359"/>
      <c r="U36" s="360"/>
      <c r="V36" s="360"/>
      <c r="W36" s="159"/>
      <c r="X36" s="160"/>
      <c r="Y36" s="160"/>
      <c r="Z36" s="160"/>
      <c r="AA36" s="38"/>
      <c r="AB36" s="39"/>
      <c r="AC36" s="353"/>
      <c r="AD36" s="354"/>
      <c r="AE36" s="354"/>
      <c r="AF36" s="357"/>
      <c r="AG36" s="358"/>
      <c r="AI36" s="161"/>
      <c r="AJ36" s="161"/>
      <c r="AK36" s="161"/>
      <c r="AL36" s="161"/>
      <c r="AM36" s="161"/>
      <c r="AN36" s="161"/>
      <c r="AO36" s="161"/>
      <c r="AP36" s="161"/>
    </row>
    <row r="37" spans="2:42" ht="19.5" customHeight="1">
      <c r="B37" s="324"/>
      <c r="C37" s="304" t="s">
        <v>20</v>
      </c>
      <c r="D37" s="305"/>
      <c r="E37" s="175"/>
      <c r="F37" s="176"/>
      <c r="G37" s="313" t="s">
        <v>93</v>
      </c>
      <c r="H37" s="314"/>
      <c r="I37" s="314"/>
      <c r="J37" s="314"/>
      <c r="K37" s="314"/>
      <c r="L37" s="314"/>
      <c r="M37" s="314"/>
      <c r="N37" s="314"/>
      <c r="O37" s="314"/>
      <c r="P37" s="314"/>
      <c r="Q37" s="314"/>
      <c r="R37" s="314"/>
      <c r="S37" s="315"/>
      <c r="T37" s="348">
        <v>4</v>
      </c>
      <c r="U37" s="349"/>
      <c r="V37" s="349"/>
      <c r="W37" s="196">
        <v>1</v>
      </c>
      <c r="X37" s="197"/>
      <c r="Y37" s="197"/>
      <c r="Z37" s="197"/>
      <c r="AA37" s="33"/>
      <c r="AB37" s="76" t="s">
        <v>8</v>
      </c>
      <c r="AC37" s="121"/>
      <c r="AD37" s="122"/>
      <c r="AE37" s="122"/>
      <c r="AF37" s="15"/>
      <c r="AG37" s="75" t="s">
        <v>8</v>
      </c>
      <c r="AI37" s="161"/>
      <c r="AJ37" s="161"/>
      <c r="AK37" s="161"/>
      <c r="AL37" s="161"/>
      <c r="AM37" s="161"/>
      <c r="AN37" s="161"/>
      <c r="AO37" s="161"/>
      <c r="AP37" s="161"/>
    </row>
    <row r="38" spans="2:42" ht="19.5" customHeight="1">
      <c r="B38" s="324"/>
      <c r="C38" s="306"/>
      <c r="D38" s="305"/>
      <c r="E38" s="170"/>
      <c r="F38" s="171"/>
      <c r="G38" s="172" t="s">
        <v>97</v>
      </c>
      <c r="H38" s="173"/>
      <c r="I38" s="173"/>
      <c r="J38" s="173"/>
      <c r="K38" s="173"/>
      <c r="L38" s="173"/>
      <c r="M38" s="173"/>
      <c r="N38" s="173"/>
      <c r="O38" s="173"/>
      <c r="P38" s="173"/>
      <c r="Q38" s="173"/>
      <c r="R38" s="173"/>
      <c r="S38" s="174"/>
      <c r="T38" s="350">
        <v>6</v>
      </c>
      <c r="U38" s="351"/>
      <c r="V38" s="351"/>
      <c r="W38" s="141"/>
      <c r="X38" s="142"/>
      <c r="Y38" s="142"/>
      <c r="Z38" s="142"/>
      <c r="AA38" s="34"/>
      <c r="AB38" s="35"/>
      <c r="AC38" s="352">
        <f>SUM(T37:V49)</f>
        <v>18</v>
      </c>
      <c r="AD38" s="257"/>
      <c r="AE38" s="257"/>
      <c r="AF38" s="355">
        <f>SUM(W37:Z49)</f>
        <v>4</v>
      </c>
      <c r="AG38" s="356"/>
    </row>
    <row r="39" spans="2:42" ht="19.5" customHeight="1">
      <c r="B39" s="324"/>
      <c r="C39" s="306"/>
      <c r="D39" s="305"/>
      <c r="E39" s="170"/>
      <c r="F39" s="171"/>
      <c r="G39" s="172" t="s">
        <v>130</v>
      </c>
      <c r="H39" s="173"/>
      <c r="I39" s="173"/>
      <c r="J39" s="173"/>
      <c r="K39" s="173"/>
      <c r="L39" s="173"/>
      <c r="M39" s="173"/>
      <c r="N39" s="173"/>
      <c r="O39" s="173"/>
      <c r="P39" s="173"/>
      <c r="Q39" s="173"/>
      <c r="R39" s="173"/>
      <c r="S39" s="174"/>
      <c r="T39" s="350">
        <v>6</v>
      </c>
      <c r="U39" s="351"/>
      <c r="V39" s="351"/>
      <c r="W39" s="141">
        <v>3</v>
      </c>
      <c r="X39" s="142"/>
      <c r="Y39" s="142"/>
      <c r="Z39" s="142"/>
      <c r="AA39" s="34"/>
      <c r="AB39" s="35"/>
      <c r="AC39" s="352"/>
      <c r="AD39" s="257"/>
      <c r="AE39" s="257"/>
      <c r="AF39" s="355"/>
      <c r="AG39" s="356"/>
    </row>
    <row r="40" spans="2:42" ht="19.5" customHeight="1">
      <c r="B40" s="324"/>
      <c r="C40" s="306"/>
      <c r="D40" s="305"/>
      <c r="E40" s="170"/>
      <c r="F40" s="171"/>
      <c r="G40" s="172" t="s">
        <v>131</v>
      </c>
      <c r="H40" s="173"/>
      <c r="I40" s="173"/>
      <c r="J40" s="173"/>
      <c r="K40" s="173"/>
      <c r="L40" s="173"/>
      <c r="M40" s="173"/>
      <c r="N40" s="173"/>
      <c r="O40" s="173"/>
      <c r="P40" s="173"/>
      <c r="Q40" s="173"/>
      <c r="R40" s="173"/>
      <c r="S40" s="174"/>
      <c r="T40" s="350">
        <v>2</v>
      </c>
      <c r="U40" s="351"/>
      <c r="V40" s="351"/>
      <c r="W40" s="141"/>
      <c r="X40" s="142"/>
      <c r="Y40" s="142"/>
      <c r="Z40" s="142"/>
      <c r="AA40" s="34"/>
      <c r="AB40" s="35"/>
      <c r="AC40" s="352"/>
      <c r="AD40" s="257"/>
      <c r="AE40" s="257"/>
      <c r="AF40" s="355"/>
      <c r="AG40" s="356"/>
    </row>
    <row r="41" spans="2:42" ht="19.5" customHeight="1">
      <c r="B41" s="324"/>
      <c r="C41" s="306"/>
      <c r="D41" s="305"/>
      <c r="E41" s="170"/>
      <c r="F41" s="171"/>
      <c r="G41" s="172"/>
      <c r="H41" s="173"/>
      <c r="I41" s="173"/>
      <c r="J41" s="173"/>
      <c r="K41" s="173"/>
      <c r="L41" s="173"/>
      <c r="M41" s="173"/>
      <c r="N41" s="173"/>
      <c r="O41" s="173"/>
      <c r="P41" s="173"/>
      <c r="Q41" s="173"/>
      <c r="R41" s="173"/>
      <c r="S41" s="174"/>
      <c r="T41" s="350"/>
      <c r="U41" s="351"/>
      <c r="V41" s="351"/>
      <c r="W41" s="141"/>
      <c r="X41" s="142"/>
      <c r="Y41" s="142"/>
      <c r="Z41" s="142"/>
      <c r="AA41" s="34"/>
      <c r="AB41" s="35"/>
      <c r="AC41" s="352"/>
      <c r="AD41" s="257"/>
      <c r="AE41" s="257"/>
      <c r="AF41" s="355"/>
      <c r="AG41" s="356"/>
      <c r="AI41" s="319" t="s">
        <v>42</v>
      </c>
      <c r="AJ41" s="320"/>
      <c r="AK41" s="320"/>
      <c r="AL41" s="320"/>
      <c r="AM41" s="320"/>
      <c r="AN41" s="320"/>
      <c r="AO41" s="320"/>
      <c r="AP41" s="320"/>
    </row>
    <row r="42" spans="2:42" ht="19.5" customHeight="1">
      <c r="B42" s="324"/>
      <c r="C42" s="306"/>
      <c r="D42" s="305"/>
      <c r="E42" s="170"/>
      <c r="F42" s="171"/>
      <c r="G42" s="172"/>
      <c r="H42" s="173"/>
      <c r="I42" s="173"/>
      <c r="J42" s="173"/>
      <c r="K42" s="173"/>
      <c r="L42" s="173"/>
      <c r="M42" s="173"/>
      <c r="N42" s="173"/>
      <c r="O42" s="173"/>
      <c r="P42" s="173"/>
      <c r="Q42" s="173"/>
      <c r="R42" s="173"/>
      <c r="S42" s="174"/>
      <c r="T42" s="350"/>
      <c r="U42" s="351"/>
      <c r="V42" s="351"/>
      <c r="W42" s="141"/>
      <c r="X42" s="142"/>
      <c r="Y42" s="142"/>
      <c r="Z42" s="142"/>
      <c r="AA42" s="34"/>
      <c r="AB42" s="35"/>
      <c r="AC42" s="352"/>
      <c r="AD42" s="257"/>
      <c r="AE42" s="257"/>
      <c r="AF42" s="355"/>
      <c r="AG42" s="356"/>
      <c r="AI42" s="227" t="s">
        <v>43</v>
      </c>
      <c r="AJ42" s="321"/>
      <c r="AK42" s="321"/>
      <c r="AL42" s="321"/>
      <c r="AM42" s="321"/>
      <c r="AN42" s="321"/>
      <c r="AO42" s="321"/>
      <c r="AP42" s="322"/>
    </row>
    <row r="43" spans="2:42" ht="19.5" customHeight="1" thickBot="1">
      <c r="B43" s="324"/>
      <c r="C43" s="306"/>
      <c r="D43" s="305"/>
      <c r="E43" s="170"/>
      <c r="F43" s="171"/>
      <c r="G43" s="172"/>
      <c r="H43" s="173"/>
      <c r="I43" s="173"/>
      <c r="J43" s="173"/>
      <c r="K43" s="173"/>
      <c r="L43" s="173"/>
      <c r="M43" s="173"/>
      <c r="N43" s="173"/>
      <c r="O43" s="173"/>
      <c r="P43" s="173"/>
      <c r="Q43" s="173"/>
      <c r="R43" s="173"/>
      <c r="S43" s="174"/>
      <c r="T43" s="350"/>
      <c r="U43" s="351"/>
      <c r="V43" s="351"/>
      <c r="W43" s="141"/>
      <c r="X43" s="142"/>
      <c r="Y43" s="142"/>
      <c r="Z43" s="142"/>
      <c r="AA43" s="34"/>
      <c r="AB43" s="35"/>
      <c r="AC43" s="352"/>
      <c r="AD43" s="257"/>
      <c r="AE43" s="257"/>
      <c r="AF43" s="355"/>
      <c r="AG43" s="356"/>
      <c r="AI43" s="281"/>
      <c r="AJ43" s="281"/>
      <c r="AK43" s="281"/>
      <c r="AL43" s="281"/>
      <c r="AM43" s="77" t="s">
        <v>44</v>
      </c>
      <c r="AN43" s="266" t="s">
        <v>45</v>
      </c>
      <c r="AO43" s="266"/>
      <c r="AP43" s="266"/>
    </row>
    <row r="44" spans="2:42" ht="19.5" customHeight="1">
      <c r="B44" s="324"/>
      <c r="C44" s="306"/>
      <c r="D44" s="305"/>
      <c r="E44" s="170"/>
      <c r="F44" s="171"/>
      <c r="G44" s="172"/>
      <c r="H44" s="173"/>
      <c r="I44" s="173"/>
      <c r="J44" s="173"/>
      <c r="K44" s="173"/>
      <c r="L44" s="173"/>
      <c r="M44" s="173"/>
      <c r="N44" s="173"/>
      <c r="O44" s="173"/>
      <c r="P44" s="173"/>
      <c r="Q44" s="173"/>
      <c r="R44" s="173"/>
      <c r="S44" s="174"/>
      <c r="T44" s="350"/>
      <c r="U44" s="351"/>
      <c r="V44" s="351"/>
      <c r="W44" s="141"/>
      <c r="X44" s="142"/>
      <c r="Y44" s="142"/>
      <c r="Z44" s="142"/>
      <c r="AA44" s="34"/>
      <c r="AB44" s="36"/>
      <c r="AC44" s="352"/>
      <c r="AD44" s="257"/>
      <c r="AE44" s="257"/>
      <c r="AF44" s="355"/>
      <c r="AG44" s="356"/>
      <c r="AI44" s="282" t="s">
        <v>46</v>
      </c>
      <c r="AJ44" s="283"/>
      <c r="AK44" s="288" t="s">
        <v>47</v>
      </c>
      <c r="AL44" s="289"/>
      <c r="AM44" s="80" t="s">
        <v>111</v>
      </c>
      <c r="AN44" s="294" t="s">
        <v>48</v>
      </c>
      <c r="AO44" s="295"/>
      <c r="AP44" s="296"/>
    </row>
    <row r="45" spans="2:42" ht="19.5" customHeight="1">
      <c r="B45" s="324"/>
      <c r="C45" s="306"/>
      <c r="D45" s="305"/>
      <c r="E45" s="170"/>
      <c r="F45" s="171"/>
      <c r="G45" s="172"/>
      <c r="H45" s="173"/>
      <c r="I45" s="173"/>
      <c r="J45" s="173"/>
      <c r="K45" s="173"/>
      <c r="L45" s="173"/>
      <c r="M45" s="173"/>
      <c r="N45" s="173"/>
      <c r="O45" s="173"/>
      <c r="P45" s="173"/>
      <c r="Q45" s="173"/>
      <c r="R45" s="173"/>
      <c r="S45" s="174"/>
      <c r="T45" s="350"/>
      <c r="U45" s="351"/>
      <c r="V45" s="351"/>
      <c r="W45" s="141"/>
      <c r="X45" s="142"/>
      <c r="Y45" s="142"/>
      <c r="Z45" s="142"/>
      <c r="AA45" s="34"/>
      <c r="AB45" s="35"/>
      <c r="AC45" s="352"/>
      <c r="AD45" s="257"/>
      <c r="AE45" s="257"/>
      <c r="AF45" s="355"/>
      <c r="AG45" s="356"/>
      <c r="AI45" s="284"/>
      <c r="AJ45" s="285"/>
      <c r="AK45" s="290"/>
      <c r="AL45" s="291"/>
      <c r="AM45" s="112"/>
      <c r="AN45" s="370">
        <f>AM45+AM48</f>
        <v>0</v>
      </c>
      <c r="AO45" s="371"/>
      <c r="AP45" s="372"/>
    </row>
    <row r="46" spans="2:42" ht="19.5" customHeight="1">
      <c r="B46" s="324"/>
      <c r="C46" s="306"/>
      <c r="D46" s="305"/>
      <c r="E46" s="170"/>
      <c r="F46" s="171"/>
      <c r="G46" s="172"/>
      <c r="H46" s="173"/>
      <c r="I46" s="173"/>
      <c r="J46" s="173"/>
      <c r="K46" s="173"/>
      <c r="L46" s="173"/>
      <c r="M46" s="173"/>
      <c r="N46" s="173"/>
      <c r="O46" s="173"/>
      <c r="P46" s="173"/>
      <c r="Q46" s="173"/>
      <c r="R46" s="173"/>
      <c r="S46" s="174"/>
      <c r="T46" s="350"/>
      <c r="U46" s="351"/>
      <c r="V46" s="351"/>
      <c r="W46" s="141"/>
      <c r="X46" s="142"/>
      <c r="Y46" s="142"/>
      <c r="Z46" s="142"/>
      <c r="AA46" s="34"/>
      <c r="AB46" s="35"/>
      <c r="AC46" s="352"/>
      <c r="AD46" s="257"/>
      <c r="AE46" s="257"/>
      <c r="AF46" s="355"/>
      <c r="AG46" s="356"/>
      <c r="AI46" s="284"/>
      <c r="AJ46" s="285"/>
      <c r="AK46" s="292"/>
      <c r="AL46" s="293"/>
      <c r="AM46" s="78" t="s">
        <v>49</v>
      </c>
      <c r="AN46" s="370"/>
      <c r="AO46" s="371"/>
      <c r="AP46" s="372"/>
    </row>
    <row r="47" spans="2:42" ht="19.5" customHeight="1">
      <c r="B47" s="324"/>
      <c r="C47" s="306"/>
      <c r="D47" s="305"/>
      <c r="E47" s="170"/>
      <c r="F47" s="171"/>
      <c r="G47" s="172"/>
      <c r="H47" s="173"/>
      <c r="I47" s="173"/>
      <c r="J47" s="173"/>
      <c r="K47" s="173"/>
      <c r="L47" s="173"/>
      <c r="M47" s="173"/>
      <c r="N47" s="173"/>
      <c r="O47" s="173"/>
      <c r="P47" s="173"/>
      <c r="Q47" s="173"/>
      <c r="R47" s="173"/>
      <c r="S47" s="174"/>
      <c r="T47" s="350"/>
      <c r="U47" s="351"/>
      <c r="V47" s="351"/>
      <c r="W47" s="141"/>
      <c r="X47" s="142"/>
      <c r="Y47" s="142"/>
      <c r="Z47" s="142"/>
      <c r="AA47" s="34"/>
      <c r="AB47" s="35"/>
      <c r="AC47" s="352"/>
      <c r="AD47" s="257"/>
      <c r="AE47" s="257"/>
      <c r="AF47" s="355"/>
      <c r="AG47" s="356"/>
      <c r="AI47" s="284"/>
      <c r="AJ47" s="285"/>
      <c r="AK47" s="288" t="s">
        <v>50</v>
      </c>
      <c r="AL47" s="289"/>
      <c r="AM47" s="79" t="s">
        <v>51</v>
      </c>
      <c r="AN47" s="370"/>
      <c r="AO47" s="371"/>
      <c r="AP47" s="372"/>
    </row>
    <row r="48" spans="2:42" ht="19.5" customHeight="1">
      <c r="B48" s="324"/>
      <c r="C48" s="306"/>
      <c r="D48" s="305"/>
      <c r="E48" s="170"/>
      <c r="F48" s="171"/>
      <c r="G48" s="172"/>
      <c r="H48" s="173"/>
      <c r="I48" s="173"/>
      <c r="J48" s="173"/>
      <c r="K48" s="173"/>
      <c r="L48" s="173"/>
      <c r="M48" s="173"/>
      <c r="N48" s="173"/>
      <c r="O48" s="173"/>
      <c r="P48" s="173"/>
      <c r="Q48" s="173"/>
      <c r="R48" s="173"/>
      <c r="S48" s="174"/>
      <c r="T48" s="350"/>
      <c r="U48" s="351"/>
      <c r="V48" s="351"/>
      <c r="W48" s="141"/>
      <c r="X48" s="142"/>
      <c r="Y48" s="142"/>
      <c r="Z48" s="142"/>
      <c r="AA48" s="34"/>
      <c r="AB48" s="35"/>
      <c r="AC48" s="352"/>
      <c r="AD48" s="257"/>
      <c r="AE48" s="257"/>
      <c r="AF48" s="355"/>
      <c r="AG48" s="356"/>
      <c r="AI48" s="284"/>
      <c r="AJ48" s="285"/>
      <c r="AK48" s="290"/>
      <c r="AL48" s="291"/>
      <c r="AM48" s="113"/>
      <c r="AN48" s="370"/>
      <c r="AO48" s="371"/>
      <c r="AP48" s="372"/>
    </row>
    <row r="49" spans="2:42" ht="19.5" customHeight="1" thickBot="1">
      <c r="B49" s="373"/>
      <c r="C49" s="306"/>
      <c r="D49" s="305"/>
      <c r="E49" s="177"/>
      <c r="F49" s="178"/>
      <c r="G49" s="179"/>
      <c r="H49" s="180"/>
      <c r="I49" s="180"/>
      <c r="J49" s="180"/>
      <c r="K49" s="180"/>
      <c r="L49" s="180"/>
      <c r="M49" s="180"/>
      <c r="N49" s="180"/>
      <c r="O49" s="180"/>
      <c r="P49" s="180"/>
      <c r="Q49" s="180"/>
      <c r="R49" s="180"/>
      <c r="S49" s="181"/>
      <c r="T49" s="359"/>
      <c r="U49" s="360"/>
      <c r="V49" s="360"/>
      <c r="W49" s="159"/>
      <c r="X49" s="160"/>
      <c r="Y49" s="160"/>
      <c r="Z49" s="160"/>
      <c r="AA49" s="38"/>
      <c r="AB49" s="39"/>
      <c r="AC49" s="353"/>
      <c r="AD49" s="354"/>
      <c r="AE49" s="354"/>
      <c r="AF49" s="357"/>
      <c r="AG49" s="358"/>
      <c r="AI49" s="286"/>
      <c r="AJ49" s="287"/>
      <c r="AK49" s="292"/>
      <c r="AL49" s="293"/>
      <c r="AM49" s="72"/>
      <c r="AN49" s="300" t="s">
        <v>52</v>
      </c>
      <c r="AO49" s="301"/>
      <c r="AP49" s="302"/>
    </row>
    <row r="50" spans="2:42" ht="10.5" customHeight="1">
      <c r="C50" s="40"/>
      <c r="D50" s="37"/>
    </row>
    <row r="51" spans="2:42" ht="18" customHeight="1"/>
    <row r="52" spans="2:42" ht="18" customHeight="1"/>
    <row r="53" spans="2:42" ht="18" customHeight="1"/>
    <row r="54" spans="2:42" ht="18" customHeight="1"/>
    <row r="55" spans="2:42" ht="18" customHeight="1"/>
    <row r="56" spans="2:42" ht="18" customHeight="1"/>
    <row r="57" spans="2:42" ht="18" customHeight="1"/>
    <row r="58" spans="2:42" ht="18" customHeight="1"/>
  </sheetData>
  <sheetProtection selectLockedCells="1"/>
  <dataConsolidate/>
  <mergeCells count="226">
    <mergeCell ref="AC38:AE49"/>
    <mergeCell ref="E43:F43"/>
    <mergeCell ref="E49:F49"/>
    <mergeCell ref="G49:S49"/>
    <mergeCell ref="T49:V49"/>
    <mergeCell ref="W49:Z49"/>
    <mergeCell ref="AN44:AP44"/>
    <mergeCell ref="E46:F46"/>
    <mergeCell ref="G46:S46"/>
    <mergeCell ref="T46:V46"/>
    <mergeCell ref="W46:Z46"/>
    <mergeCell ref="AN45:AP48"/>
    <mergeCell ref="E47:F47"/>
    <mergeCell ref="G47:S47"/>
    <mergeCell ref="T47:V47"/>
    <mergeCell ref="G43:S43"/>
    <mergeCell ref="E45:F45"/>
    <mergeCell ref="G45:S45"/>
    <mergeCell ref="E48:F48"/>
    <mergeCell ref="G48:S48"/>
    <mergeCell ref="AF38:AG49"/>
    <mergeCell ref="E39:F39"/>
    <mergeCell ref="G39:S39"/>
    <mergeCell ref="T39:V39"/>
    <mergeCell ref="AI29:AL30"/>
    <mergeCell ref="AM29:AM30"/>
    <mergeCell ref="AN29:AN30"/>
    <mergeCell ref="AO29:AP30"/>
    <mergeCell ref="AN49:AP49"/>
    <mergeCell ref="AI34:AP37"/>
    <mergeCell ref="AK47:AL49"/>
    <mergeCell ref="AI43:AL43"/>
    <mergeCell ref="AN43:AP43"/>
    <mergeCell ref="AI41:AP41"/>
    <mergeCell ref="AI42:AP42"/>
    <mergeCell ref="AI44:AJ49"/>
    <mergeCell ref="AK44:AL46"/>
    <mergeCell ref="E34:F34"/>
    <mergeCell ref="G34:S34"/>
    <mergeCell ref="T34:V34"/>
    <mergeCell ref="W34:Z34"/>
    <mergeCell ref="E44:F44"/>
    <mergeCell ref="G44:S44"/>
    <mergeCell ref="T44:V44"/>
    <mergeCell ref="W44:Z44"/>
    <mergeCell ref="T40:V40"/>
    <mergeCell ref="W40:Z40"/>
    <mergeCell ref="T42:V42"/>
    <mergeCell ref="W42:Z42"/>
    <mergeCell ref="T43:V43"/>
    <mergeCell ref="W43:Z43"/>
    <mergeCell ref="W39:Z39"/>
    <mergeCell ref="C37:D49"/>
    <mergeCell ref="E37:F37"/>
    <mergeCell ref="G37:S37"/>
    <mergeCell ref="T37:V37"/>
    <mergeCell ref="W37:Z37"/>
    <mergeCell ref="E38:F38"/>
    <mergeCell ref="G38:S38"/>
    <mergeCell ref="T38:V38"/>
    <mergeCell ref="W38:Z38"/>
    <mergeCell ref="E41:F41"/>
    <mergeCell ref="W45:Z45"/>
    <mergeCell ref="G41:S41"/>
    <mergeCell ref="T41:V41"/>
    <mergeCell ref="W41:Z41"/>
    <mergeCell ref="E42:F42"/>
    <mergeCell ref="G42:S42"/>
    <mergeCell ref="E40:F40"/>
    <mergeCell ref="G40:S40"/>
    <mergeCell ref="W47:Z47"/>
    <mergeCell ref="T45:V45"/>
    <mergeCell ref="T48:V48"/>
    <mergeCell ref="W48:Z48"/>
    <mergeCell ref="AI27:AL28"/>
    <mergeCell ref="AM27:AM28"/>
    <mergeCell ref="AN27:AN28"/>
    <mergeCell ref="AO27:AP28"/>
    <mergeCell ref="AO24:AP24"/>
    <mergeCell ref="E25:F25"/>
    <mergeCell ref="G25:S25"/>
    <mergeCell ref="T25:V25"/>
    <mergeCell ref="W25:Z25"/>
    <mergeCell ref="AI25:AL26"/>
    <mergeCell ref="AM25:AM26"/>
    <mergeCell ref="AN25:AN26"/>
    <mergeCell ref="AO25:AP26"/>
    <mergeCell ref="E26:F26"/>
    <mergeCell ref="AI23:AL24"/>
    <mergeCell ref="AM23:AM24"/>
    <mergeCell ref="AN23:AN24"/>
    <mergeCell ref="E24:F24"/>
    <mergeCell ref="G24:S24"/>
    <mergeCell ref="T24:V24"/>
    <mergeCell ref="E28:F28"/>
    <mergeCell ref="G28:S28"/>
    <mergeCell ref="T28:V28"/>
    <mergeCell ref="W28:Z28"/>
    <mergeCell ref="AC24:AE36"/>
    <mergeCell ref="E30:F30"/>
    <mergeCell ref="G30:S30"/>
    <mergeCell ref="K16:L17"/>
    <mergeCell ref="M16:N17"/>
    <mergeCell ref="R16:S17"/>
    <mergeCell ref="T16:U17"/>
    <mergeCell ref="AF24:AG36"/>
    <mergeCell ref="G26:S26"/>
    <mergeCell ref="E36:F36"/>
    <mergeCell ref="G36:S36"/>
    <mergeCell ref="T36:V36"/>
    <mergeCell ref="W36:Z36"/>
    <mergeCell ref="E32:F32"/>
    <mergeCell ref="G32:S32"/>
    <mergeCell ref="T32:V32"/>
    <mergeCell ref="W32:Z32"/>
    <mergeCell ref="E29:F29"/>
    <mergeCell ref="G29:S29"/>
    <mergeCell ref="T29:V29"/>
    <mergeCell ref="W29:Z29"/>
    <mergeCell ref="E35:F35"/>
    <mergeCell ref="G35:S35"/>
    <mergeCell ref="T35:V35"/>
    <mergeCell ref="B23:B49"/>
    <mergeCell ref="C23:D36"/>
    <mergeCell ref="E23:F23"/>
    <mergeCell ref="G23:S23"/>
    <mergeCell ref="T23:V23"/>
    <mergeCell ref="W23:Z23"/>
    <mergeCell ref="T26:V26"/>
    <mergeCell ref="W26:Z26"/>
    <mergeCell ref="E27:F27"/>
    <mergeCell ref="G27:S27"/>
    <mergeCell ref="T27:V27"/>
    <mergeCell ref="W27:Z27"/>
    <mergeCell ref="T30:V30"/>
    <mergeCell ref="W30:Z30"/>
    <mergeCell ref="E31:F31"/>
    <mergeCell ref="G31:S31"/>
    <mergeCell ref="T31:V31"/>
    <mergeCell ref="W31:Z31"/>
    <mergeCell ref="W24:Z24"/>
    <mergeCell ref="W35:Z35"/>
    <mergeCell ref="E33:F33"/>
    <mergeCell ref="G33:S33"/>
    <mergeCell ref="T33:V33"/>
    <mergeCell ref="W33:Z33"/>
    <mergeCell ref="AN14:AN16"/>
    <mergeCell ref="AO14:AP16"/>
    <mergeCell ref="Y16:AB17"/>
    <mergeCell ref="AC16:AE17"/>
    <mergeCell ref="AI16:AJ16"/>
    <mergeCell ref="AI17:AM17"/>
    <mergeCell ref="AI18:AM19"/>
    <mergeCell ref="B22:D22"/>
    <mergeCell ref="E22:S22"/>
    <mergeCell ref="T22:AB22"/>
    <mergeCell ref="AC22:AG22"/>
    <mergeCell ref="AI22:AP22"/>
    <mergeCell ref="AN17:AN19"/>
    <mergeCell ref="AO17:AP19"/>
    <mergeCell ref="B18:D19"/>
    <mergeCell ref="F18:H18"/>
    <mergeCell ref="K18:L18"/>
    <mergeCell ref="M18:N18"/>
    <mergeCell ref="R18:S18"/>
    <mergeCell ref="T18:U18"/>
    <mergeCell ref="AC18:AD18"/>
    <mergeCell ref="AE18:AF18"/>
    <mergeCell ref="B16:D17"/>
    <mergeCell ref="E16:H17"/>
    <mergeCell ref="AI8:AM8"/>
    <mergeCell ref="AC12:AE13"/>
    <mergeCell ref="Y13:AB13"/>
    <mergeCell ref="AI13:AJ13"/>
    <mergeCell ref="B14:D15"/>
    <mergeCell ref="E14:H15"/>
    <mergeCell ref="K14:L15"/>
    <mergeCell ref="M14:N15"/>
    <mergeCell ref="R14:S15"/>
    <mergeCell ref="T14:U15"/>
    <mergeCell ref="B12:D13"/>
    <mergeCell ref="E12:H13"/>
    <mergeCell ref="K12:L13"/>
    <mergeCell ref="M12:N13"/>
    <mergeCell ref="R12:S13"/>
    <mergeCell ref="T12:U13"/>
    <mergeCell ref="Y14:AB15"/>
    <mergeCell ref="AC14:AE15"/>
    <mergeCell ref="AI14:AM14"/>
    <mergeCell ref="AI15:AJ15"/>
    <mergeCell ref="AI9:AJ9"/>
    <mergeCell ref="AI12:AJ12"/>
    <mergeCell ref="AN9:AN10"/>
    <mergeCell ref="AO9:AP10"/>
    <mergeCell ref="AC10:AE11"/>
    <mergeCell ref="AI11:AM11"/>
    <mergeCell ref="AN11:AN13"/>
    <mergeCell ref="AO11:AP13"/>
    <mergeCell ref="J7:P7"/>
    <mergeCell ref="Q7:W7"/>
    <mergeCell ref="B8:C11"/>
    <mergeCell ref="D8:D9"/>
    <mergeCell ref="E8:H9"/>
    <mergeCell ref="K8:L9"/>
    <mergeCell ref="M8:N9"/>
    <mergeCell ref="R8:S9"/>
    <mergeCell ref="T8:U9"/>
    <mergeCell ref="D10:D11"/>
    <mergeCell ref="E10:H11"/>
    <mergeCell ref="K10:L11"/>
    <mergeCell ref="M10:N11"/>
    <mergeCell ref="R10:S11"/>
    <mergeCell ref="T10:U11"/>
    <mergeCell ref="Y10:AB11"/>
    <mergeCell ref="Y8:AB9"/>
    <mergeCell ref="AC8:AE9"/>
    <mergeCell ref="A1:AQ1"/>
    <mergeCell ref="AI5:AL5"/>
    <mergeCell ref="AO5:AP5"/>
    <mergeCell ref="B6:D7"/>
    <mergeCell ref="E6:I6"/>
    <mergeCell ref="J6:W6"/>
    <mergeCell ref="X6:AG7"/>
    <mergeCell ref="AI6:AM7"/>
    <mergeCell ref="AN6:AP7"/>
    <mergeCell ref="E7:I7"/>
  </mergeCells>
  <phoneticPr fontId="2"/>
  <conditionalFormatting sqref="Y13:AB13">
    <cfRule type="cellIs" dxfId="5" priority="7" stopIfTrue="1" operator="lessThan">
      <formula>62</formula>
    </cfRule>
  </conditionalFormatting>
  <conditionalFormatting sqref="AN14">
    <cfRule type="cellIs" dxfId="4" priority="4" operator="lessThan">
      <formula>$AI$15</formula>
    </cfRule>
  </conditionalFormatting>
  <conditionalFormatting sqref="AN17:AN19">
    <cfRule type="cellIs" dxfId="3" priority="5" operator="lessThan">
      <formula>24</formula>
    </cfRule>
  </conditionalFormatting>
  <conditionalFormatting sqref="AC18">
    <cfRule type="cellIs" dxfId="2" priority="1" stopIfTrue="1" operator="lessThan">
      <formula>1</formula>
    </cfRule>
  </conditionalFormatting>
  <conditionalFormatting sqref="AN9">
    <cfRule type="cellIs" dxfId="1" priority="19" operator="lessThan">
      <formula>$AI$9</formula>
    </cfRule>
  </conditionalFormatting>
  <conditionalFormatting sqref="AN11">
    <cfRule type="cellIs" dxfId="0" priority="20" stopIfTrue="1" operator="lessThan">
      <formula>$AI$12</formula>
    </cfRule>
  </conditionalFormatting>
  <dataValidations count="3">
    <dataValidation type="custom" allowBlank="1" showInputMessage="1" showErrorMessage="1" error="定められた科目区分に申告してください。" sqref="AA26:AB36">
      <formula1>0</formula1>
    </dataValidation>
    <dataValidation type="list" allowBlank="1" showInputMessage="1" showErrorMessage="1" sqref="AN5">
      <formula1>"1,2,3"</formula1>
    </dataValidation>
    <dataValidation allowBlank="1" showInputMessage="1" error="定められた科目区分に申告してください。" sqref="E23:Z49"/>
  </dataValidations>
  <printOptions horizontalCentered="1"/>
  <pageMargins left="0.39370078740157483" right="0.39370078740157483" top="0.78740157480314965" bottom="0.39370078740157483" header="0.51181102362204722" footer="0.51181102362204722"/>
  <pageSetup paperSize="9" scale="88" orientation="portrait" cellComments="asDisplayed"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内訳表1</vt:lpstr>
      <vt:lpstr>内訳表2</vt:lpstr>
      <vt:lpstr>内訳表3</vt:lpstr>
      <vt:lpstr>総括表</vt:lpstr>
      <vt:lpstr>【記入例】内訳表1～3</vt:lpstr>
      <vt:lpstr>【記入例】総括表</vt:lpstr>
      <vt:lpstr>【記入例】総括表!Print_Area</vt:lpstr>
      <vt:lpstr>'【記入例】内訳表1～3'!Print_Area</vt:lpstr>
      <vt:lpstr>総括表!Print_Area</vt:lpstr>
      <vt:lpstr>内訳表1!Print_Area</vt:lpstr>
      <vt:lpstr>内訳表2!Print_Area</vt:lpstr>
      <vt:lpstr>内訳表3!Print_Area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2022-01-07T05:17:29Z</cp:lastPrinted>
  <dcterms:created xsi:type="dcterms:W3CDTF">2001-04-25T08:24:35Z</dcterms:created>
  <dcterms:modified xsi:type="dcterms:W3CDTF">2022-01-07T06:01:11Z</dcterms:modified>
</cp:coreProperties>
</file>