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ad-fsv\共通\学位審査課\認定専攻科係\04手引（レビュー・認定・届出）\02-2_手引データ　特例レビュー\平成31年度版\"/>
    </mc:Choice>
  </mc:AlternateContent>
  <bookViews>
    <workbookView xWindow="0" yWindow="0" windowWidth="12192" windowHeight="7632" tabRatio="866"/>
  </bookViews>
  <sheets>
    <sheet name="様式２" sheetId="74" r:id="rId1"/>
    <sheet name="様式２【記入例】" sheetId="82" r:id="rId2"/>
    <sheet name="様式３" sheetId="60" r:id="rId3"/>
    <sheet name="様式３ 【記入例】" sheetId="68" r:id="rId4"/>
    <sheet name="講義要目【作成例】" sheetId="69" r:id="rId5"/>
    <sheet name="様式４" sheetId="61" r:id="rId6"/>
    <sheet name="様式４(記入例)" sheetId="39" r:id="rId7"/>
    <sheet name="様式７（その１）" sheetId="87" r:id="rId8"/>
    <sheet name="様式７（その１）【記入例】" sheetId="93" r:id="rId9"/>
    <sheet name="様式７（その２）①" sheetId="89" r:id="rId10"/>
    <sheet name="様式７（その２）①【記入例】" sheetId="90" r:id="rId11"/>
    <sheet name="様式７（その２）②" sheetId="91" r:id="rId12"/>
    <sheet name="様式７（その２）②【記入例】" sheetId="92" r:id="rId13"/>
    <sheet name="別紙１" sheetId="79" r:id="rId14"/>
    <sheet name="別紙１ （記入例)" sheetId="80" r:id="rId15"/>
    <sheet name="別紙２" sheetId="50" r:id="rId16"/>
    <sheet name="別紙２ (記入例)" sheetId="86" r:id="rId17"/>
    <sheet name="別紙３" sheetId="84" r:id="rId18"/>
    <sheet name="別紙３ (記入例)" sheetId="85" r:id="rId19"/>
  </sheets>
  <externalReferences>
    <externalReference r:id="rId20"/>
  </externalReferences>
  <definedNames>
    <definedName name="A欄" localSheetId="8">[1]別紙２!$A$31:$A$57</definedName>
    <definedName name="A欄">別紙３!$A$120:$A$146</definedName>
    <definedName name="_xlnm.Print_Area" localSheetId="4">講義要目【作成例】!$A$2:$K$75</definedName>
    <definedName name="_xlnm.Print_Area" localSheetId="13">別紙１!$A$2:$K$41</definedName>
    <definedName name="_xlnm.Print_Area" localSheetId="14">'別紙１ （記入例)'!$A$2:$K$41</definedName>
    <definedName name="_xlnm.Print_Area" localSheetId="15">別紙２!$A$2:$E$33</definedName>
    <definedName name="_xlnm.Print_Area" localSheetId="16">'別紙２ (記入例)'!$A$2:$E$33</definedName>
    <definedName name="_xlnm.Print_Area" localSheetId="17">別紙３!$A$1:$O$116</definedName>
    <definedName name="_xlnm.Print_Area" localSheetId="18">'別紙３ (記入例)'!$A$2:$Q$49</definedName>
    <definedName name="_xlnm.Print_Area" localSheetId="0">様式２!$A$2:$V$75</definedName>
    <definedName name="_xlnm.Print_Area" localSheetId="1">様式２【記入例】!$A$2:$AA$77</definedName>
    <definedName name="_xlnm.Print_Area" localSheetId="2">様式３!$B$2:$O$67</definedName>
    <definedName name="_xlnm.Print_Area" localSheetId="3">'様式３ 【記入例】'!$A$1:$P$79</definedName>
    <definedName name="_xlnm.Print_Area" localSheetId="5">様式４!$A$1:$I$46</definedName>
    <definedName name="_xlnm.Print_Area" localSheetId="6">'様式４(記入例)'!$A$1:$K$54</definedName>
    <definedName name="_xlnm.Print_Area" localSheetId="7">'様式７（その１）'!$B$1:$L$57</definedName>
    <definedName name="_xlnm.Print_Area" localSheetId="8">'様式７（その１）【記入例】'!$B$1:$N$56</definedName>
    <definedName name="_xlnm.Print_Area" localSheetId="9">'様式７（その２）①'!$B$1:$E$44</definedName>
    <definedName name="_xlnm.Print_Area" localSheetId="10">'様式７（その２）①【記入例】'!$A$1:$E$45</definedName>
    <definedName name="_xlnm.Print_Area" localSheetId="11">'様式７（その２）②'!$B$1:$G$20</definedName>
    <definedName name="_xlnm.Print_Area" localSheetId="12">'様式７（その２）②【記入例】'!$A$1:$G$29</definedName>
    <definedName name="_xlnm.Print_Titles" localSheetId="17">別紙３!$5:$8</definedName>
    <definedName name="_xlnm.Print_Titles" localSheetId="18">'別紙３ (記入例)'!$7:$10</definedName>
    <definedName name="_xlnm.Print_Titles" localSheetId="2">様式３!$6:$13</definedName>
    <definedName name="_xlnm.Print_Titles" localSheetId="3">'様式３ 【記入例】'!$4:$11</definedName>
    <definedName name="_xlnm.Print_Titles" localSheetId="5">様式４!$5:$8</definedName>
    <definedName name="_xlnm.Print_Titles" localSheetId="6">'様式４(記入例)'!$7:$10</definedName>
    <definedName name="_xlnm.Print_Titles" localSheetId="9">'様式７（その２）①'!$6:$6</definedName>
    <definedName name="_xlnm.Print_Titles" localSheetId="11">'様式７（その２）②'!$1:$2</definedName>
    <definedName name="_xlnm.Print_Titles" localSheetId="12">'様式７（その２）②【記入例】'!$2:$4</definedName>
    <definedName name="栄養学">別紙３!$B$138</definedName>
    <definedName name="家政学">別紙３!$B$144</definedName>
    <definedName name="看護学">別紙３!$B$133</definedName>
    <definedName name="教育学">別紙３!$B$121</definedName>
    <definedName name="教養・学芸">別紙３!$B$124:$E$124</definedName>
    <definedName name="経営学">別紙３!$B$130</definedName>
    <definedName name="経済学">別紙３!$B$128</definedName>
    <definedName name="芸術学">別紙３!$B$145:$K$145</definedName>
    <definedName name="芸術工学">別紙３!$B$140</definedName>
    <definedName name="口腔保健学">別紙３!$B$136:$C$136</definedName>
    <definedName name="工学">別紙３!$B$139:$J$139</definedName>
    <definedName name="社会科学">別紙３!$B$125</definedName>
    <definedName name="社会学">別紙３!$B$123:$C$123</definedName>
    <definedName name="柔道整復学">別紙３!$B$137</definedName>
    <definedName name="商学">別紙３!$B$129</definedName>
    <definedName name="商船学">別紙３!$B$141</definedName>
    <definedName name="神学">別紙３!$B$122</definedName>
    <definedName name="水産学">別紙３!$B$143</definedName>
    <definedName name="政治学">別紙３!$B$127</definedName>
    <definedName name="体育学">別紙３!$B$146</definedName>
    <definedName name="農学">別紙３!$B$142</definedName>
    <definedName name="文学">別紙３!$B$120:$K$120</definedName>
    <definedName name="保健衛生学">別紙３!$B$134:$H$134</definedName>
    <definedName name="法学">別紙３!$B$126</definedName>
    <definedName name="薬科学">別紙３!$B$132</definedName>
    <definedName name="理学">別紙３!$B$131:$F$131</definedName>
    <definedName name="鍼灸学">別紙３!$B$135</definedName>
  </definedNames>
  <calcPr calcId="162913" fullPrecision="0"/>
</workbook>
</file>

<file path=xl/calcChain.xml><?xml version="1.0" encoding="utf-8"?>
<calcChain xmlns="http://schemas.openxmlformats.org/spreadsheetml/2006/main">
  <c r="E4" i="89" l="1"/>
  <c r="H57" i="87"/>
  <c r="E8" i="87"/>
  <c r="C6" i="87"/>
  <c r="J36" i="79" l="1"/>
  <c r="I39" i="79" s="1"/>
  <c r="J38" i="79"/>
  <c r="J37" i="79"/>
  <c r="I27" i="79"/>
  <c r="J35" i="79"/>
  <c r="I40" i="79" s="1"/>
  <c r="J34" i="79"/>
  <c r="L76" i="82"/>
  <c r="S76" i="82"/>
  <c r="G109" i="84"/>
  <c r="G114" i="84"/>
  <c r="I28" i="80"/>
  <c r="G28" i="80"/>
  <c r="E28" i="80"/>
  <c r="I27" i="80"/>
  <c r="G27" i="80"/>
  <c r="E27" i="80"/>
  <c r="I28" i="79"/>
  <c r="G28" i="79"/>
  <c r="E28" i="79"/>
  <c r="G27" i="79"/>
  <c r="E27" i="79"/>
  <c r="F46" i="61"/>
  <c r="H46" i="61"/>
  <c r="U58" i="74"/>
  <c r="P58" i="74"/>
  <c r="C75" i="74"/>
  <c r="C74" i="74"/>
  <c r="C73" i="74"/>
  <c r="C72" i="74"/>
  <c r="C71" i="74"/>
  <c r="C69" i="74"/>
  <c r="C67" i="74"/>
  <c r="C65" i="74"/>
  <c r="C63" i="74"/>
  <c r="L75" i="74"/>
  <c r="L74" i="74"/>
  <c r="L73" i="74"/>
  <c r="L72" i="74"/>
  <c r="L70" i="74"/>
  <c r="L68" i="74"/>
  <c r="L66" i="74"/>
  <c r="L64" i="74"/>
  <c r="L62" i="74"/>
  <c r="S75" i="74"/>
  <c r="S74" i="74"/>
  <c r="S73" i="74"/>
  <c r="S72" i="74"/>
  <c r="S70" i="74"/>
  <c r="S68" i="74"/>
  <c r="S66" i="74"/>
  <c r="S64" i="74"/>
  <c r="S62" i="74"/>
  <c r="U56" i="74"/>
  <c r="P56" i="74"/>
  <c r="B58" i="74"/>
  <c r="B56" i="74"/>
  <c r="O36" i="74"/>
  <c r="O35" i="74"/>
  <c r="O34" i="74"/>
  <c r="O37" i="74" s="1"/>
  <c r="O33" i="74"/>
  <c r="Q37" i="74"/>
  <c r="K37" i="74"/>
  <c r="Q31" i="74"/>
  <c r="O19" i="74"/>
  <c r="O16" i="74"/>
  <c r="O22" i="74"/>
  <c r="O31" i="74" s="1"/>
  <c r="O25" i="74"/>
  <c r="O28" i="74"/>
  <c r="K31" i="74"/>
  <c r="H36" i="85"/>
  <c r="H43" i="85"/>
  <c r="H41" i="85"/>
  <c r="E36" i="85"/>
  <c r="E43" i="85" s="1"/>
  <c r="E41" i="85"/>
  <c r="H109" i="84"/>
  <c r="H116" i="84"/>
  <c r="H114" i="84"/>
  <c r="E109" i="84"/>
  <c r="E114" i="84"/>
  <c r="U58" i="82"/>
  <c r="P58" i="82"/>
  <c r="U56" i="82"/>
  <c r="P56" i="82"/>
  <c r="S73" i="82"/>
  <c r="S74" i="82"/>
  <c r="S75" i="82"/>
  <c r="S77" i="82"/>
  <c r="S71" i="82"/>
  <c r="S69" i="82"/>
  <c r="S67" i="82"/>
  <c r="S65" i="82"/>
  <c r="S63" i="82"/>
  <c r="L77" i="82"/>
  <c r="L75" i="82"/>
  <c r="L74" i="82"/>
  <c r="L73" i="82"/>
  <c r="L71" i="82"/>
  <c r="L67" i="82"/>
  <c r="L63" i="82"/>
  <c r="J36" i="80"/>
  <c r="I39" i="80" s="1"/>
  <c r="J35" i="80"/>
  <c r="I40" i="80" s="1"/>
  <c r="J34" i="80"/>
  <c r="G116" i="84"/>
  <c r="E116" i="84"/>
  <c r="B34" i="61"/>
  <c r="F15" i="85"/>
  <c r="G25" i="85"/>
  <c r="G22" i="85"/>
  <c r="G14" i="85"/>
  <c r="B22" i="61"/>
  <c r="G13" i="85"/>
  <c r="F22" i="85"/>
  <c r="F14" i="85"/>
  <c r="F73" i="84"/>
  <c r="F90" i="84"/>
  <c r="F72" i="84"/>
  <c r="G97" i="84"/>
  <c r="F46" i="84"/>
  <c r="F21" i="84"/>
  <c r="G71" i="84"/>
  <c r="G87" i="84"/>
  <c r="F23" i="84"/>
  <c r="G34" i="84"/>
  <c r="F44" i="84"/>
  <c r="F20" i="84"/>
  <c r="F14" i="84"/>
  <c r="G61" i="84"/>
  <c r="G35" i="84"/>
  <c r="G102" i="84"/>
  <c r="G16" i="84"/>
  <c r="G38" i="84"/>
  <c r="F94" i="84"/>
  <c r="G101" i="84"/>
  <c r="G11" i="84"/>
  <c r="G62" i="84"/>
  <c r="F55" i="84"/>
  <c r="F93" i="84"/>
  <c r="F10" i="84"/>
  <c r="F52" i="84"/>
  <c r="G44" i="84"/>
  <c r="F68" i="84"/>
  <c r="F53" i="84"/>
  <c r="F67" i="84"/>
  <c r="G57" i="84"/>
  <c r="F48" i="84"/>
  <c r="F33" i="84"/>
  <c r="F96" i="84"/>
  <c r="F57" i="84"/>
  <c r="G96" i="84"/>
  <c r="G85" i="84"/>
  <c r="G77" i="84"/>
  <c r="G32" i="84"/>
  <c r="G30" i="84"/>
  <c r="F25" i="84"/>
  <c r="F100" i="84"/>
  <c r="F86" i="84"/>
  <c r="F83" i="84"/>
  <c r="F19" i="84"/>
  <c r="G80" i="84"/>
  <c r="G18" i="84"/>
  <c r="F61" i="84"/>
  <c r="G43" i="84"/>
  <c r="G65" i="84"/>
  <c r="F51" i="84"/>
  <c r="G39" i="84"/>
  <c r="G73" i="84"/>
  <c r="F41" i="84"/>
  <c r="F62" i="84"/>
  <c r="F82" i="84"/>
  <c r="G81" i="84"/>
  <c r="G75" i="84"/>
  <c r="F78" i="84"/>
  <c r="G9" i="84"/>
  <c r="F36" i="84"/>
  <c r="B18" i="61"/>
  <c r="F25" i="85"/>
  <c r="G11" i="85"/>
  <c r="G23" i="85"/>
  <c r="G12" i="85"/>
  <c r="G24" i="85"/>
  <c r="G16" i="85"/>
  <c r="F23" i="85"/>
  <c r="F12" i="85"/>
  <c r="F79" i="84"/>
  <c r="G93" i="84"/>
  <c r="G67" i="84"/>
  <c r="G90" i="84"/>
  <c r="G48" i="84"/>
  <c r="G70" i="84"/>
  <c r="F75" i="84"/>
  <c r="F34" i="84"/>
  <c r="G40" i="84"/>
  <c r="G94" i="84"/>
  <c r="G28" i="84"/>
  <c r="F98" i="84"/>
  <c r="F11" i="84"/>
  <c r="F95" i="84"/>
  <c r="G76" i="84"/>
  <c r="F66" i="84"/>
  <c r="F18" i="84"/>
  <c r="F32" i="84"/>
  <c r="G89" i="84"/>
  <c r="G22" i="84"/>
  <c r="F102" i="84"/>
  <c r="F56" i="84"/>
  <c r="F43" i="84"/>
  <c r="G54" i="84"/>
  <c r="G24" i="84"/>
  <c r="G46" i="84"/>
  <c r="F38" i="84"/>
  <c r="F13" i="84"/>
  <c r="F45" i="84"/>
  <c r="F71" i="84"/>
  <c r="F49" i="84"/>
  <c r="G52" i="84"/>
  <c r="F69" i="84"/>
  <c r="F30" i="84"/>
  <c r="F24" i="84"/>
  <c r="F80" i="84"/>
  <c r="G91" i="84"/>
  <c r="F47" i="84"/>
  <c r="F16" i="84"/>
  <c r="G42" i="84"/>
  <c r="F89" i="84"/>
  <c r="G86" i="84"/>
  <c r="G36" i="84"/>
  <c r="G20" i="84"/>
  <c r="G19" i="84"/>
  <c r="G72" i="84"/>
  <c r="G10" i="84"/>
  <c r="F18" i="85"/>
  <c r="F11" i="85"/>
  <c r="B14" i="61"/>
  <c r="G26" i="85"/>
  <c r="B38" i="61"/>
  <c r="B10" i="61"/>
  <c r="F65" i="84"/>
  <c r="F85" i="84"/>
  <c r="G53" i="84"/>
  <c r="G50" i="84"/>
  <c r="G17" i="84"/>
  <c r="F40" i="84"/>
  <c r="F28" i="84"/>
  <c r="F92" i="84"/>
  <c r="F101" i="84"/>
  <c r="G37" i="84"/>
  <c r="F99" i="84"/>
  <c r="F37" i="84"/>
  <c r="G84" i="84"/>
  <c r="F24" i="85"/>
  <c r="F13" i="85"/>
  <c r="B30" i="61"/>
  <c r="G17" i="85"/>
  <c r="F16" i="85"/>
  <c r="G18" i="85"/>
  <c r="B26" i="61"/>
  <c r="F17" i="85"/>
  <c r="F9" i="84"/>
  <c r="G79" i="84"/>
  <c r="G74" i="84"/>
  <c r="G95" i="84"/>
  <c r="G15" i="84"/>
  <c r="F50" i="84"/>
  <c r="F64" i="84"/>
  <c r="F63" i="84"/>
  <c r="G23" i="84"/>
  <c r="F42" i="84"/>
  <c r="F88" i="84"/>
  <c r="F22" i="84"/>
  <c r="F17" i="84"/>
  <c r="G56" i="84"/>
  <c r="G78" i="84"/>
  <c r="F70" i="84"/>
  <c r="F27" i="84"/>
  <c r="G21" i="84"/>
  <c r="G27" i="84"/>
  <c r="G66" i="84"/>
  <c r="G12" i="84"/>
  <c r="G13" i="84"/>
  <c r="G51" i="84"/>
  <c r="F31" i="84"/>
  <c r="F97" i="84"/>
  <c r="F26" i="84"/>
  <c r="F87" i="84"/>
  <c r="G33" i="84"/>
  <c r="F76" i="84"/>
  <c r="G63" i="84"/>
  <c r="G68" i="84"/>
  <c r="G64" i="84"/>
  <c r="G31" i="84"/>
  <c r="F39" i="84"/>
  <c r="G82" i="84"/>
  <c r="G92" i="84"/>
  <c r="F77" i="84"/>
  <c r="G25" i="84"/>
  <c r="G60" i="84"/>
  <c r="F84" i="84"/>
  <c r="G99" i="84"/>
  <c r="G98" i="84"/>
  <c r="G47" i="84"/>
  <c r="F29" i="84"/>
  <c r="G58" i="84"/>
  <c r="G69" i="84"/>
  <c r="F59" i="84"/>
  <c r="G15" i="85"/>
  <c r="F26" i="85"/>
  <c r="G88" i="84"/>
  <c r="F12" i="84"/>
  <c r="F35" i="84"/>
  <c r="G59" i="84"/>
  <c r="G45" i="84"/>
  <c r="G83" i="84"/>
  <c r="F58" i="84"/>
  <c r="G41" i="84"/>
  <c r="G100" i="84"/>
  <c r="G26" i="84"/>
  <c r="G55" i="84"/>
  <c r="G29" i="84"/>
  <c r="F60" i="84"/>
  <c r="F81" i="84"/>
  <c r="F15" i="84"/>
  <c r="F74" i="84"/>
  <c r="G49" i="84"/>
  <c r="F91" i="84"/>
  <c r="G14" i="84"/>
  <c r="F54" i="84"/>
</calcChain>
</file>

<file path=xl/comments1.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2.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comments3.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4.xml><?xml version="1.0" encoding="utf-8"?>
<comments xmlns="http://schemas.openxmlformats.org/spreadsheetml/2006/main">
  <authors>
    <author>onizawa</author>
  </authors>
  <commentList>
    <comment ref="A1" authorId="0" shapeId="0">
      <text>
        <r>
          <rPr>
            <b/>
            <sz val="11"/>
            <color indexed="81"/>
            <rFont val="ＭＳ Ｐゴシック"/>
            <family val="3"/>
            <charset val="128"/>
          </rPr>
          <t>【様式】</t>
        </r>
      </text>
    </comment>
  </commentList>
</comments>
</file>

<file path=xl/comments5.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sharedStrings.xml><?xml version="1.0" encoding="utf-8"?>
<sst xmlns="http://schemas.openxmlformats.org/spreadsheetml/2006/main" count="1924" uniqueCount="946">
  <si>
    <t xml:space="preserve"> ○○　○○</t>
  </si>
  <si>
    <t xml:space="preserve"> ○○○－○○○－○○○○</t>
  </si>
  <si>
    <t>勤務先</t>
    <rPh sb="0" eb="3">
      <t>キンムサキ</t>
    </rPh>
    <phoneticPr fontId="4"/>
  </si>
  <si>
    <t xml:space="preserve"> ○○○○○演習</t>
  </si>
  <si>
    <t>事　　　　　項</t>
    <rPh sb="0" eb="1">
      <t>コト</t>
    </rPh>
    <rPh sb="6" eb="7">
      <t>コウ</t>
    </rPh>
    <phoneticPr fontId="4"/>
  </si>
  <si>
    <t>単位数</t>
    <rPh sb="0" eb="3">
      <t>タンイスウ</t>
    </rPh>
    <phoneticPr fontId="4"/>
  </si>
  <si>
    <t>区　　　分</t>
    <rPh sb="0" eb="1">
      <t>ク</t>
    </rPh>
    <rPh sb="4" eb="5">
      <t>ブン</t>
    </rPh>
    <phoneticPr fontId="4"/>
  </si>
  <si>
    <t>専攻科</t>
    <rPh sb="0" eb="2">
      <t>センコウ</t>
    </rPh>
    <rPh sb="2" eb="3">
      <t>カ</t>
    </rPh>
    <phoneticPr fontId="4"/>
  </si>
  <si>
    <t>学科等</t>
    <rPh sb="0" eb="2">
      <t>ガッカ</t>
    </rPh>
    <rPh sb="2" eb="3">
      <t>トウ</t>
    </rPh>
    <phoneticPr fontId="4"/>
  </si>
  <si>
    <t>専任</t>
    <rPh sb="0" eb="2">
      <t>センニン</t>
    </rPh>
    <phoneticPr fontId="4"/>
  </si>
  <si>
    <t>教授</t>
    <rPh sb="0" eb="2">
      <t>キョウジュ</t>
    </rPh>
    <phoneticPr fontId="4"/>
  </si>
  <si>
    <t>入学定員</t>
  </si>
  <si>
    <t>（修了要件）</t>
  </si>
  <si>
    <t xml:space="preserve">              計</t>
  </si>
  <si>
    <t>（専攻科○○専攻）</t>
  </si>
  <si>
    <t xml:space="preserve"> 著書・</t>
  </si>
  <si>
    <t xml:space="preserve"> 学術論</t>
  </si>
  <si>
    <t xml:space="preserve"> 文等の</t>
  </si>
  <si>
    <t xml:space="preserve"> 数</t>
  </si>
  <si>
    <t xml:space="preserve"> ○年</t>
  </si>
  <si>
    <t xml:space="preserve"> 学  長</t>
  </si>
  <si>
    <t xml:space="preserve"> ○○○○○○論</t>
  </si>
  <si>
    <t xml:space="preserve"> ○○○○○実験</t>
  </si>
  <si>
    <t xml:space="preserve"> ○○大学</t>
  </si>
  <si>
    <t>論文○</t>
    <rPh sb="0" eb="2">
      <t>ロンブン</t>
    </rPh>
    <phoneticPr fontId="4"/>
  </si>
  <si>
    <t xml:space="preserve"> 職　名</t>
  </si>
  <si>
    <t xml:space="preserve"> 担 当 授 業 科 目 名</t>
  </si>
  <si>
    <t xml:space="preserve"> 備 　考</t>
  </si>
  <si>
    <t>収容定員</t>
    <rPh sb="0" eb="2">
      <t>シュウヨウ</t>
    </rPh>
    <phoneticPr fontId="4"/>
  </si>
  <si>
    <t>在学者数</t>
    <rPh sb="0" eb="3">
      <t>ザイガクシャ</t>
    </rPh>
    <rPh sb="3" eb="4">
      <t>スウ</t>
    </rPh>
    <phoneticPr fontId="4"/>
  </si>
  <si>
    <t>（平成○○年度）</t>
    <rPh sb="1" eb="3">
      <t>ヘイセイ</t>
    </rPh>
    <phoneticPr fontId="4"/>
  </si>
  <si>
    <t>必修</t>
    <rPh sb="0" eb="2">
      <t>ヒッシュウ</t>
    </rPh>
    <phoneticPr fontId="4"/>
  </si>
  <si>
    <t>選択</t>
    <rPh sb="0" eb="2">
      <t>センタク</t>
    </rPh>
    <phoneticPr fontId="4"/>
  </si>
  <si>
    <t>准教授</t>
    <rPh sb="0" eb="3">
      <t>ジュンキョウジュ</t>
    </rPh>
    <phoneticPr fontId="4"/>
  </si>
  <si>
    <t>講師</t>
    <rPh sb="0" eb="2">
      <t>コウシ</t>
    </rPh>
    <phoneticPr fontId="4"/>
  </si>
  <si>
    <t>助教</t>
    <rPh sb="0" eb="1">
      <t>ジョ</t>
    </rPh>
    <rPh sb="1" eb="2">
      <t>キョウ</t>
    </rPh>
    <phoneticPr fontId="4"/>
  </si>
  <si>
    <t>計</t>
    <rPh sb="0" eb="1">
      <t>ケイ</t>
    </rPh>
    <phoneticPr fontId="4"/>
  </si>
  <si>
    <t>助手</t>
    <rPh sb="0" eb="2">
      <t>ジョシュ</t>
    </rPh>
    <phoneticPr fontId="4"/>
  </si>
  <si>
    <t>兼担</t>
    <rPh sb="0" eb="2">
      <t>ケンタン</t>
    </rPh>
    <phoneticPr fontId="4"/>
  </si>
  <si>
    <t>（用紙　日本工業規格Ａ４縦型）</t>
    <rPh sb="1" eb="3">
      <t>ようし</t>
    </rPh>
    <rPh sb="4" eb="6">
      <t>にほん</t>
    </rPh>
    <rPh sb="6" eb="8">
      <t>こうぎょう</t>
    </rPh>
    <rPh sb="8" eb="10">
      <t>きかく</t>
    </rPh>
    <rPh sb="12" eb="14">
      <t>たてがた</t>
    </rPh>
    <phoneticPr fontId="4" type="Hiragana"/>
  </si>
  <si>
    <t>（用紙　日本工業規格Ａ４縦型）</t>
    <rPh sb="1" eb="3">
      <t>ヨウシ</t>
    </rPh>
    <rPh sb="4" eb="6">
      <t>ニホン</t>
    </rPh>
    <rPh sb="6" eb="8">
      <t>コウギョウ</t>
    </rPh>
    <rPh sb="8" eb="10">
      <t>キカク</t>
    </rPh>
    <rPh sb="12" eb="14">
      <t>タテガタ</t>
    </rPh>
    <phoneticPr fontId="4"/>
  </si>
  <si>
    <t>人</t>
    <rPh sb="0" eb="1">
      <t>にん</t>
    </rPh>
    <phoneticPr fontId="4" type="Hiragana"/>
  </si>
  <si>
    <t>(用紙　日本工業規格Ａ４縦型）</t>
    <rPh sb="1" eb="3">
      <t>ようし</t>
    </rPh>
    <rPh sb="4" eb="6">
      <t>にほん</t>
    </rPh>
    <rPh sb="6" eb="8">
      <t>こうぎょう</t>
    </rPh>
    <rPh sb="8" eb="10">
      <t>きかく</t>
    </rPh>
    <rPh sb="12" eb="14">
      <t>たてがた</t>
    </rPh>
    <phoneticPr fontId="4" type="Hiragana"/>
  </si>
  <si>
    <t>准　教　授</t>
    <rPh sb="0" eb="1">
      <t>じゅん</t>
    </rPh>
    <phoneticPr fontId="4" type="Hiragana"/>
  </si>
  <si>
    <t>助　　　教</t>
    <rPh sb="0" eb="1">
      <t>じょ</t>
    </rPh>
    <rPh sb="4" eb="5">
      <t>きょう</t>
    </rPh>
    <phoneticPr fontId="4" type="Hiragana"/>
  </si>
  <si>
    <t>准教授</t>
    <rPh sb="0" eb="1">
      <t>じゅん</t>
    </rPh>
    <rPh sb="1" eb="3">
      <t>きょうじゅ</t>
    </rPh>
    <phoneticPr fontId="4" type="Hiragana"/>
  </si>
  <si>
    <t>准教授</t>
    <rPh sb="0" eb="1">
      <t>ジュン</t>
    </rPh>
    <rPh sb="2" eb="3">
      <t>ジュ</t>
    </rPh>
    <phoneticPr fontId="4"/>
  </si>
  <si>
    <t xml:space="preserve"> ○○学科</t>
    <rPh sb="3" eb="5">
      <t>ガッカ</t>
    </rPh>
    <phoneticPr fontId="4"/>
  </si>
  <si>
    <t xml:space="preserve"> ○○課○○係</t>
    <rPh sb="3" eb="4">
      <t>カ</t>
    </rPh>
    <rPh sb="6" eb="7">
      <t>カカリ</t>
    </rPh>
    <phoneticPr fontId="4"/>
  </si>
  <si>
    <t>緊急連絡先</t>
    <rPh sb="0" eb="2">
      <t>キンキュウ</t>
    </rPh>
    <rPh sb="2" eb="5">
      <t>レンラクサキ</t>
    </rPh>
    <phoneticPr fontId="4"/>
  </si>
  <si>
    <t xml:space="preserve"> ○○課長</t>
    <rPh sb="3" eb="5">
      <t>カチョウ</t>
    </rPh>
    <phoneticPr fontId="4"/>
  </si>
  <si>
    <t>兼任</t>
    <rPh sb="0" eb="2">
      <t>ケンニン</t>
    </rPh>
    <phoneticPr fontId="4"/>
  </si>
  <si>
    <t>教授</t>
  </si>
  <si>
    <t>学長</t>
  </si>
  <si>
    <t>個</t>
  </si>
  <si>
    <t>人</t>
  </si>
  <si>
    <t>調</t>
  </si>
  <si>
    <t>書</t>
  </si>
  <si>
    <t>の</t>
  </si>
  <si>
    <t>番</t>
  </si>
  <si>
    <t>号</t>
  </si>
  <si>
    <t>（用紙　日本工業規格Ａ４縦型）</t>
  </si>
  <si>
    <t>　専攻科○○専攻
　　　　△△専攻</t>
    <rPh sb="15" eb="17">
      <t>センコウ</t>
    </rPh>
    <phoneticPr fontId="4"/>
  </si>
  <si>
    <t>兼任</t>
    <rPh sb="0" eb="2">
      <t>けんにん</t>
    </rPh>
    <phoneticPr fontId="4" type="Hiragana" alignment="distributed"/>
  </si>
  <si>
    <t>単</t>
    <rPh sb="0" eb="1">
      <t>タン</t>
    </rPh>
    <phoneticPr fontId="4"/>
  </si>
  <si>
    <t>通</t>
    <rPh sb="0" eb="1">
      <t>ツウ</t>
    </rPh>
    <phoneticPr fontId="4"/>
  </si>
  <si>
    <t>氏</t>
    <rPh sb="0" eb="1">
      <t>し</t>
    </rPh>
    <phoneticPr fontId="4" type="Hiragana" alignment="distributed"/>
  </si>
  <si>
    <t>名</t>
    <rPh sb="0" eb="1">
      <t>めい</t>
    </rPh>
    <phoneticPr fontId="4" type="Hiragana" alignment="distributed"/>
  </si>
  <si>
    <t>（漢　字）</t>
    <rPh sb="1" eb="2">
      <t>かん</t>
    </rPh>
    <rPh sb="3" eb="4">
      <t>じ</t>
    </rPh>
    <phoneticPr fontId="4" type="Hiragana" alignment="distributed"/>
  </si>
  <si>
    <t>（用紙　日本工業規格A４縦型）</t>
    <phoneticPr fontId="4"/>
  </si>
  <si>
    <t>学歴等</t>
    <phoneticPr fontId="4"/>
  </si>
  <si>
    <t>(   )</t>
    <phoneticPr fontId="4"/>
  </si>
  <si>
    <t>その他○</t>
    <phoneticPr fontId="4"/>
  </si>
  <si>
    <t>教　授</t>
    <phoneticPr fontId="4" type="Hiragana"/>
  </si>
  <si>
    <t>教　授</t>
    <phoneticPr fontId="4" type="Hiragana"/>
  </si>
  <si>
    <t>教　授</t>
    <phoneticPr fontId="4" type="Hiragana"/>
  </si>
  <si>
    <t>教　授</t>
    <phoneticPr fontId="4" type="Hiragana"/>
  </si>
  <si>
    <t>…</t>
    <phoneticPr fontId="4" type="Hiragana"/>
  </si>
  <si>
    <t>※備考</t>
    <rPh sb="1" eb="2">
      <t>そなえ</t>
    </rPh>
    <rPh sb="2" eb="3">
      <t>こう</t>
    </rPh>
    <phoneticPr fontId="4" type="Hiragana" alignment="distributed"/>
  </si>
  <si>
    <t>太郎</t>
    <rPh sb="0" eb="2">
      <t>たろう</t>
    </rPh>
    <phoneticPr fontId="4" type="Hiragana"/>
  </si>
  <si>
    <t>助教</t>
    <rPh sb="0" eb="2">
      <t>ジョキョウ</t>
    </rPh>
    <phoneticPr fontId="4"/>
  </si>
  <si>
    <t>年齢</t>
    <rPh sb="0" eb="2">
      <t>ネンレイ</t>
    </rPh>
    <phoneticPr fontId="4"/>
  </si>
  <si>
    <t xml:space="preserve"> 　</t>
    <phoneticPr fontId="4"/>
  </si>
  <si>
    <t>現     職</t>
    <phoneticPr fontId="4"/>
  </si>
  <si>
    <t>職名</t>
    <phoneticPr fontId="4"/>
  </si>
  <si>
    <t>ふりがな　たろう</t>
    <phoneticPr fontId="4" type="Hiragana"/>
  </si>
  <si>
    <t xml:space="preserve"> ○○  ○○</t>
    <phoneticPr fontId="4" type="Hiragana"/>
  </si>
  <si>
    <t>ふりがな　はなこ</t>
    <phoneticPr fontId="4" type="Hiragana"/>
  </si>
  <si>
    <t>ふりがな　じろう</t>
    <phoneticPr fontId="4" type="Hiragana"/>
  </si>
  <si>
    <t>ふりがな　さぶろう</t>
    <phoneticPr fontId="4" type="Hiragana"/>
  </si>
  <si>
    <t>ふりがな　はなえ</t>
    <phoneticPr fontId="4" type="Hiragana"/>
  </si>
  <si>
    <t>ふりがな　いちろう</t>
    <phoneticPr fontId="4" type="Hiragana"/>
  </si>
  <si>
    <t>ふりがな　ごろう</t>
    <phoneticPr fontId="4" type="Hiragana"/>
  </si>
  <si>
    <t>ふりがな　けいこ</t>
    <phoneticPr fontId="4" type="Hiragana"/>
  </si>
  <si>
    <t>…</t>
    <phoneticPr fontId="4" type="Hiragana"/>
  </si>
  <si>
    <t>職　　　名</t>
    <phoneticPr fontId="4" type="Hiragana"/>
  </si>
  <si>
    <t>教　　　授</t>
    <phoneticPr fontId="4" type="Hiragana"/>
  </si>
  <si>
    <t>講　　　師</t>
    <phoneticPr fontId="4" type="Hiragana"/>
  </si>
  <si>
    <t>計</t>
    <phoneticPr fontId="4" type="Hiragana"/>
  </si>
  <si>
    <t>概                要</t>
    <phoneticPr fontId="4"/>
  </si>
  <si>
    <t>クラス分け</t>
    <rPh sb="3" eb="4">
      <t>ワ</t>
    </rPh>
    <phoneticPr fontId="4"/>
  </si>
  <si>
    <t>学　校　名</t>
    <phoneticPr fontId="4"/>
  </si>
  <si>
    <t>審査の専攻名</t>
    <phoneticPr fontId="4"/>
  </si>
  <si>
    <t>事　務　連　絡　先</t>
    <rPh sb="0" eb="1">
      <t>コト</t>
    </rPh>
    <rPh sb="2" eb="3">
      <t>ツトム</t>
    </rPh>
    <rPh sb="4" eb="5">
      <t>レン</t>
    </rPh>
    <rPh sb="6" eb="7">
      <t>ラク</t>
    </rPh>
    <rPh sb="8" eb="9">
      <t>サキ</t>
    </rPh>
    <phoneticPr fontId="4"/>
  </si>
  <si>
    <t>氏      名</t>
    <phoneticPr fontId="4"/>
  </si>
  <si>
    <t>所属・役職名</t>
    <phoneticPr fontId="4"/>
  </si>
  <si>
    <t>電話番号</t>
    <phoneticPr fontId="4"/>
  </si>
  <si>
    <t>ＦＡＸ番号</t>
    <phoneticPr fontId="4"/>
  </si>
  <si>
    <t>メールアドレス</t>
    <phoneticPr fontId="4"/>
  </si>
  <si>
    <t>・・・＠・・・</t>
    <phoneticPr fontId="4"/>
  </si>
  <si>
    <t>備 　　　  考</t>
    <phoneticPr fontId="4"/>
  </si>
  <si>
    <t xml:space="preserve"> </t>
    <phoneticPr fontId="4"/>
  </si>
  <si>
    <t>〈平成○年○月〉</t>
    <rPh sb="6" eb="7">
      <t>ガツ</t>
    </rPh>
    <phoneticPr fontId="4"/>
  </si>
  <si>
    <t xml:space="preserve"> ○○短期大学（○○高等専門学校）</t>
    <rPh sb="10" eb="12">
      <t>コウトウ</t>
    </rPh>
    <rPh sb="12" eb="14">
      <t>センモン</t>
    </rPh>
    <rPh sb="14" eb="16">
      <t>ガッコウ</t>
    </rPh>
    <phoneticPr fontId="4"/>
  </si>
  <si>
    <t>担当</t>
    <phoneticPr fontId="4"/>
  </si>
  <si>
    <t>単位数</t>
    <rPh sb="0" eb="2">
      <t>タンイ</t>
    </rPh>
    <phoneticPr fontId="4"/>
  </si>
  <si>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4"/>
  </si>
  <si>
    <t xml:space="preserve"> （学術論文）</t>
  </si>
  <si>
    <t xml:space="preserve"> （その他）</t>
    <rPh sb="4" eb="5">
      <t>タ</t>
    </rPh>
    <phoneticPr fontId="4"/>
  </si>
  <si>
    <t>第○回国際○○会議要旨集
   pp.○～○</t>
    <rPh sb="0" eb="1">
      <t>ダイ</t>
    </rPh>
    <rPh sb="2" eb="3">
      <t>カイ</t>
    </rPh>
    <rPh sb="3" eb="5">
      <t>コクサイ</t>
    </rPh>
    <rPh sb="7" eb="9">
      <t>カイギ</t>
    </rPh>
    <rPh sb="9" eb="11">
      <t>ヨウシ</t>
    </rPh>
    <rPh sb="11" eb="12">
      <t>シュウ</t>
    </rPh>
    <phoneticPr fontId="4"/>
  </si>
  <si>
    <t>○○学会○○講演論文集
第○巻第○号
   pp.○～○</t>
    <rPh sb="2" eb="4">
      <t>ガッカイ</t>
    </rPh>
    <rPh sb="6" eb="8">
      <t>コウエン</t>
    </rPh>
    <rPh sb="8" eb="10">
      <t>ロンブン</t>
    </rPh>
    <phoneticPr fontId="4"/>
  </si>
  <si>
    <t>○○に関する解説</t>
    <rPh sb="3" eb="4">
      <t>カン</t>
    </rPh>
    <rPh sb="6" eb="8">
      <t>カイセツ</t>
    </rPh>
    <phoneticPr fontId="4"/>
  </si>
  <si>
    <t xml:space="preserve"> ○○学科　学科長</t>
    <rPh sb="3" eb="5">
      <t>ガッカ</t>
    </rPh>
    <rPh sb="6" eb="8">
      <t>ガッカ</t>
    </rPh>
    <rPh sb="8" eb="9">
      <t>チョウ</t>
    </rPh>
    <phoneticPr fontId="4"/>
  </si>
  <si>
    <t xml:space="preserve"> 専攻科長</t>
    <rPh sb="1" eb="4">
      <t>センコウカ</t>
    </rPh>
    <rPh sb="4" eb="5">
      <t>ガクチョウ</t>
    </rPh>
    <phoneticPr fontId="4"/>
  </si>
  <si>
    <t>様式第４号</t>
    <phoneticPr fontId="4" type="Hiragana"/>
  </si>
  <si>
    <t>著書○</t>
    <rPh sb="0" eb="2">
      <t>チョショ</t>
    </rPh>
    <phoneticPr fontId="4"/>
  </si>
  <si>
    <t>集</t>
    <rPh sb="0" eb="1">
      <t>シュウ</t>
    </rPh>
    <phoneticPr fontId="4"/>
  </si>
  <si>
    <t>０年</t>
    <rPh sb="1" eb="2">
      <t>ネン</t>
    </rPh>
    <phoneticPr fontId="4"/>
  </si>
  <si>
    <t>専任教員数計</t>
    <rPh sb="0" eb="2">
      <t>せんにん</t>
    </rPh>
    <rPh sb="2" eb="4">
      <t>きょういん</t>
    </rPh>
    <rPh sb="4" eb="5">
      <t>すう</t>
    </rPh>
    <rPh sb="5" eb="6">
      <t>けい</t>
    </rPh>
    <phoneticPr fontId="4" type="Hiragana"/>
  </si>
  <si>
    <r>
      <rPr>
        <sz val="10.5"/>
        <rFont val="ＭＳ ゴシック"/>
        <family val="3"/>
        <charset val="128"/>
      </rPr>
      <t>専　任　教　員　数</t>
    </r>
    <rPh sb="0" eb="1">
      <t>せん</t>
    </rPh>
    <rPh sb="2" eb="3">
      <t>にん</t>
    </rPh>
    <rPh sb="4" eb="5">
      <t>きょう</t>
    </rPh>
    <rPh sb="6" eb="7">
      <t>いん</t>
    </rPh>
    <rPh sb="8" eb="9">
      <t>すう</t>
    </rPh>
    <phoneticPr fontId="4" type="Hiragana"/>
  </si>
  <si>
    <t>担当教員</t>
  </si>
  <si>
    <t>授業形態</t>
  </si>
  <si>
    <t>講義</t>
  </si>
  <si>
    <t>授業概要</t>
  </si>
  <si>
    <t>到達目標</t>
  </si>
  <si>
    <t>○○○○○○○○○○○○○○○○○○○○○○○○。</t>
  </si>
  <si>
    <t>△△△△特論</t>
  </si>
  <si>
    <t>准教授</t>
  </si>
  <si>
    <t>非常勤講師</t>
  </si>
  <si>
    <t>○時間</t>
    <rPh sb="1" eb="3">
      <t>ジカン</t>
    </rPh>
    <phoneticPr fontId="4"/>
  </si>
  <si>
    <t>教育の実施状況等の審査についての連絡先</t>
    <rPh sb="0" eb="2">
      <t>キョウイク</t>
    </rPh>
    <rPh sb="3" eb="5">
      <t>ジッシ</t>
    </rPh>
    <rPh sb="5" eb="7">
      <t>ジョウキョウ</t>
    </rPh>
    <rPh sb="7" eb="8">
      <t>トウ</t>
    </rPh>
    <rPh sb="9" eb="11">
      <t>シンサ</t>
    </rPh>
    <phoneticPr fontId="4"/>
  </si>
  <si>
    <t>〈就任（予定）年月〉</t>
    <rPh sb="8" eb="9">
      <t>ツキ</t>
    </rPh>
    <phoneticPr fontId="4"/>
  </si>
  <si>
    <t>（就任年月）</t>
    <rPh sb="4" eb="5">
      <t>ツキ</t>
    </rPh>
    <phoneticPr fontId="4"/>
  </si>
  <si>
    <t>科  目　名</t>
    <phoneticPr fontId="4"/>
  </si>
  <si>
    <t>担当授業</t>
    <phoneticPr fontId="4"/>
  </si>
  <si>
    <t>教歴</t>
    <phoneticPr fontId="4"/>
  </si>
  <si>
    <t>専攻科の授業科目を担当する専任教員の現況等を記載した書類</t>
    <phoneticPr fontId="4"/>
  </si>
  <si>
    <t>昭和○○年○○月</t>
    <rPh sb="0" eb="2">
      <t>ショウワ</t>
    </rPh>
    <rPh sb="4" eb="5">
      <t>ネン</t>
    </rPh>
    <rPh sb="7" eb="8">
      <t>ガツ</t>
    </rPh>
    <phoneticPr fontId="4"/>
  </si>
  <si>
    <t xml:space="preserve"> ○○○○堂
　 全○頁</t>
    <rPh sb="5" eb="6">
      <t>ドウ</t>
    </rPh>
    <rPh sb="9" eb="10">
      <t>ゼン</t>
    </rPh>
    <rPh sb="11" eb="12">
      <t>ページ</t>
    </rPh>
    <phoneticPr fontId="4"/>
  </si>
  <si>
    <t>単　著</t>
    <rPh sb="0" eb="1">
      <t>タン</t>
    </rPh>
    <rPh sb="2" eb="3">
      <t>チョ</t>
    </rPh>
    <phoneticPr fontId="4"/>
  </si>
  <si>
    <t>（専攻科○○専攻）</t>
    <rPh sb="1" eb="4">
      <t>センコウカ</t>
    </rPh>
    <rPh sb="6" eb="8">
      <t>センコウ</t>
    </rPh>
    <phoneticPr fontId="16"/>
  </si>
  <si>
    <t>科目名</t>
    <rPh sb="2" eb="3">
      <t>メイ</t>
    </rPh>
    <phoneticPr fontId="16"/>
  </si>
  <si>
    <t>必・選</t>
  </si>
  <si>
    <t>単位数</t>
  </si>
  <si>
    <t>履修年次</t>
  </si>
  <si>
    <t>○○○○論</t>
  </si>
  <si>
    <t>選</t>
  </si>
  <si>
    <t>教　授</t>
  </si>
  <si>
    <t>○○　○○</t>
  </si>
  <si>
    <t>1年次</t>
  </si>
  <si>
    <t>◇◇　◇◇</t>
  </si>
  <si>
    <t>前期</t>
  </si>
  <si>
    <t>１．○○○○○○○○○○○○○○○○○○○○○○○○○○○○○○○○</t>
  </si>
  <si>
    <t>２．○○○○○○○○○○○○○○○○○○○○○○○○○○○○○○</t>
  </si>
  <si>
    <t>評価方法</t>
  </si>
  <si>
    <t>○○○○○(○○％)，○○○○○(○○％)</t>
  </si>
  <si>
    <t>教科書等</t>
  </si>
  <si>
    <t>○○○○『○○○○○○○○○○○○』（○○○○○）</t>
  </si>
  <si>
    <t>内　　容</t>
  </si>
  <si>
    <t>第１回</t>
  </si>
  <si>
    <t>○○○○○○○○○○○○○○○○○○○○○○○○</t>
  </si>
  <si>
    <t>第２回</t>
  </si>
  <si>
    <t>○○○○○○○○○○○○○○○○○○○○</t>
  </si>
  <si>
    <t>備考</t>
  </si>
  <si>
    <t>科目名</t>
    <rPh sb="0" eb="2">
      <t>カモク</t>
    </rPh>
    <rPh sb="2" eb="3">
      <t>メイ</t>
    </rPh>
    <phoneticPr fontId="16"/>
  </si>
  <si>
    <t>必</t>
  </si>
  <si>
    <t>△△　△△</t>
  </si>
  <si>
    <t>２年次
後期</t>
    <rPh sb="1" eb="3">
      <t>ネンジ</t>
    </rPh>
    <rPh sb="4" eb="6">
      <t>コウキ</t>
    </rPh>
    <phoneticPr fontId="16"/>
  </si>
  <si>
    <t>講義</t>
    <rPh sb="0" eb="2">
      <t>コウギ</t>
    </rPh>
    <phoneticPr fontId="16"/>
  </si>
  <si>
    <t>□□　□□</t>
  </si>
  <si>
    <t>評価方法</t>
    <rPh sb="0" eb="2">
      <t>ヒョウカ</t>
    </rPh>
    <rPh sb="2" eb="4">
      <t>ホウホウ</t>
    </rPh>
    <phoneticPr fontId="16"/>
  </si>
  <si>
    <t xml:space="preserve"> ○○○○　60%，○○○○　40%</t>
  </si>
  <si>
    <t>教科書等</t>
    <rPh sb="0" eb="3">
      <t>キョウカショ</t>
    </rPh>
    <rPh sb="3" eb="4">
      <t>トウ</t>
    </rPh>
    <phoneticPr fontId="16"/>
  </si>
  <si>
    <t xml:space="preserve"> ○○○○　『○○○○○○○○○○○○○○○○○』（○○○○）</t>
  </si>
  <si>
    <t>△△△△教授</t>
    <rPh sb="4" eb="6">
      <t>キョウジュ</t>
    </rPh>
    <phoneticPr fontId="16"/>
  </si>
  <si>
    <t>◇◇◇◇，□□□□</t>
  </si>
  <si>
    <t>□□□□准教授</t>
    <rPh sb="4" eb="7">
      <t>ジュンキョウジュ</t>
    </rPh>
    <phoneticPr fontId="16"/>
  </si>
  <si>
    <t>◇◇◇◇講師</t>
    <rPh sb="4" eb="6">
      <t>コウシ</t>
    </rPh>
    <phoneticPr fontId="16"/>
  </si>
  <si>
    <t>備考</t>
    <rPh sb="0" eb="2">
      <t>ビコウ</t>
    </rPh>
    <phoneticPr fontId="16"/>
  </si>
  <si>
    <t>インターンシップ</t>
  </si>
  <si>
    <t>選</t>
    <rPh sb="0" eb="1">
      <t>セン</t>
    </rPh>
    <phoneticPr fontId="16"/>
  </si>
  <si>
    <t>実習</t>
    <rPh sb="0" eb="2">
      <t>ジッシュウ</t>
    </rPh>
    <phoneticPr fontId="16"/>
  </si>
  <si>
    <t>＊＊　＊＊</t>
  </si>
  <si>
    <t>○○○○○○○○○○○○○○○○○○○○○○。</t>
  </si>
  <si>
    <t>第○回</t>
  </si>
  <si>
    <t>事前ガイダンス</t>
    <rPh sb="0" eb="2">
      <t>ジゼン</t>
    </rPh>
    <phoneticPr fontId="16"/>
  </si>
  <si>
    <t>第○～○回</t>
  </si>
  <si>
    <t>・○○系：○○○○○○○○○○○○○○○○○○○○</t>
    <rPh sb="3" eb="4">
      <t>ケイ</t>
    </rPh>
    <phoneticPr fontId="16"/>
  </si>
  <si>
    <t>・○○系：○○○○○○○○○○○○○○○○</t>
    <rPh sb="3" eb="4">
      <t>ケイ</t>
    </rPh>
    <phoneticPr fontId="16"/>
  </si>
  <si>
    <t>第○回</t>
    <rPh sb="0" eb="1">
      <t>ダイ</t>
    </rPh>
    <rPh sb="2" eb="3">
      <t>カイ</t>
    </rPh>
    <phoneticPr fontId="16"/>
  </si>
  <si>
    <t>事後報告会</t>
    <rPh sb="0" eb="2">
      <t>ジゴ</t>
    </rPh>
    <rPh sb="2" eb="4">
      <t>ホウコク</t>
    </rPh>
    <rPh sb="4" eb="5">
      <t>カイ</t>
    </rPh>
    <phoneticPr fontId="16"/>
  </si>
  <si>
    <t>○○○特別研究</t>
  </si>
  <si>
    <t>教員○名</t>
  </si>
  <si>
    <t>２年次</t>
  </si>
  <si>
    <t>演習</t>
  </si>
  <si>
    <t>(内容欄参照)</t>
  </si>
  <si>
    <t>通年</t>
  </si>
  <si>
    <t>○○○○○○○○○○○○○○○○○○○○○○○○○○○○○○</t>
  </si>
  <si>
    <t>○○○○○○○○○○○○○○○○○○○○○○○○○○○○○○○○○○</t>
  </si>
  <si>
    <t>○○○○○○○○○○○○○○○○○○○○○○○</t>
  </si>
  <si>
    <t>&lt;テーマ&gt;</t>
  </si>
  <si>
    <t>・○○○○○○○○○○○○○○○○○○○○</t>
  </si>
  <si>
    <t>・○○○○○○○○○○○○○○○○</t>
  </si>
  <si>
    <t xml:space="preserve"> 氏    名(性別）</t>
    <rPh sb="8" eb="10">
      <t>セイベツ</t>
    </rPh>
    <phoneticPr fontId="4"/>
  </si>
  <si>
    <t xml:space="preserve"> ふりがな 　　　</t>
    <phoneticPr fontId="4"/>
  </si>
  <si>
    <t>○○  ○○(男)</t>
    <rPh sb="7" eb="8">
      <t>オトコ</t>
    </rPh>
    <phoneticPr fontId="4"/>
  </si>
  <si>
    <t>(H○.○)</t>
    <phoneticPr fontId="4"/>
  </si>
  <si>
    <t>問合せ１</t>
    <rPh sb="0" eb="1">
      <t>ト</t>
    </rPh>
    <rPh sb="1" eb="2">
      <t>ア</t>
    </rPh>
    <phoneticPr fontId="4"/>
  </si>
  <si>
    <t>問合せ２</t>
    <rPh sb="0" eb="1">
      <t>ト</t>
    </rPh>
    <rPh sb="1" eb="2">
      <t>ア</t>
    </rPh>
    <phoneticPr fontId="4"/>
  </si>
  <si>
    <t>審査に係る問合せ先</t>
    <rPh sb="0" eb="2">
      <t>シンサ</t>
    </rPh>
    <rPh sb="3" eb="4">
      <t>カカ</t>
    </rPh>
    <rPh sb="5" eb="6">
      <t>ト</t>
    </rPh>
    <rPh sb="6" eb="7">
      <t>ア</t>
    </rPh>
    <rPh sb="8" eb="9">
      <t>サキ</t>
    </rPh>
    <phoneticPr fontId="4"/>
  </si>
  <si>
    <t xml:space="preserve"> ○○○○○○論</t>
    <phoneticPr fontId="4" type="Hiragana"/>
  </si>
  <si>
    <t xml:space="preserve"> ○○○○○実験</t>
    <phoneticPr fontId="4" type="Hiragana"/>
  </si>
  <si>
    <r>
      <t>様式第３号</t>
    </r>
    <r>
      <rPr>
        <sz val="12"/>
        <rFont val="ＭＳ ゴシック"/>
        <family val="3"/>
        <charset val="128"/>
      </rPr>
      <t>　　　　　</t>
    </r>
    <phoneticPr fontId="4"/>
  </si>
  <si>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phoneticPr fontId="4"/>
  </si>
  <si>
    <r>
      <rPr>
        <sz val="10.5"/>
        <rFont val="ＭＳ ゴシック"/>
        <family val="3"/>
        <charset val="128"/>
      </rPr>
      <t xml:space="preserve"> ○○短期大学（○○高等専門学校）専攻科○○専攻</t>
    </r>
    <phoneticPr fontId="4" type="Hiragana"/>
  </si>
  <si>
    <t>前  審  査  の  状  況
（平成○年○月）</t>
    <rPh sb="18" eb="20">
      <t>へいせい</t>
    </rPh>
    <rPh sb="21" eb="22">
      <t>ねん</t>
    </rPh>
    <rPh sb="23" eb="24">
      <t>がつ</t>
    </rPh>
    <phoneticPr fontId="4" type="Hiragana"/>
  </si>
  <si>
    <t xml:space="preserve"> ふりがな
氏　　名</t>
    <phoneticPr fontId="4" type="Hiragana"/>
  </si>
  <si>
    <t>兼任教員配置</t>
    <rPh sb="0" eb="2">
      <t>ケンニン</t>
    </rPh>
    <rPh sb="2" eb="4">
      <t>キョウイン</t>
    </rPh>
    <rPh sb="4" eb="6">
      <t>ハイチ</t>
    </rPh>
    <phoneticPr fontId="4"/>
  </si>
  <si>
    <r>
      <t>様式第３号</t>
    </r>
    <r>
      <rPr>
        <sz val="10"/>
        <rFont val="ＭＳ ゴシック"/>
        <family val="3"/>
        <charset val="128"/>
      </rPr>
      <t>　　　　　</t>
    </r>
    <phoneticPr fontId="4"/>
  </si>
  <si>
    <t>個人調書の番号</t>
    <rPh sb="0" eb="2">
      <t>コジン</t>
    </rPh>
    <rPh sb="2" eb="4">
      <t>チョウショ</t>
    </rPh>
    <rPh sb="5" eb="7">
      <t>バンゴウ</t>
    </rPh>
    <phoneticPr fontId="4"/>
  </si>
  <si>
    <t>専任
・
兼担
・
兼任
の別</t>
    <rPh sb="5" eb="7">
      <t>ケンタン</t>
    </rPh>
    <rPh sb="10" eb="12">
      <t>ケンニン</t>
    </rPh>
    <rPh sb="14" eb="15">
      <t>ベツ</t>
    </rPh>
    <phoneticPr fontId="4"/>
  </si>
  <si>
    <t>担当</t>
    <phoneticPr fontId="4"/>
  </si>
  <si>
    <t>学歴等</t>
    <phoneticPr fontId="4"/>
  </si>
  <si>
    <t>担当授業</t>
    <phoneticPr fontId="4"/>
  </si>
  <si>
    <t>講</t>
    <phoneticPr fontId="4"/>
  </si>
  <si>
    <t>演</t>
    <phoneticPr fontId="4"/>
  </si>
  <si>
    <t>実</t>
    <phoneticPr fontId="4"/>
  </si>
  <si>
    <t>職名</t>
    <phoneticPr fontId="4"/>
  </si>
  <si>
    <t>験</t>
    <phoneticPr fontId="4"/>
  </si>
  <si>
    <t>教歴</t>
    <phoneticPr fontId="4"/>
  </si>
  <si>
    <t>科  目　名</t>
    <phoneticPr fontId="4"/>
  </si>
  <si>
    <t>・</t>
    <phoneticPr fontId="4"/>
  </si>
  <si>
    <t xml:space="preserve"> 　</t>
    <phoneticPr fontId="4"/>
  </si>
  <si>
    <t>(就任年月)</t>
    <rPh sb="4" eb="5">
      <t>ツキ</t>
    </rPh>
    <phoneticPr fontId="4"/>
  </si>
  <si>
    <t>義</t>
    <phoneticPr fontId="4"/>
  </si>
  <si>
    <t>習</t>
    <phoneticPr fontId="4"/>
  </si>
  <si>
    <t>学長</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</si>
  <si>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</si>
  <si>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t>
    <phoneticPr fontId="4"/>
  </si>
  <si>
    <t xml:space="preserve"> ○○博士
（○○大学）　　　昭和○年○月</t>
    <phoneticPr fontId="4"/>
  </si>
  <si>
    <t>○年</t>
    <phoneticPr fontId="4"/>
  </si>
  <si>
    <t xml:space="preserve"> ○○  ○○（男）</t>
  </si>
  <si>
    <t>学  長</t>
    <phoneticPr fontId="4"/>
  </si>
  <si>
    <t xml:space="preserve"> 〈平成○年４月〉</t>
  </si>
  <si>
    <t>(H5.4）</t>
    <phoneticPr fontId="4"/>
  </si>
  <si>
    <t>1</t>
    <phoneticPr fontId="4"/>
  </si>
  <si>
    <t>教授</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</si>
  <si>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</si>
  <si>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○○大学
○○学部
○○学科
昭和○年○月</t>
    <phoneticPr fontId="4"/>
  </si>
  <si>
    <t xml:space="preserve"> ○○博士
（○○大学）
昭和○年○月</t>
    <phoneticPr fontId="4"/>
  </si>
  <si>
    <t>○年</t>
    <phoneticPr fontId="4"/>
  </si>
  <si>
    <t>著書 ○</t>
    <phoneticPr fontId="4"/>
  </si>
  <si>
    <t>○</t>
    <phoneticPr fontId="4"/>
  </si>
  <si>
    <t>論文 ○</t>
    <phoneticPr fontId="4"/>
  </si>
  <si>
    <t>○○学科</t>
    <phoneticPr fontId="4"/>
  </si>
  <si>
    <t xml:space="preserve"> ○○○○(○○○)</t>
    <phoneticPr fontId="4"/>
  </si>
  <si>
    <t>前</t>
    <rPh sb="0" eb="1">
      <t>マエ</t>
    </rPh>
    <phoneticPr fontId="4"/>
  </si>
  <si>
    <t>その他○</t>
    <phoneticPr fontId="4"/>
  </si>
  <si>
    <t>教授</t>
    <phoneticPr fontId="4"/>
  </si>
  <si>
    <t>○</t>
    <phoneticPr fontId="4"/>
  </si>
  <si>
    <t xml:space="preserve"> ○○○○特別研究</t>
    <rPh sb="5" eb="7">
      <t>トクベツ</t>
    </rPh>
    <rPh sb="7" eb="9">
      <t>ケンキュウ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</si>
  <si>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</si>
  <si>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</si>
  <si>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 xml:space="preserve"> ○○○○学</t>
    <rPh sb="5" eb="6">
      <t>ガク</t>
    </rPh>
    <phoneticPr fontId="4"/>
  </si>
  <si>
    <t>集</t>
    <phoneticPr fontId="4"/>
  </si>
  <si>
    <t>○○修士
(○○大学）
大学院○○学研究科○○専攻
昭和○年○月
博士（○○）
（○○大学）
大学院○○学研究科
平成○年○月</t>
    <rPh sb="2" eb="4">
      <t>シュウシ</t>
    </rPh>
    <rPh sb="8" eb="10">
      <t>ダイガク</t>
    </rPh>
    <rPh sb="23" eb="25">
      <t>センコウ</t>
    </rPh>
    <rPh sb="31" eb="32">
      <t>ゲツ</t>
    </rPh>
    <phoneticPr fontId="4"/>
  </si>
  <si>
    <t xml:space="preserve"> ○○  ○○（女）</t>
  </si>
  <si>
    <t xml:space="preserve"> ○○○○演習</t>
    <phoneticPr fontId="4"/>
  </si>
  <si>
    <t>後</t>
    <rPh sb="0" eb="1">
      <t>アト</t>
    </rPh>
    <phoneticPr fontId="4"/>
  </si>
  <si>
    <t>その他○</t>
    <phoneticPr fontId="4"/>
  </si>
  <si>
    <t>教授</t>
    <phoneticPr fontId="4"/>
  </si>
  <si>
    <t xml:space="preserve"> ○○○○実験</t>
    <rPh sb="5" eb="7">
      <t>ジッケン</t>
    </rPh>
    <phoneticPr fontId="4"/>
  </si>
  <si>
    <t>前</t>
    <rPh sb="0" eb="1">
      <t>マエ</t>
    </rPh>
    <phoneticPr fontId="4"/>
  </si>
  <si>
    <t>(H3.4）</t>
    <phoneticPr fontId="4"/>
  </si>
  <si>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4"/>
  </si>
  <si>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4"/>
  </si>
  <si>
    <t>専任</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</si>
  <si>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</si>
  <si>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○○○○概論</t>
    <rPh sb="5" eb="7">
      <t>ガイロン</t>
    </rPh>
    <phoneticPr fontId="4"/>
  </si>
  <si>
    <t>前</t>
    <phoneticPr fontId="4"/>
  </si>
  <si>
    <t xml:space="preserve"> ○○修士
(○○大学)
○○大学大学院○○学研究科修士課程
昭和○年○月</t>
    <rPh sb="3" eb="5">
      <t>シュウシ</t>
    </rPh>
    <rPh sb="26" eb="28">
      <t>シュウシ</t>
    </rPh>
    <phoneticPr fontId="4"/>
  </si>
  <si>
    <t xml:space="preserve"> ○○○○特論</t>
    <rPh sb="5" eb="7">
      <t>トクロン</t>
    </rPh>
    <phoneticPr fontId="4"/>
  </si>
  <si>
    <t>○</t>
    <phoneticPr fontId="4"/>
  </si>
  <si>
    <t xml:space="preserve"> ○○○○演習</t>
    <rPh sb="5" eb="7">
      <t>エンシュウ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</si>
  <si>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</si>
  <si>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</si>
  <si>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○○大学
○○学部
○○学科
3年次修了退学(飛び入学)
昭和○年○月</t>
    <rPh sb="16" eb="17">
      <t>ネン</t>
    </rPh>
    <rPh sb="17" eb="18">
      <t>ジ</t>
    </rPh>
    <rPh sb="18" eb="20">
      <t>シュウリョウ</t>
    </rPh>
    <rPh sb="20" eb="22">
      <t>タイガク</t>
    </rPh>
    <rPh sb="23" eb="24">
      <t>ト</t>
    </rPh>
    <rPh sb="25" eb="27">
      <t>ニュウガク</t>
    </rPh>
    <phoneticPr fontId="4"/>
  </si>
  <si>
    <t>○○修士
（○○大学）
○○大学大学院○○学研究科博士課程前期
平成○年○月</t>
    <rPh sb="2" eb="4">
      <t>シュウシ</t>
    </rPh>
    <rPh sb="25" eb="27">
      <t>ハクシ</t>
    </rPh>
    <rPh sb="27" eb="29">
      <t>カテイ</t>
    </rPh>
    <rPh sb="29" eb="31">
      <t>ゼンキ</t>
    </rPh>
    <rPh sb="32" eb="34">
      <t>ヘイセイ</t>
    </rPh>
    <phoneticPr fontId="4"/>
  </si>
  <si>
    <t>○年</t>
    <phoneticPr fontId="4"/>
  </si>
  <si>
    <t>著書 ○</t>
    <phoneticPr fontId="4"/>
  </si>
  <si>
    <t>○</t>
    <phoneticPr fontId="4"/>
  </si>
  <si>
    <t>論文 ○</t>
    <phoneticPr fontId="4"/>
  </si>
  <si>
    <t>○○学科</t>
    <phoneticPr fontId="4"/>
  </si>
  <si>
    <t>その他○</t>
    <phoneticPr fontId="4"/>
  </si>
  <si>
    <t>准教授</t>
    <phoneticPr fontId="4"/>
  </si>
  <si>
    <t>(H6.4）</t>
    <phoneticPr fontId="4"/>
  </si>
  <si>
    <t>○○大学
○○学部
○○学科
昭和○年○月</t>
    <phoneticPr fontId="4"/>
  </si>
  <si>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4"/>
  </si>
  <si>
    <t>○年</t>
    <phoneticPr fontId="4"/>
  </si>
  <si>
    <t>著書 ○</t>
    <phoneticPr fontId="4"/>
  </si>
  <si>
    <t>論文 ○</t>
    <phoneticPr fontId="4"/>
  </si>
  <si>
    <t>○○大学</t>
    <phoneticPr fontId="4"/>
  </si>
  <si>
    <t>その他○</t>
    <phoneticPr fontId="4"/>
  </si>
  <si>
    <t>○○学部</t>
    <rPh sb="2" eb="4">
      <t>ガクブ</t>
    </rPh>
    <phoneticPr fontId="4"/>
  </si>
  <si>
    <t>教授</t>
    <phoneticPr fontId="4"/>
  </si>
  <si>
    <t>…</t>
    <phoneticPr fontId="4"/>
  </si>
  <si>
    <t>(H4.4）</t>
    <phoneticPr fontId="4"/>
  </si>
  <si>
    <t>5</t>
    <phoneticPr fontId="4"/>
  </si>
  <si>
    <t>○○修士
(○○大学）
○○大学大学院○○学研究科修士課程
昭和○年○月</t>
    <phoneticPr fontId="4"/>
  </si>
  <si>
    <t>―</t>
    <phoneticPr fontId="4"/>
  </si>
  <si>
    <t>兼任</t>
    <phoneticPr fontId="4"/>
  </si>
  <si>
    <t xml:space="preserve"> 講師</t>
  </si>
  <si>
    <t>㈱○○社</t>
    <phoneticPr fontId="4"/>
  </si>
  <si>
    <t>取締役</t>
    <phoneticPr fontId="4"/>
  </si>
  <si>
    <t>(H12.4）</t>
    <phoneticPr fontId="4"/>
  </si>
  <si>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4"/>
  </si>
  <si>
    <r>
      <t>○○大学
○○学部
○○学科</t>
    </r>
    <r>
      <rPr>
        <sz val="9"/>
        <rFont val="ＭＳ Ｐゴシック"/>
        <family val="3"/>
        <charset val="128"/>
      </rPr>
      <t xml:space="preserve">
昭和○年○月</t>
    </r>
    <phoneticPr fontId="4"/>
  </si>
  <si>
    <t>講義要目</t>
    <rPh sb="0" eb="2">
      <t>コウギ</t>
    </rPh>
    <rPh sb="2" eb="4">
      <t>ヨウモク</t>
    </rPh>
    <phoneticPr fontId="16"/>
  </si>
  <si>
    <t>○○○○教授</t>
    <phoneticPr fontId="4"/>
  </si>
  <si>
    <t>第１～５回</t>
    <rPh sb="0" eb="1">
      <t>ダイ</t>
    </rPh>
    <rPh sb="4" eb="5">
      <t>カイ</t>
    </rPh>
    <phoneticPr fontId="4"/>
  </si>
  <si>
    <t>○○○○○○○○○○○○○○○○○○○○○○○</t>
    <phoneticPr fontId="4"/>
  </si>
  <si>
    <t>第６～10回</t>
    <rPh sb="0" eb="1">
      <t>ダイ</t>
    </rPh>
    <rPh sb="5" eb="6">
      <t>カイ</t>
    </rPh>
    <phoneticPr fontId="4"/>
  </si>
  <si>
    <t>○○○○○○○○○○○○○○○○○○○○○○○○</t>
    <phoneticPr fontId="4"/>
  </si>
  <si>
    <t>第11～15回</t>
    <rPh sb="0" eb="1">
      <t>ダイ</t>
    </rPh>
    <rPh sb="6" eb="7">
      <t>カイ</t>
    </rPh>
    <phoneticPr fontId="4"/>
  </si>
  <si>
    <t>１年次
集中</t>
    <rPh sb="1" eb="3">
      <t>ネンジ</t>
    </rPh>
    <phoneticPr fontId="16"/>
  </si>
  <si>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6"/>
  </si>
  <si>
    <t>＊＊＊＊講師</t>
    <rPh sb="4" eb="6">
      <t>コウシ</t>
    </rPh>
    <phoneticPr fontId="4"/>
  </si>
  <si>
    <t>△△△△教授</t>
    <rPh sb="4" eb="6">
      <t>キョウジュ</t>
    </rPh>
    <phoneticPr fontId="4"/>
  </si>
  <si>
    <t>□□□□准教授</t>
    <rPh sb="4" eb="7">
      <t>ジュンキョウジュ</t>
    </rPh>
    <phoneticPr fontId="4"/>
  </si>
  <si>
    <t>＊＊＊＊講師</t>
    <phoneticPr fontId="4"/>
  </si>
  <si>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4"/>
  </si>
  <si>
    <t>○○○○○○○○○○○○○○○○○○○○○</t>
    <phoneticPr fontId="4"/>
  </si>
  <si>
    <t>○○○○○○○○○○○○○○○○○○○○</t>
    <phoneticPr fontId="4"/>
  </si>
  <si>
    <t>○○○○教授 1</t>
    <phoneticPr fontId="4"/>
  </si>
  <si>
    <t>△△△△教授 2</t>
    <phoneticPr fontId="4"/>
  </si>
  <si>
    <t>備考</t>
    <phoneticPr fontId="4"/>
  </si>
  <si>
    <t>○○○○○○○○○○○○○○○○○○○○○○○○○○○○○○○○○○○○○○○○○○</t>
    <phoneticPr fontId="4"/>
  </si>
  <si>
    <r>
      <rPr>
        <sz val="10.5"/>
        <rFont val="ＭＳ ゴシック"/>
        <family val="3"/>
        <charset val="128"/>
      </rPr>
      <t xml:space="preserve"> ○○短期大学（○○高等専門学校）専攻科○○専攻</t>
    </r>
    <phoneticPr fontId="4" type="Hiragana"/>
  </si>
  <si>
    <t>兼担</t>
    <phoneticPr fontId="4"/>
  </si>
  <si>
    <t>○○○○○に関する教材
(概要)○○○○○○○○○○○○○○○○○○○○○○○○○○○○○○</t>
    <rPh sb="6" eb="7">
      <t>カン</t>
    </rPh>
    <rPh sb="9" eb="11">
      <t>キョウザイ</t>
    </rPh>
    <rPh sb="13" eb="15">
      <t>ガイヨウ</t>
    </rPh>
    <phoneticPr fontId="4"/>
  </si>
  <si>
    <t>平成○○年○○月</t>
    <phoneticPr fontId="4"/>
  </si>
  <si>
    <t>共  著</t>
    <phoneticPr fontId="4"/>
  </si>
  <si>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4"/>
  </si>
  <si>
    <t>○○○○○○○○○○○○○○○○○○○○○○○○○○○○○○○○○○○○○○○○○○○○○○○○</t>
    <phoneticPr fontId="4"/>
  </si>
  <si>
    <t>第○回国際○○シンポジウム要旨集
　 P.○(ポスター発表)</t>
    <rPh sb="0" eb="1">
      <t>ダイ</t>
    </rPh>
    <rPh sb="2" eb="3">
      <t>カイ</t>
    </rPh>
    <rPh sb="3" eb="5">
      <t>コクサイ</t>
    </rPh>
    <rPh sb="13" eb="15">
      <t>ヨウシ</t>
    </rPh>
    <rPh sb="15" eb="16">
      <t>シュウ</t>
    </rPh>
    <rPh sb="27" eb="29">
      <t>ハッピョウ</t>
    </rPh>
    <phoneticPr fontId="4"/>
  </si>
  <si>
    <t>昭和○○年○○月</t>
    <rPh sb="0" eb="2">
      <t>ショウワ</t>
    </rPh>
    <phoneticPr fontId="4"/>
  </si>
  <si>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4"/>
  </si>
  <si>
    <t>平成○○年○○月</t>
    <rPh sb="0" eb="2">
      <t>ヘイセイ</t>
    </rPh>
    <phoneticPr fontId="4"/>
  </si>
  <si>
    <t>平成○年○○月</t>
    <rPh sb="0" eb="2">
      <t>ヘイセイ</t>
    </rPh>
    <rPh sb="3" eb="4">
      <t>ネン</t>
    </rPh>
    <rPh sb="6" eb="7">
      <t>ガツ</t>
    </rPh>
    <phoneticPr fontId="4"/>
  </si>
  <si>
    <t>２　○○○○○○</t>
    <phoneticPr fontId="4"/>
  </si>
  <si>
    <t>○○○○(執筆)，○○○○(監修)
(概要)○○○○○○○○○○○○○○○○○○○○○○○○○○○○○○○○○○○○○○○○</t>
    <rPh sb="5" eb="7">
      <t>シッピツ</t>
    </rPh>
    <rPh sb="14" eb="16">
      <t>カンシュウ</t>
    </rPh>
    <rPh sb="20" eb="22">
      <t>ガイヨウ</t>
    </rPh>
    <phoneticPr fontId="4"/>
  </si>
  <si>
    <t>共　著</t>
    <rPh sb="0" eb="1">
      <t>キョウ</t>
    </rPh>
    <rPh sb="2" eb="3">
      <t>チョ</t>
    </rPh>
    <phoneticPr fontId="4"/>
  </si>
  <si>
    <t xml:space="preserve"> （著書）</t>
    <phoneticPr fontId="4"/>
  </si>
  <si>
    <t>○○○○</t>
    <phoneticPr fontId="4"/>
  </si>
  <si>
    <t>人</t>
    <rPh sb="0" eb="1">
      <t>ニン</t>
    </rPh>
    <phoneticPr fontId="4"/>
  </si>
  <si>
    <t>現     職</t>
    <phoneticPr fontId="4"/>
  </si>
  <si>
    <t>選択必修</t>
    <rPh sb="0" eb="2">
      <t>センタク</t>
    </rPh>
    <rPh sb="2" eb="4">
      <t>ヒッシュウ</t>
    </rPh>
    <phoneticPr fontId="4"/>
  </si>
  <si>
    <t>担当授業回数：○○教授(第1～10回)，◇◇准教授(第11～15回)</t>
    <rPh sb="0" eb="2">
      <t>タントウ</t>
    </rPh>
    <rPh sb="2" eb="4">
      <t>ジュギョウ</t>
    </rPh>
    <rPh sb="4" eb="6">
      <t>カイスウ</t>
    </rPh>
    <rPh sb="9" eb="11">
      <t>キョウジュ</t>
    </rPh>
    <rPh sb="12" eb="13">
      <t>ダイ</t>
    </rPh>
    <rPh sb="17" eb="18">
      <t>カイ</t>
    </rPh>
    <rPh sb="22" eb="25">
      <t>ジュンキョウジュ</t>
    </rPh>
    <rPh sb="26" eb="27">
      <t>ダイ</t>
    </rPh>
    <rPh sb="32" eb="33">
      <t>カイ</t>
    </rPh>
    <phoneticPr fontId="4"/>
  </si>
  <si>
    <t>担当授業回数：△△教授(第1～10回)，□□准教授(第6～15回)，◇◇講師(第11～15回)</t>
    <rPh sb="0" eb="2">
      <t>タントウ</t>
    </rPh>
    <rPh sb="2" eb="4">
      <t>ジュギョウ</t>
    </rPh>
    <rPh sb="4" eb="6">
      <t>カイスウ</t>
    </rPh>
    <rPh sb="12" eb="13">
      <t>ダイ</t>
    </rPh>
    <rPh sb="17" eb="18">
      <t>カイ</t>
    </rPh>
    <rPh sb="22" eb="25">
      <t>ジュンキョウジュ</t>
    </rPh>
    <rPh sb="26" eb="27">
      <t>ダイ</t>
    </rPh>
    <rPh sb="31" eb="32">
      <t>カイ</t>
    </rPh>
    <rPh sb="36" eb="38">
      <t>コウシ</t>
    </rPh>
    <rPh sb="39" eb="40">
      <t>ダイ</t>
    </rPh>
    <rPh sb="45" eb="46">
      <t>カイ</t>
    </rPh>
    <phoneticPr fontId="4"/>
  </si>
  <si>
    <t xml:space="preserve"> ○○○○○セミナー</t>
    <phoneticPr fontId="4" type="Hiragana"/>
  </si>
  <si>
    <t>平成　　年度</t>
    <rPh sb="0" eb="2">
      <t>ヘイセイ</t>
    </rPh>
    <rPh sb="4" eb="6">
      <t>ネンド</t>
    </rPh>
    <phoneticPr fontId="4"/>
  </si>
  <si>
    <t>短期大学又は高等専門学校の名称
及び特例の適用認定を受けた専攻
科の専攻の名称</t>
    <rPh sb="16" eb="17">
      <t>オヨ</t>
    </rPh>
    <rPh sb="18" eb="20">
      <t>トクレイ</t>
    </rPh>
    <rPh sb="21" eb="23">
      <t>テキヨウ</t>
    </rPh>
    <rPh sb="23" eb="25">
      <t>ニンテイ</t>
    </rPh>
    <rPh sb="26" eb="27">
      <t>ウ</t>
    </rPh>
    <rPh sb="29" eb="31">
      <t>センコウ</t>
    </rPh>
    <rPh sb="32" eb="33">
      <t>カ</t>
    </rPh>
    <rPh sb="34" eb="36">
      <t>センコウ</t>
    </rPh>
    <rPh sb="37" eb="39">
      <t>メイショウ</t>
    </rPh>
    <phoneticPr fontId="4"/>
  </si>
  <si>
    <t>短期大学又は高等専門学校の本部
の位置</t>
    <rPh sb="17" eb="19">
      <t>イチ</t>
    </rPh>
    <phoneticPr fontId="4"/>
  </si>
  <si>
    <t>計</t>
  </si>
  <si>
    <t>記　　　　　入　　　　　欄</t>
    <phoneticPr fontId="4"/>
  </si>
  <si>
    <t>備　考</t>
    <phoneticPr fontId="4"/>
  </si>
  <si>
    <t>設　　置　　者</t>
    <phoneticPr fontId="4"/>
  </si>
  <si>
    <t>○○短期大学（○○高等専門学校）専攻科　○○専攻
　　　　　　　　　　　　　　　　　　　　△△専攻</t>
    <rPh sb="47" eb="49">
      <t>センコウ</t>
    </rPh>
    <phoneticPr fontId="4"/>
  </si>
  <si>
    <t>専攻科（専攻）の設置目的</t>
    <phoneticPr fontId="4"/>
  </si>
  <si>
    <t>専攻科の専攻の
概要</t>
    <rPh sb="0" eb="2">
      <t>センコウ</t>
    </rPh>
    <rPh sb="2" eb="3">
      <t>カ</t>
    </rPh>
    <rPh sb="4" eb="6">
      <t>センコウ</t>
    </rPh>
    <rPh sb="8" eb="10">
      <t>ガイヨウ</t>
    </rPh>
    <phoneticPr fontId="4"/>
  </si>
  <si>
    <t>専 攻 の 名 称</t>
    <phoneticPr fontId="4"/>
  </si>
  <si>
    <t>修 業 年 限</t>
    <phoneticPr fontId="4"/>
  </si>
  <si>
    <t>入学定員</t>
    <phoneticPr fontId="4"/>
  </si>
  <si>
    <t>（設 置 年 度）</t>
    <phoneticPr fontId="4"/>
  </si>
  <si>
    <t xml:space="preserve">        ○年</t>
    <phoneticPr fontId="4"/>
  </si>
  <si>
    <t>○○専攻</t>
    <phoneticPr fontId="4"/>
  </si>
  <si>
    <t>○○専攻</t>
    <phoneticPr fontId="4"/>
  </si>
  <si>
    <t>（○○単位）</t>
    <phoneticPr fontId="4"/>
  </si>
  <si>
    <t>△△専攻</t>
    <phoneticPr fontId="4"/>
  </si>
  <si>
    <t>□□専攻</t>
    <phoneticPr fontId="4"/>
  </si>
  <si>
    <t>（昭和○○年度）</t>
    <phoneticPr fontId="4"/>
  </si>
  <si>
    <t>―</t>
    <phoneticPr fontId="4"/>
  </si>
  <si>
    <t xml:space="preserve">      学 科 等 の 名 称</t>
    <phoneticPr fontId="4"/>
  </si>
  <si>
    <t>○○学科</t>
    <rPh sb="2" eb="4">
      <t>ガッカ</t>
    </rPh>
    <phoneticPr fontId="4"/>
  </si>
  <si>
    <t>△△学科</t>
    <rPh sb="2" eb="4">
      <t>ガッカ</t>
    </rPh>
    <phoneticPr fontId="4"/>
  </si>
  <si>
    <t>○△学科</t>
    <rPh sb="2" eb="4">
      <t>ガッカ</t>
    </rPh>
    <rPh sb="3" eb="4">
      <t>カ</t>
    </rPh>
    <phoneticPr fontId="4"/>
  </si>
  <si>
    <t>□□学科</t>
    <rPh sb="2" eb="4">
      <t>ガッカ</t>
    </rPh>
    <phoneticPr fontId="4"/>
  </si>
  <si>
    <t>授業科目の名称</t>
    <phoneticPr fontId="4"/>
  </si>
  <si>
    <t>配当年次</t>
  </si>
  <si>
    <t>専任・兼担教員配置</t>
    <phoneticPr fontId="4"/>
  </si>
  <si>
    <t>専任教員配置</t>
    <phoneticPr fontId="4"/>
  </si>
  <si>
    <t>兼担教員配置</t>
    <phoneticPr fontId="4"/>
  </si>
  <si>
    <t>［○○専攻］</t>
    <rPh sb="3" eb="5">
      <t>センコウ</t>
    </rPh>
    <phoneticPr fontId="4"/>
  </si>
  <si>
    <t>○○○○</t>
    <phoneticPr fontId="4"/>
  </si>
  <si>
    <t>［△△専攻］</t>
    <rPh sb="3" eb="5">
      <t>センコウ</t>
    </rPh>
    <phoneticPr fontId="4"/>
  </si>
  <si>
    <t>授業科目の名称</t>
    <phoneticPr fontId="4"/>
  </si>
  <si>
    <t>指導教員</t>
    <phoneticPr fontId="4"/>
  </si>
  <si>
    <t>計</t>
    <phoneticPr fontId="4"/>
  </si>
  <si>
    <t>指導補助教員</t>
    <rPh sb="0" eb="2">
      <t>シドウ</t>
    </rPh>
    <rPh sb="2" eb="4">
      <t>ホジョ</t>
    </rPh>
    <rPh sb="4" eb="6">
      <t>キョウイン</t>
    </rPh>
    <phoneticPr fontId="4"/>
  </si>
  <si>
    <t>教授</t>
    <phoneticPr fontId="4"/>
  </si>
  <si>
    <t>准教授</t>
    <phoneticPr fontId="4"/>
  </si>
  <si>
    <t>講師</t>
    <phoneticPr fontId="4"/>
  </si>
  <si>
    <t>助教</t>
    <phoneticPr fontId="4"/>
  </si>
  <si>
    <t>［○○専攻］</t>
  </si>
  <si>
    <t xml:space="preserve"> ○○○○</t>
    <phoneticPr fontId="4"/>
  </si>
  <si>
    <t xml:space="preserve"> ○○○○</t>
    <phoneticPr fontId="4"/>
  </si>
  <si>
    <t>［△△専攻］</t>
    <phoneticPr fontId="4"/>
  </si>
  <si>
    <t xml:space="preserve"> △△専攻</t>
    <phoneticPr fontId="4"/>
  </si>
  <si>
    <t xml:space="preserve"> ○△専攻</t>
    <phoneticPr fontId="4"/>
  </si>
  <si>
    <t>○△学科</t>
    <rPh sb="2" eb="4">
      <t>ガッカ</t>
    </rPh>
    <phoneticPr fontId="4"/>
  </si>
  <si>
    <t>特例の適用認定
を受けた年度</t>
    <rPh sb="0" eb="2">
      <t>トクレイ</t>
    </rPh>
    <rPh sb="3" eb="5">
      <t>テキヨウ</t>
    </rPh>
    <rPh sb="5" eb="7">
      <t>ニンテイ</t>
    </rPh>
    <rPh sb="9" eb="10">
      <t>ウ</t>
    </rPh>
    <rPh sb="12" eb="14">
      <t>ネンド</t>
    </rPh>
    <phoneticPr fontId="4"/>
  </si>
  <si>
    <t>専攻科の認定を
受けた年度</t>
    <rPh sb="0" eb="3">
      <t>センコウカ</t>
    </rPh>
    <rPh sb="4" eb="6">
      <t>ニンテイ</t>
    </rPh>
    <rPh sb="8" eb="9">
      <t>ウ</t>
    </rPh>
    <rPh sb="11" eb="13">
      <t>ネンド</t>
    </rPh>
    <phoneticPr fontId="4"/>
  </si>
  <si>
    <t>平成　　年度</t>
    <phoneticPr fontId="4"/>
  </si>
  <si>
    <t>設置年度</t>
    <rPh sb="0" eb="2">
      <t>セッチ</t>
    </rPh>
    <rPh sb="2" eb="4">
      <t>ネンド</t>
    </rPh>
    <phoneticPr fontId="4"/>
  </si>
  <si>
    <t>平成　　年度</t>
    <phoneticPr fontId="4"/>
  </si>
  <si>
    <t>学位授与申請が
認められる
専攻の区分</t>
    <rPh sb="0" eb="2">
      <t>ガクイ</t>
    </rPh>
    <rPh sb="2" eb="4">
      <t>ジュヨ</t>
    </rPh>
    <rPh sb="4" eb="6">
      <t>シンセイ</t>
    </rPh>
    <rPh sb="8" eb="9">
      <t>ミト</t>
    </rPh>
    <rPh sb="14" eb="16">
      <t>センコウ</t>
    </rPh>
    <rPh sb="17" eb="19">
      <t>クブン</t>
    </rPh>
    <phoneticPr fontId="4"/>
  </si>
  <si>
    <t>（特例適用認定分）</t>
    <rPh sb="1" eb="3">
      <t>トクレイ</t>
    </rPh>
    <rPh sb="3" eb="5">
      <t>テキヨウ</t>
    </rPh>
    <rPh sb="5" eb="7">
      <t>ニンテイ</t>
    </rPh>
    <phoneticPr fontId="4"/>
  </si>
  <si>
    <t>（認定分）</t>
    <rPh sb="1" eb="3">
      <t>ニンテイ</t>
    </rPh>
    <rPh sb="3" eb="4">
      <t>ブン</t>
    </rPh>
    <phoneticPr fontId="4"/>
  </si>
  <si>
    <t>（未認定分）</t>
    <rPh sb="1" eb="4">
      <t>ミニンテイ</t>
    </rPh>
    <rPh sb="4" eb="5">
      <t>ブン</t>
    </rPh>
    <phoneticPr fontId="4"/>
  </si>
  <si>
    <t>短期大学又は高
等専門学校の学
科等の概要</t>
    <rPh sb="0" eb="2">
      <t>タンキ</t>
    </rPh>
    <rPh sb="2" eb="4">
      <t>ダイガク</t>
    </rPh>
    <rPh sb="4" eb="5">
      <t>マタ</t>
    </rPh>
    <rPh sb="6" eb="7">
      <t>コウ</t>
    </rPh>
    <rPh sb="8" eb="9">
      <t>トウ</t>
    </rPh>
    <rPh sb="9" eb="11">
      <t>センモン</t>
    </rPh>
    <rPh sb="11" eb="13">
      <t>ガッコウ</t>
    </rPh>
    <rPh sb="14" eb="15">
      <t>ガク</t>
    </rPh>
    <rPh sb="16" eb="17">
      <t>カ</t>
    </rPh>
    <rPh sb="17" eb="18">
      <t>トウ</t>
    </rPh>
    <rPh sb="19" eb="21">
      <t>ガイヨウ</t>
    </rPh>
    <phoneticPr fontId="4"/>
  </si>
  <si>
    <t>特例の適用認定
を受けた専攻科
の専攻の教育課
程の概要</t>
    <rPh sb="0" eb="2">
      <t>トクレイ</t>
    </rPh>
    <rPh sb="3" eb="5">
      <t>テキヨウ</t>
    </rPh>
    <rPh sb="5" eb="7">
      <t>ニンテイ</t>
    </rPh>
    <rPh sb="9" eb="10">
      <t>ウ</t>
    </rPh>
    <rPh sb="12" eb="15">
      <t>センコウカ</t>
    </rPh>
    <rPh sb="17" eb="19">
      <t>センコウ</t>
    </rPh>
    <rPh sb="20" eb="22">
      <t>キョウイク</t>
    </rPh>
    <rPh sb="22" eb="23">
      <t>カ</t>
    </rPh>
    <rPh sb="24" eb="25">
      <t>ホド</t>
    </rPh>
    <rPh sb="26" eb="28">
      <t>ガイヨウ</t>
    </rPh>
    <phoneticPr fontId="4"/>
  </si>
  <si>
    <t>学修総まとめ科
目に相当する授
業科目の概要</t>
    <rPh sb="0" eb="2">
      <t>ガクシュウ</t>
    </rPh>
    <rPh sb="2" eb="3">
      <t>ソウ</t>
    </rPh>
    <rPh sb="6" eb="7">
      <t>カ</t>
    </rPh>
    <rPh sb="8" eb="9">
      <t>メ</t>
    </rPh>
    <rPh sb="10" eb="12">
      <t>ソウトウ</t>
    </rPh>
    <rPh sb="14" eb="15">
      <t>サズケル</t>
    </rPh>
    <rPh sb="16" eb="17">
      <t>ギョウ</t>
    </rPh>
    <rPh sb="17" eb="19">
      <t>カモク</t>
    </rPh>
    <rPh sb="20" eb="22">
      <t>ガイヨウ</t>
    </rPh>
    <phoneticPr fontId="4"/>
  </si>
  <si>
    <t>専任教員</t>
    <rPh sb="0" eb="2">
      <t>センニン</t>
    </rPh>
    <rPh sb="2" eb="4">
      <t>キョウイン</t>
    </rPh>
    <phoneticPr fontId="4"/>
  </si>
  <si>
    <t>兼担教員</t>
    <rPh sb="0" eb="2">
      <t>ケンタン</t>
    </rPh>
    <rPh sb="2" eb="4">
      <t>キョウイン</t>
    </rPh>
    <phoneticPr fontId="4"/>
  </si>
  <si>
    <t>兼任教員</t>
    <rPh sb="0" eb="2">
      <t>ケンニン</t>
    </rPh>
    <rPh sb="2" eb="4">
      <t>キョウイン</t>
    </rPh>
    <phoneticPr fontId="4"/>
  </si>
  <si>
    <t>（特例適用認定分）</t>
    <rPh sb="1" eb="3">
      <t>トクレイ</t>
    </rPh>
    <rPh sb="3" eb="5">
      <t>テキヨウ</t>
    </rPh>
    <rPh sb="5" eb="7">
      <t>ニンテイ</t>
    </rPh>
    <rPh sb="7" eb="8">
      <t>ブン</t>
    </rPh>
    <phoneticPr fontId="4"/>
  </si>
  <si>
    <t xml:space="preserve"> ○□専攻</t>
    <phoneticPr fontId="4"/>
  </si>
  <si>
    <t>学長又は校長及び専攻科の授業科目を担当する
教員の氏名，経歴の概要等を記載した書類</t>
    <rPh sb="28" eb="30">
      <t>ケイレキ</t>
    </rPh>
    <rPh sb="31" eb="33">
      <t>ガイヨウ</t>
    </rPh>
    <phoneticPr fontId="4"/>
  </si>
  <si>
    <t>別紙２</t>
    <phoneticPr fontId="4"/>
  </si>
  <si>
    <t xml:space="preserve">
</t>
  </si>
  <si>
    <t>学問分野等</t>
  </si>
  <si>
    <t>学修総まとめ
科目の
専攻の区分</t>
    <rPh sb="0" eb="2">
      <t>がくしゅう</t>
    </rPh>
    <rPh sb="2" eb="3">
      <t>そう</t>
    </rPh>
    <rPh sb="7" eb="9">
      <t>かもく</t>
    </rPh>
    <rPh sb="11" eb="13">
      <t>せんこう</t>
    </rPh>
    <rPh sb="14" eb="16">
      <t>くぶん</t>
    </rPh>
    <phoneticPr fontId="4" type="Hiragana" alignment="distributed"/>
  </si>
  <si>
    <t>担当個表番号</t>
    <rPh sb="0" eb="2">
      <t>たんとう</t>
    </rPh>
    <rPh sb="2" eb="4">
      <t>こひょう</t>
    </rPh>
    <rPh sb="4" eb="6">
      <t>ばんごう</t>
    </rPh>
    <phoneticPr fontId="4" type="Hiragana" alignment="distributed"/>
  </si>
  <si>
    <t>職 名</t>
  </si>
  <si>
    <t>Ａ  欄</t>
  </si>
  <si>
    <t>Ｂ  欄</t>
  </si>
  <si>
    <t>個表課題名または担当授業科目名</t>
    <rPh sb="0" eb="2">
      <t>コヒョウ</t>
    </rPh>
    <rPh sb="2" eb="4">
      <t>カダイ</t>
    </rPh>
    <rPh sb="4" eb="5">
      <t>メイ</t>
    </rPh>
    <rPh sb="8" eb="10">
      <t>タントウ</t>
    </rPh>
    <rPh sb="10" eb="12">
      <t>ジュギョウ</t>
    </rPh>
    <rPh sb="12" eb="14">
      <t>カモク</t>
    </rPh>
    <rPh sb="14" eb="15">
      <t>メイ</t>
    </rPh>
    <phoneticPr fontId="4"/>
  </si>
  <si>
    <t>旧番号</t>
    <rPh sb="0" eb="3">
      <t>キュウバンゴウ</t>
    </rPh>
    <phoneticPr fontId="4"/>
  </si>
  <si>
    <t>新番号</t>
    <rPh sb="0" eb="3">
      <t>シンバンゴウ</t>
    </rPh>
    <phoneticPr fontId="4"/>
  </si>
  <si>
    <t>教員数計</t>
  </si>
  <si>
    <t>区       分</t>
  </si>
  <si>
    <t>教 員 数</t>
  </si>
  <si>
    <t>うち学修総まとめ科目
担当教員数</t>
    <rPh sb="2" eb="4">
      <t>がくしゅう</t>
    </rPh>
    <rPh sb="4" eb="5">
      <t>そう</t>
    </rPh>
    <rPh sb="8" eb="10">
      <t>かもく</t>
    </rPh>
    <rPh sb="11" eb="13">
      <t>たんとう</t>
    </rPh>
    <rPh sb="13" eb="15">
      <t>きょういん</t>
    </rPh>
    <rPh sb="15" eb="16">
      <t>すう</t>
    </rPh>
    <phoneticPr fontId="4" type="Hiragana" alignment="distributed"/>
  </si>
  <si>
    <t>※    備　　　　　　考</t>
    <phoneticPr fontId="4" type="Hiragana" alignment="distributed"/>
  </si>
  <si>
    <t>専  任</t>
  </si>
  <si>
    <t>准教授</t>
    <rPh sb="0" eb="1">
      <t>じゅん</t>
    </rPh>
    <phoneticPr fontId="4" type="Hiragana"/>
  </si>
  <si>
    <t>講  師</t>
  </si>
  <si>
    <t>助　教</t>
  </si>
  <si>
    <t>兼　担</t>
    <rPh sb="0" eb="1">
      <t>けん</t>
    </rPh>
    <rPh sb="2" eb="3">
      <t>たん</t>
    </rPh>
    <phoneticPr fontId="4" type="Hiragana"/>
  </si>
  <si>
    <t>教  授</t>
  </si>
  <si>
    <t>兼      　任</t>
  </si>
  <si>
    <t>合      　計</t>
  </si>
  <si>
    <t>【別紙３】</t>
    <rPh sb="1" eb="3">
      <t>べっし</t>
    </rPh>
    <phoneticPr fontId="4" type="Hiragana" alignment="distributed"/>
  </si>
  <si>
    <t>審 査 対 象 教 員 一 覧</t>
    <rPh sb="0" eb="1">
      <t>しん</t>
    </rPh>
    <rPh sb="2" eb="3">
      <t>さ</t>
    </rPh>
    <rPh sb="4" eb="5">
      <t>たい</t>
    </rPh>
    <rPh sb="6" eb="7">
      <t>ぞう</t>
    </rPh>
    <rPh sb="8" eb="9">
      <t>きょう</t>
    </rPh>
    <rPh sb="10" eb="11">
      <t>いん</t>
    </rPh>
    <rPh sb="12" eb="13">
      <t>はじめ</t>
    </rPh>
    <rPh sb="14" eb="15">
      <t>らん</t>
    </rPh>
    <phoneticPr fontId="4" type="Hiragana" alignment="distributed"/>
  </si>
  <si>
    <t>指導
・
補助</t>
    <rPh sb="0" eb="2">
      <t>シドウ</t>
    </rPh>
    <rPh sb="5" eb="7">
      <t>ホジョ</t>
    </rPh>
    <phoneticPr fontId="4"/>
  </si>
  <si>
    <t>学校名</t>
    <rPh sb="0" eb="2">
      <t>ガッコウ</t>
    </rPh>
    <rPh sb="2" eb="3">
      <t>メイ</t>
    </rPh>
    <phoneticPr fontId="16"/>
  </si>
  <si>
    <t>専攻科名</t>
    <rPh sb="0" eb="3">
      <t>センコウカ</t>
    </rPh>
    <rPh sb="3" eb="4">
      <t>メイ</t>
    </rPh>
    <phoneticPr fontId="16"/>
  </si>
  <si>
    <t>基礎となる学科等名</t>
    <rPh sb="0" eb="2">
      <t>キソ</t>
    </rPh>
    <rPh sb="5" eb="7">
      <t>ガッカ</t>
    </rPh>
    <rPh sb="7" eb="8">
      <t>トウ</t>
    </rPh>
    <rPh sb="8" eb="9">
      <t>メイ</t>
    </rPh>
    <phoneticPr fontId="16"/>
  </si>
  <si>
    <t>専攻分野</t>
    <rPh sb="0" eb="2">
      <t>センコウ</t>
    </rPh>
    <rPh sb="2" eb="4">
      <t>ブンヤ</t>
    </rPh>
    <phoneticPr fontId="16"/>
  </si>
  <si>
    <t>該当する専攻の区分</t>
    <rPh sb="0" eb="2">
      <t>ガイトウ</t>
    </rPh>
    <rPh sb="4" eb="6">
      <t>センコウ</t>
    </rPh>
    <rPh sb="7" eb="9">
      <t>クブン</t>
    </rPh>
    <phoneticPr fontId="16"/>
  </si>
  <si>
    <t>教育の実施状況等の審査（レビュー）</t>
    <rPh sb="0" eb="2">
      <t>キョウイク</t>
    </rPh>
    <rPh sb="3" eb="5">
      <t>ジッシ</t>
    </rPh>
    <rPh sb="5" eb="7">
      <t>ジョウキョウ</t>
    </rPh>
    <rPh sb="7" eb="8">
      <t>トウ</t>
    </rPh>
    <rPh sb="9" eb="11">
      <t>シンサ</t>
    </rPh>
    <phoneticPr fontId="16"/>
  </si>
  <si>
    <t>区分</t>
    <rPh sb="0" eb="2">
      <t>クブン</t>
    </rPh>
    <phoneticPr fontId="16"/>
  </si>
  <si>
    <t>１回目</t>
    <rPh sb="1" eb="3">
      <t>カイメ</t>
    </rPh>
    <phoneticPr fontId="16"/>
  </si>
  <si>
    <t>２回目</t>
    <rPh sb="1" eb="3">
      <t>カイメ</t>
    </rPh>
    <phoneticPr fontId="16"/>
  </si>
  <si>
    <t>３回目</t>
    <rPh sb="1" eb="3">
      <t>カイメ</t>
    </rPh>
    <phoneticPr fontId="16"/>
  </si>
  <si>
    <t>受審年度</t>
    <rPh sb="0" eb="1">
      <t>ジュ</t>
    </rPh>
    <rPh sb="1" eb="2">
      <t>シン</t>
    </rPh>
    <rPh sb="2" eb="4">
      <t>ネンド</t>
    </rPh>
    <phoneticPr fontId="16"/>
  </si>
  <si>
    <t>審査区分</t>
    <rPh sb="0" eb="2">
      <t>シンサ</t>
    </rPh>
    <rPh sb="2" eb="4">
      <t>クブン</t>
    </rPh>
    <phoneticPr fontId="16"/>
  </si>
  <si>
    <t>本審査</t>
    <rPh sb="0" eb="1">
      <t>ホン</t>
    </rPh>
    <rPh sb="1" eb="3">
      <t>シンサ</t>
    </rPh>
    <phoneticPr fontId="16"/>
  </si>
  <si>
    <t>補正審査</t>
    <rPh sb="0" eb="2">
      <t>ホセイ</t>
    </rPh>
    <rPh sb="2" eb="4">
      <t>シンサ</t>
    </rPh>
    <phoneticPr fontId="16"/>
  </si>
  <si>
    <t>教員組織</t>
    <rPh sb="0" eb="2">
      <t>キョウイン</t>
    </rPh>
    <rPh sb="2" eb="4">
      <t>ソシキ</t>
    </rPh>
    <phoneticPr fontId="16"/>
  </si>
  <si>
    <t>教育課程</t>
    <rPh sb="0" eb="2">
      <t>キョウイク</t>
    </rPh>
    <rPh sb="2" eb="4">
      <t>カテイ</t>
    </rPh>
    <phoneticPr fontId="16"/>
  </si>
  <si>
    <t>※本審査で「適」の場合には本審査欄に○を記載し、補正のあった場合には本審査欄に△を、補正審査欄に○を記載すること。</t>
    <rPh sb="1" eb="2">
      <t>ホン</t>
    </rPh>
    <rPh sb="2" eb="4">
      <t>シンサ</t>
    </rPh>
    <rPh sb="6" eb="7">
      <t>テキ</t>
    </rPh>
    <rPh sb="9" eb="11">
      <t>バアイ</t>
    </rPh>
    <rPh sb="13" eb="14">
      <t>ホン</t>
    </rPh>
    <rPh sb="14" eb="16">
      <t>シンサ</t>
    </rPh>
    <rPh sb="16" eb="17">
      <t>ラン</t>
    </rPh>
    <rPh sb="20" eb="22">
      <t>キサイ</t>
    </rPh>
    <rPh sb="24" eb="26">
      <t>ホセイ</t>
    </rPh>
    <rPh sb="30" eb="32">
      <t>バアイ</t>
    </rPh>
    <rPh sb="34" eb="35">
      <t>ホン</t>
    </rPh>
    <rPh sb="35" eb="37">
      <t>シンサ</t>
    </rPh>
    <rPh sb="37" eb="38">
      <t>ラン</t>
    </rPh>
    <rPh sb="42" eb="44">
      <t>ホセイ</t>
    </rPh>
    <rPh sb="44" eb="46">
      <t>シンサ</t>
    </rPh>
    <rPh sb="46" eb="47">
      <t>ラン</t>
    </rPh>
    <rPh sb="50" eb="52">
      <t>キサイ</t>
    </rPh>
    <phoneticPr fontId="16"/>
  </si>
  <si>
    <t>学位授与申請率、定員充足率</t>
    <rPh sb="0" eb="2">
      <t>ガクイ</t>
    </rPh>
    <rPh sb="2" eb="4">
      <t>ジュヨ</t>
    </rPh>
    <rPh sb="4" eb="6">
      <t>シンセイ</t>
    </rPh>
    <rPh sb="6" eb="7">
      <t>リツ</t>
    </rPh>
    <rPh sb="8" eb="10">
      <t>テイイン</t>
    </rPh>
    <rPh sb="10" eb="13">
      <t>ジュウソクリツ</t>
    </rPh>
    <phoneticPr fontId="16"/>
  </si>
  <si>
    <t>平均</t>
    <rPh sb="0" eb="2">
      <t>ヘイキン</t>
    </rPh>
    <phoneticPr fontId="16"/>
  </si>
  <si>
    <t>最終年次の学生定員</t>
    <rPh sb="0" eb="2">
      <t>サイシュウ</t>
    </rPh>
    <rPh sb="2" eb="4">
      <t>ネンジ</t>
    </rPh>
    <rPh sb="5" eb="7">
      <t>ガクセイ</t>
    </rPh>
    <rPh sb="7" eb="9">
      <t>テイイン</t>
    </rPh>
    <phoneticPr fontId="16"/>
  </si>
  <si>
    <t>最終年次の在籍者数</t>
    <rPh sb="0" eb="2">
      <t>サイシュウ</t>
    </rPh>
    <rPh sb="2" eb="4">
      <t>ネンジ</t>
    </rPh>
    <rPh sb="5" eb="8">
      <t>ザイセキシャ</t>
    </rPh>
    <rPh sb="8" eb="9">
      <t>スウ</t>
    </rPh>
    <phoneticPr fontId="16"/>
  </si>
  <si>
    <t>当該年度の申請者数</t>
    <rPh sb="0" eb="2">
      <t>トウガイ</t>
    </rPh>
    <rPh sb="2" eb="4">
      <t>ネンド</t>
    </rPh>
    <rPh sb="5" eb="8">
      <t>シンセイシャ</t>
    </rPh>
    <rPh sb="8" eb="9">
      <t>スウ</t>
    </rPh>
    <phoneticPr fontId="16"/>
  </si>
  <si>
    <t>※在籍者数は各年度の５月１日時点のものを記載すること。</t>
    <rPh sb="1" eb="3">
      <t>ザイセキ</t>
    </rPh>
    <rPh sb="3" eb="4">
      <t>シャ</t>
    </rPh>
    <rPh sb="4" eb="5">
      <t>スウ</t>
    </rPh>
    <rPh sb="6" eb="9">
      <t>カクネンド</t>
    </rPh>
    <rPh sb="11" eb="12">
      <t>ガツ</t>
    </rPh>
    <rPh sb="13" eb="14">
      <t>ニチ</t>
    </rPh>
    <rPh sb="14" eb="16">
      <t>ジテン</t>
    </rPh>
    <rPh sb="20" eb="22">
      <t>キサイ</t>
    </rPh>
    <phoneticPr fontId="4"/>
  </si>
  <si>
    <t>【別紙１】</t>
    <rPh sb="1" eb="3">
      <t>ベッシ</t>
    </rPh>
    <phoneticPr fontId="4"/>
  </si>
  <si>
    <t>(a)</t>
    <phoneticPr fontId="4"/>
  </si>
  <si>
    <t>(b)</t>
    <phoneticPr fontId="4"/>
  </si>
  <si>
    <t>(c)</t>
    <phoneticPr fontId="4"/>
  </si>
  <si>
    <t>学位授与申請率（ｃ／ｂ）</t>
    <rPh sb="0" eb="2">
      <t>ガクイ</t>
    </rPh>
    <rPh sb="2" eb="4">
      <t>ジュヨ</t>
    </rPh>
    <rPh sb="4" eb="6">
      <t>シンセイ</t>
    </rPh>
    <rPh sb="6" eb="7">
      <t>リツ</t>
    </rPh>
    <phoneticPr fontId="16"/>
  </si>
  <si>
    <t>定員充足率（ｂ／ａ）</t>
    <rPh sb="0" eb="2">
      <t>テイイン</t>
    </rPh>
    <rPh sb="2" eb="5">
      <t>ジュウソクリツ</t>
    </rPh>
    <phoneticPr fontId="16"/>
  </si>
  <si>
    <t>△</t>
    <phoneticPr fontId="4"/>
  </si>
  <si>
    <t>特例の適用認定を受けた専攻科における教育の実施状況等の審査に係る基本データ</t>
    <rPh sb="0" eb="2">
      <t>トクレイ</t>
    </rPh>
    <rPh sb="3" eb="5">
      <t>テキヨウ</t>
    </rPh>
    <rPh sb="5" eb="7">
      <t>ニンテイ</t>
    </rPh>
    <rPh sb="8" eb="9">
      <t>ウ</t>
    </rPh>
    <rPh sb="11" eb="14">
      <t>センコウカ</t>
    </rPh>
    <rPh sb="18" eb="20">
      <t>キョウイク</t>
    </rPh>
    <rPh sb="21" eb="23">
      <t>ジッシ</t>
    </rPh>
    <rPh sb="23" eb="25">
      <t>ジョウキョウ</t>
    </rPh>
    <rPh sb="25" eb="26">
      <t>トウ</t>
    </rPh>
    <rPh sb="27" eb="29">
      <t>シンサ</t>
    </rPh>
    <rPh sb="30" eb="31">
      <t>カカ</t>
    </rPh>
    <rPh sb="32" eb="34">
      <t>キホン</t>
    </rPh>
    <phoneticPr fontId="16"/>
  </si>
  <si>
    <t>－</t>
    <phoneticPr fontId="4"/>
  </si>
  <si>
    <t>専攻科〇〇専攻</t>
    <rPh sb="0" eb="3">
      <t>センコウカ</t>
    </rPh>
    <rPh sb="5" eb="7">
      <t>センコウ</t>
    </rPh>
    <phoneticPr fontId="4"/>
  </si>
  <si>
    <t>○○学科、△△学科、□□学科、▲▲学科</t>
    <rPh sb="2" eb="4">
      <t>ガッカ</t>
    </rPh>
    <rPh sb="7" eb="9">
      <t>ガッカ</t>
    </rPh>
    <rPh sb="12" eb="14">
      <t>ガッカ</t>
    </rPh>
    <rPh sb="17" eb="19">
      <t>ガッカ</t>
    </rPh>
    <phoneticPr fontId="4"/>
  </si>
  <si>
    <t>機械工学</t>
  </si>
  <si>
    <t>電気電子工学</t>
  </si>
  <si>
    <t>応用化学</t>
  </si>
  <si>
    <t>専攻科等の概要を記載した書類</t>
    <phoneticPr fontId="4"/>
  </si>
  <si>
    <t>○△専攻</t>
    <phoneticPr fontId="4"/>
  </si>
  <si>
    <t>一般教養科</t>
    <rPh sb="0" eb="2">
      <t>イッパン</t>
    </rPh>
    <rPh sb="2" eb="4">
      <t>キョウヨウ</t>
    </rPh>
    <rPh sb="4" eb="5">
      <t>カ</t>
    </rPh>
    <phoneticPr fontId="4"/>
  </si>
  <si>
    <t xml:space="preserve"> ○○○○</t>
    <phoneticPr fontId="4"/>
  </si>
  <si>
    <t>〇〇県〇〇市〇〇町〇丁目〇番〇号</t>
    <rPh sb="2" eb="3">
      <t>ケン</t>
    </rPh>
    <rPh sb="5" eb="6">
      <t>シ</t>
    </rPh>
    <rPh sb="8" eb="9">
      <t>マチ</t>
    </rPh>
    <rPh sb="10" eb="11">
      <t>チョウ</t>
    </rPh>
    <rPh sb="11" eb="12">
      <t>メ</t>
    </rPh>
    <rPh sb="13" eb="14">
      <t>バン</t>
    </rPh>
    <rPh sb="15" eb="16">
      <t>ゴウ</t>
    </rPh>
    <phoneticPr fontId="4"/>
  </si>
  <si>
    <t>〇〇〇〇〇〇〇〇〇〇〇〇〇〇〇〇〇〇〇〇〇〇〇〇〇〇〇〇〇〇〇〇〇〇〇〇〇〇〇〇〇〇〇〇〇〇〇〇〇〇〇〇〇〇〇〇〇〇〇〇〇〇〇〇を目的とする。</t>
    <rPh sb="65" eb="67">
      <t>モクテキ</t>
    </rPh>
    <phoneticPr fontId="4"/>
  </si>
  <si>
    <t>〇〇</t>
  </si>
  <si>
    <t>〇〇</t>
    <phoneticPr fontId="4"/>
  </si>
  <si>
    <t>〇〇</t>
    <phoneticPr fontId="4"/>
  </si>
  <si>
    <t>２年</t>
    <phoneticPr fontId="4"/>
  </si>
  <si>
    <t>２年</t>
    <phoneticPr fontId="4"/>
  </si>
  <si>
    <t>〇〇人</t>
    <rPh sb="2" eb="3">
      <t>ヒト</t>
    </rPh>
    <phoneticPr fontId="4"/>
  </si>
  <si>
    <t>〇〇〇</t>
  </si>
  <si>
    <t>〇〇〇</t>
    <phoneticPr fontId="4"/>
  </si>
  <si>
    <t>1(1)</t>
    <phoneticPr fontId="4"/>
  </si>
  <si>
    <t>2(1)</t>
    <phoneticPr fontId="4"/>
  </si>
  <si>
    <t>オムニバス</t>
    <phoneticPr fontId="4"/>
  </si>
  <si>
    <t>連携科目</t>
    <rPh sb="0" eb="2">
      <t>レンケイ</t>
    </rPh>
    <rPh sb="2" eb="4">
      <t>カモク</t>
    </rPh>
    <phoneticPr fontId="4"/>
  </si>
  <si>
    <t>複数教員担当</t>
    <rPh sb="0" eb="2">
      <t>フクスウ</t>
    </rPh>
    <rPh sb="2" eb="4">
      <t>キョウイン</t>
    </rPh>
    <rPh sb="4" eb="6">
      <t>タントウ</t>
    </rPh>
    <phoneticPr fontId="4"/>
  </si>
  <si>
    <t>3(2)</t>
    <phoneticPr fontId="4"/>
  </si>
  <si>
    <t>4(2)</t>
    <phoneticPr fontId="4"/>
  </si>
  <si>
    <t>4(1)</t>
    <phoneticPr fontId="4"/>
  </si>
  <si>
    <t>8(4)</t>
    <phoneticPr fontId="4"/>
  </si>
  <si>
    <t>8(1)</t>
    <phoneticPr fontId="4"/>
  </si>
  <si>
    <t>芸術工学</t>
    <rPh sb="0" eb="2">
      <t>ゲイジュツ</t>
    </rPh>
    <rPh sb="2" eb="4">
      <t>コウガク</t>
    </rPh>
    <phoneticPr fontId="4"/>
  </si>
  <si>
    <t>機械工学，電気電子工学，情報工学</t>
    <rPh sb="0" eb="2">
      <t>キカイ</t>
    </rPh>
    <rPh sb="2" eb="4">
      <t>コウガク</t>
    </rPh>
    <rPh sb="5" eb="7">
      <t>デンキ</t>
    </rPh>
    <rPh sb="7" eb="9">
      <t>デンシ</t>
    </rPh>
    <rPh sb="9" eb="11">
      <t>コウガク</t>
    </rPh>
    <rPh sb="12" eb="14">
      <t>ジョウホウ</t>
    </rPh>
    <rPh sb="14" eb="16">
      <t>コウガク</t>
    </rPh>
    <phoneticPr fontId="4"/>
  </si>
  <si>
    <t>平成3年度</t>
    <phoneticPr fontId="4"/>
  </si>
  <si>
    <t>平成27年度</t>
    <rPh sb="0" eb="2">
      <t>ヘイセイ</t>
    </rPh>
    <rPh sb="4" eb="6">
      <t>ネンド</t>
    </rPh>
    <phoneticPr fontId="4"/>
  </si>
  <si>
    <t>平成12年度</t>
    <phoneticPr fontId="4"/>
  </si>
  <si>
    <t>平成20年度認定</t>
    <rPh sb="0" eb="2">
      <t>ヘイセイ</t>
    </rPh>
    <rPh sb="4" eb="6">
      <t>ネンド</t>
    </rPh>
    <rPh sb="6" eb="8">
      <t>ニンテイ</t>
    </rPh>
    <phoneticPr fontId="4"/>
  </si>
  <si>
    <t>平成28年度特例適用認定</t>
    <rPh sb="0" eb="2">
      <t>ヘイセイ</t>
    </rPh>
    <rPh sb="4" eb="6">
      <t>ネンド</t>
    </rPh>
    <rPh sb="6" eb="8">
      <t>トクレイ</t>
    </rPh>
    <rPh sb="8" eb="10">
      <t>テキヨウ</t>
    </rPh>
    <rPh sb="10" eb="12">
      <t>ニンテイ</t>
    </rPh>
    <phoneticPr fontId="4"/>
  </si>
  <si>
    <t>平成31年度学生募集停止予定</t>
    <rPh sb="0" eb="2">
      <t>ヘイセイ</t>
    </rPh>
    <rPh sb="4" eb="6">
      <t>ネンド</t>
    </rPh>
    <rPh sb="6" eb="8">
      <t>ガクセイ</t>
    </rPh>
    <rPh sb="8" eb="10">
      <t>ボシュウ</t>
    </rPh>
    <rPh sb="10" eb="12">
      <t>テイシ</t>
    </rPh>
    <rPh sb="12" eb="14">
      <t>ヨテイ</t>
    </rPh>
    <phoneticPr fontId="4"/>
  </si>
  <si>
    <t>平成30年度閉講予定</t>
    <rPh sb="0" eb="2">
      <t>ヘイセイ</t>
    </rPh>
    <rPh sb="4" eb="5">
      <t>ネン</t>
    </rPh>
    <rPh sb="5" eb="6">
      <t>ド</t>
    </rPh>
    <rPh sb="6" eb="8">
      <t>ヘイコウ</t>
    </rPh>
    <rPh sb="8" eb="10">
      <t>ヨテイ</t>
    </rPh>
    <phoneticPr fontId="4"/>
  </si>
  <si>
    <t>短大</t>
    <rPh sb="0" eb="2">
      <t>たんだい</t>
    </rPh>
    <phoneticPr fontId="4" type="Hiragana"/>
  </si>
  <si>
    <t>高専</t>
    <rPh sb="0" eb="2">
      <t>こうせん</t>
    </rPh>
    <phoneticPr fontId="4" type="Hiragana"/>
  </si>
  <si>
    <t>拓弥</t>
    <rPh sb="0" eb="2">
      <t>たくや</t>
    </rPh>
    <phoneticPr fontId="4" type="Hiragana"/>
  </si>
  <si>
    <t>工学</t>
    <rPh sb="0" eb="2">
      <t>こうがく</t>
    </rPh>
    <phoneticPr fontId="4" type="Hiragana"/>
  </si>
  <si>
    <t>電気電子工学</t>
    <rPh sb="0" eb="2">
      <t>でんき</t>
    </rPh>
    <rPh sb="2" eb="4">
      <t>でんし</t>
    </rPh>
    <rPh sb="4" eb="6">
      <t>こうがく</t>
    </rPh>
    <phoneticPr fontId="4" type="Hiragana"/>
  </si>
  <si>
    <t>12/6</t>
  </si>
  <si>
    <t>12/6</t>
    <phoneticPr fontId="4" type="Hiragana"/>
  </si>
  <si>
    <t>指導</t>
    <rPh sb="0" eb="2">
      <t>しどう</t>
    </rPh>
    <phoneticPr fontId="4" type="Hiragana"/>
  </si>
  <si>
    <t>〇〇〇〇〇〇〇〇に関する〇〇〇</t>
    <rPh sb="9" eb="10">
      <t>かん</t>
    </rPh>
    <phoneticPr fontId="4" type="Hiragana"/>
  </si>
  <si>
    <t>◇◇◇◇◇学</t>
    <rPh sb="5" eb="6">
      <t>まな</t>
    </rPh>
    <phoneticPr fontId="4" type="Hiragana"/>
  </si>
  <si>
    <t>△△△△△演習</t>
    <rPh sb="5" eb="7">
      <t>えんしゅう</t>
    </rPh>
    <phoneticPr fontId="4" type="Hiragana"/>
  </si>
  <si>
    <t>補助</t>
    <rPh sb="0" eb="2">
      <t>ほじょ</t>
    </rPh>
    <phoneticPr fontId="4" type="Hiragana"/>
  </si>
  <si>
    <t>□□□□□□学</t>
    <rPh sb="6" eb="7">
      <t>まな</t>
    </rPh>
    <phoneticPr fontId="4" type="Hiragana"/>
  </si>
  <si>
    <t>○△専攻</t>
    <phoneticPr fontId="4"/>
  </si>
  <si>
    <t>△○専攻</t>
    <phoneticPr fontId="4"/>
  </si>
  <si>
    <t>△○専攻</t>
    <phoneticPr fontId="4"/>
  </si>
  <si>
    <t>△○専攻</t>
    <phoneticPr fontId="4"/>
  </si>
  <si>
    <t>様式第２号</t>
    <phoneticPr fontId="4"/>
  </si>
  <si>
    <t xml:space="preserve"> ☆○○○○特別研究</t>
    <rPh sb="6" eb="8">
      <t>トクベツ</t>
    </rPh>
    <rPh sb="8" eb="10">
      <t>ケンキュウ</t>
    </rPh>
    <phoneticPr fontId="4"/>
  </si>
  <si>
    <t>個人調書の番号</t>
    <rPh sb="0" eb="2">
      <t>こじん</t>
    </rPh>
    <rPh sb="2" eb="4">
      <t>ちょうしょ</t>
    </rPh>
    <rPh sb="5" eb="7">
      <t>ばんごう</t>
    </rPh>
    <phoneticPr fontId="4" type="Hiragana"/>
  </si>
  <si>
    <t>〇　人</t>
    <phoneticPr fontId="4" type="Hiragana"/>
  </si>
  <si>
    <t>〇　人</t>
    <rPh sb="2" eb="3">
      <t>じん</t>
    </rPh>
    <phoneticPr fontId="4" type="Hiragana"/>
  </si>
  <si>
    <t>〇（　〇）人</t>
    <phoneticPr fontId="4" type="Hiragana"/>
  </si>
  <si>
    <t>〇（　〇）人</t>
    <rPh sb="5" eb="6">
      <t>にん</t>
    </rPh>
    <phoneticPr fontId="4" type="Hiragana"/>
  </si>
  <si>
    <t>単著・
共著の別</t>
    <phoneticPr fontId="4"/>
  </si>
  <si>
    <t>著書，学術論文等の名称</t>
    <phoneticPr fontId="4"/>
  </si>
  <si>
    <t>専攻科の認定年度/
特例適用認定年度</t>
    <rPh sb="0" eb="3">
      <t>センコウカ</t>
    </rPh>
    <rPh sb="4" eb="6">
      <t>ニンテイ</t>
    </rPh>
    <rPh sb="6" eb="8">
      <t>ネンド</t>
    </rPh>
    <rPh sb="10" eb="12">
      <t>トクレイ</t>
    </rPh>
    <rPh sb="12" eb="14">
      <t>テキヨウ</t>
    </rPh>
    <rPh sb="14" eb="16">
      <t>ニンテイ</t>
    </rPh>
    <rPh sb="16" eb="18">
      <t>ネンド</t>
    </rPh>
    <phoneticPr fontId="16"/>
  </si>
  <si>
    <t>（うち特例</t>
    <rPh sb="3" eb="5">
      <t>トクレイ</t>
    </rPh>
    <phoneticPr fontId="4"/>
  </si>
  <si>
    <t>(a)</t>
    <phoneticPr fontId="4"/>
  </si>
  <si>
    <t>〇〇〇短期大学（〇〇高等専門学校）</t>
    <rPh sb="3" eb="5">
      <t>タンキ</t>
    </rPh>
    <rPh sb="5" eb="7">
      <t>ダイガク</t>
    </rPh>
    <rPh sb="10" eb="12">
      <t>コウトウ</t>
    </rPh>
    <rPh sb="12" eb="14">
      <t>センモン</t>
    </rPh>
    <rPh sb="14" eb="16">
      <t>ガッコウ</t>
    </rPh>
    <phoneticPr fontId="4"/>
  </si>
  <si>
    <t>〇〇短期大学（〇〇高等専門学校）</t>
    <rPh sb="2" eb="4">
      <t>タンキ</t>
    </rPh>
    <rPh sb="4" eb="6">
      <t>ダイガク</t>
    </rPh>
    <rPh sb="9" eb="11">
      <t>コウトウ</t>
    </rPh>
    <rPh sb="11" eb="13">
      <t>センモン</t>
    </rPh>
    <rPh sb="13" eb="15">
      <t>ガッコウ</t>
    </rPh>
    <phoneticPr fontId="4"/>
  </si>
  <si>
    <t>個人</t>
    <phoneticPr fontId="4"/>
  </si>
  <si>
    <t>調書</t>
    <phoneticPr fontId="4"/>
  </si>
  <si>
    <t>番号</t>
    <phoneticPr fontId="4"/>
  </si>
  <si>
    <t>（ひらがな）</t>
    <phoneticPr fontId="4" type="Hiragana"/>
  </si>
  <si>
    <t>〇〇</t>
    <phoneticPr fontId="4"/>
  </si>
  <si>
    <t>教授</t>
    <rPh sb="0" eb="2">
      <t>キョウジュ</t>
    </rPh>
    <phoneticPr fontId="4"/>
  </si>
  <si>
    <t>短大</t>
    <rPh sb="0" eb="2">
      <t>たんだい</t>
    </rPh>
    <phoneticPr fontId="4" type="Hiragana"/>
  </si>
  <si>
    <t>瑛須</t>
    <rPh sb="0" eb="1">
      <t>えい</t>
    </rPh>
    <rPh sb="1" eb="2">
      <t>す</t>
    </rPh>
    <phoneticPr fontId="4" type="Hiragana"/>
  </si>
  <si>
    <t>工学</t>
    <rPh sb="0" eb="2">
      <t>こうがく</t>
    </rPh>
    <phoneticPr fontId="4" type="Hiragana"/>
  </si>
  <si>
    <t>機械工学</t>
    <rPh sb="0" eb="2">
      <t>きかい</t>
    </rPh>
    <rPh sb="2" eb="4">
      <t>こうがく</t>
    </rPh>
    <phoneticPr fontId="4" type="Hiragana"/>
  </si>
  <si>
    <t>1/9</t>
    <phoneticPr fontId="4" type="Hiragana"/>
  </si>
  <si>
    <t>2/9</t>
    <phoneticPr fontId="4" type="Hiragana"/>
  </si>
  <si>
    <t>3/6</t>
    <phoneticPr fontId="4" type="Hiragana"/>
  </si>
  <si>
    <t>5/6</t>
    <phoneticPr fontId="4" type="Hiragana"/>
  </si>
  <si>
    <t>18/7</t>
    <phoneticPr fontId="4" type="Hiragana"/>
  </si>
  <si>
    <t>14/7</t>
    <phoneticPr fontId="4" type="Hiragana"/>
  </si>
  <si>
    <t>1/6</t>
    <phoneticPr fontId="4" type="Hiragana"/>
  </si>
  <si>
    <t>6/7</t>
    <phoneticPr fontId="4" type="Hiragana"/>
  </si>
  <si>
    <t>6/6</t>
    <phoneticPr fontId="4" type="Hiragana"/>
  </si>
  <si>
    <r>
      <t>１　</t>
    </r>
    <r>
      <rPr>
        <u/>
        <sz val="10"/>
        <rFont val="ＭＳ ゴシック"/>
        <family val="3"/>
        <charset val="128"/>
      </rPr>
      <t>○○○○○○○○
  ○○○○（査読付）</t>
    </r>
    <rPh sb="18" eb="20">
      <t>サドク</t>
    </rPh>
    <rPh sb="20" eb="21">
      <t>ツ</t>
    </rPh>
    <phoneticPr fontId="4"/>
  </si>
  <si>
    <t>【別紙１・記入例】</t>
    <rPh sb="1" eb="3">
      <t>ベッシ</t>
    </rPh>
    <rPh sb="5" eb="7">
      <t>キニュウ</t>
    </rPh>
    <rPh sb="7" eb="8">
      <t>レイ</t>
    </rPh>
    <phoneticPr fontId="4"/>
  </si>
  <si>
    <t>別紙２・記入例</t>
    <rPh sb="4" eb="6">
      <t>キニュウ</t>
    </rPh>
    <rPh sb="6" eb="7">
      <t>レイ</t>
    </rPh>
    <phoneticPr fontId="4"/>
  </si>
  <si>
    <t>【別紙３・記入例】</t>
    <rPh sb="1" eb="3">
      <t>べっし</t>
    </rPh>
    <rPh sb="5" eb="7">
      <t>きにゅう</t>
    </rPh>
    <rPh sb="7" eb="8">
      <t>れい</t>
    </rPh>
    <phoneticPr fontId="4" type="Hiragana" alignment="distributed"/>
  </si>
  <si>
    <t>瀬文</t>
    <rPh sb="0" eb="1">
      <t>せ</t>
    </rPh>
    <rPh sb="1" eb="2">
      <t>ぶん</t>
    </rPh>
    <phoneticPr fontId="4" type="Hiragana"/>
  </si>
  <si>
    <t>工業英語</t>
    <rPh sb="0" eb="2">
      <t>こうぎょう</t>
    </rPh>
    <rPh sb="2" eb="4">
      <t>えいご</t>
    </rPh>
    <phoneticPr fontId="4" type="Hiragana"/>
  </si>
  <si>
    <t>□□□□××特論</t>
    <rPh sb="6" eb="8">
      <t>とくろん</t>
    </rPh>
    <phoneticPr fontId="4" type="Hiragana"/>
  </si>
  <si>
    <t>インターンシップ</t>
    <phoneticPr fontId="4" type="Hiragana"/>
  </si>
  <si>
    <t>6/6</t>
    <phoneticPr fontId="4" type="Hiragana"/>
  </si>
  <si>
    <t>〇〇と〇〇〇〇〇〇に関する〇〇〇</t>
    <rPh sb="10" eb="11">
      <t>かん</t>
    </rPh>
    <phoneticPr fontId="4" type="Hiragana"/>
  </si>
  <si>
    <t>〇〇〇〇〇〇〇〇における〇〇〇</t>
    <phoneticPr fontId="4" type="Hiragana"/>
  </si>
  <si>
    <t>〇〇〇〇と〇〇〇〇における〇〇〇</t>
    <phoneticPr fontId="4" type="Hiragana"/>
  </si>
  <si>
    <t>指導</t>
    <rPh sb="0" eb="2">
      <t>しどう</t>
    </rPh>
    <phoneticPr fontId="4" type="Hiragana"/>
  </si>
  <si>
    <t>博士</t>
    <rPh sb="0" eb="2">
      <t>ハクシ</t>
    </rPh>
    <phoneticPr fontId="4"/>
  </si>
  <si>
    <t>↓</t>
    <phoneticPr fontId="4"/>
  </si>
  <si>
    <t>修士</t>
    <rPh sb="0" eb="2">
      <t>シュウシ</t>
    </rPh>
    <phoneticPr fontId="4"/>
  </si>
  <si>
    <t>卒業大学
（学校）
学部学科
名及び卒
業年月　　　　　　　　　　</t>
    <phoneticPr fontId="4"/>
  </si>
  <si>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4"/>
  </si>
  <si>
    <t>（○○単位）</t>
    <phoneticPr fontId="4"/>
  </si>
  <si>
    <t>○</t>
  </si>
  <si>
    <t>…</t>
    <phoneticPr fontId="4" type="Hiragana"/>
  </si>
  <si>
    <t>准教授</t>
    <rPh sb="0" eb="3">
      <t>じゅんきょうじゅ</t>
    </rPh>
    <phoneticPr fontId="4" type="Hiragana"/>
  </si>
  <si>
    <t>□□学科</t>
    <phoneticPr fontId="4"/>
  </si>
  <si>
    <t>○○大学
○○学部
○○学科
昭和○年○月</t>
    <phoneticPr fontId="4"/>
  </si>
  <si>
    <t>○○博士(○○大学)
○○大学大学院○○学研究科博士課程
昭和○年○月</t>
    <phoneticPr fontId="4"/>
  </si>
  <si>
    <t>学校法人    ○○○○○○○○　　（独立行政法人国立高等専門学校機構）</t>
    <phoneticPr fontId="4"/>
  </si>
  <si>
    <t>教員組織の概要</t>
    <phoneticPr fontId="4"/>
  </si>
  <si>
    <t>平成○○年度</t>
    <rPh sb="0" eb="2">
      <t>ヘイセイ</t>
    </rPh>
    <rPh sb="4" eb="6">
      <t>ネンド</t>
    </rPh>
    <phoneticPr fontId="4"/>
  </si>
  <si>
    <t>平成○○年度</t>
    <phoneticPr fontId="16"/>
  </si>
  <si>
    <t xml:space="preserve"> ○○○－○○○－○○○○</t>
    <phoneticPr fontId="4"/>
  </si>
  <si>
    <t>単  著</t>
  </si>
  <si>
    <t>○○○○○○○○○○○○○○○○○○○○○○○○○○○○○○○○</t>
  </si>
  <si>
    <t>工学</t>
    <phoneticPr fontId="4"/>
  </si>
  <si>
    <t>共２</t>
    <rPh sb="0" eb="1">
      <t>とも</t>
    </rPh>
    <phoneticPr fontId="4" type="Hiragana"/>
  </si>
  <si>
    <t>教員組織の概要</t>
    <phoneticPr fontId="4"/>
  </si>
  <si>
    <t>義</t>
    <phoneticPr fontId="4"/>
  </si>
  <si>
    <t>演</t>
    <phoneticPr fontId="4"/>
  </si>
  <si>
    <t>習</t>
    <phoneticPr fontId="4"/>
  </si>
  <si>
    <t>実</t>
    <phoneticPr fontId="4"/>
  </si>
  <si>
    <t>験</t>
    <phoneticPr fontId="4"/>
  </si>
  <si>
    <t>・</t>
    <phoneticPr fontId="4"/>
  </si>
  <si>
    <t>習</t>
    <phoneticPr fontId="4"/>
  </si>
  <si>
    <t>現            況
（平成31年５月）</t>
    <rPh sb="16" eb="18">
      <t>へいせい</t>
    </rPh>
    <rPh sb="20" eb="21">
      <t>ねん</t>
    </rPh>
    <rPh sb="22" eb="23">
      <t>がつ</t>
    </rPh>
    <phoneticPr fontId="4" type="Hiragana"/>
  </si>
  <si>
    <t>専攻の名称</t>
    <phoneticPr fontId="4"/>
  </si>
  <si>
    <t>修業年限</t>
    <phoneticPr fontId="4"/>
  </si>
  <si>
    <t>学科等の名称</t>
    <phoneticPr fontId="4"/>
  </si>
  <si>
    <t>A欄</t>
    <rPh sb="1" eb="2">
      <t>らん</t>
    </rPh>
    <phoneticPr fontId="4" type="Hiragana"/>
  </si>
  <si>
    <t>B欄</t>
    <rPh sb="1" eb="2">
      <t>らん</t>
    </rPh>
    <phoneticPr fontId="4" type="Hiragana"/>
  </si>
  <si>
    <t>国語国文学</t>
    <phoneticPr fontId="4" type="Hiragana"/>
  </si>
  <si>
    <t>歴史学</t>
    <phoneticPr fontId="4" type="Hiragana"/>
  </si>
  <si>
    <t>哲学</t>
    <phoneticPr fontId="4" type="Hiragana"/>
  </si>
  <si>
    <t>心理学</t>
    <phoneticPr fontId="4" type="Hiragana"/>
  </si>
  <si>
    <t>宗教学</t>
    <phoneticPr fontId="4" type="Hiragana"/>
  </si>
  <si>
    <t>教育学</t>
  </si>
  <si>
    <t>-</t>
    <phoneticPr fontId="4" type="Hiragana"/>
  </si>
  <si>
    <t>神学</t>
  </si>
  <si>
    <t>社会学</t>
  </si>
  <si>
    <t>社会学</t>
    <phoneticPr fontId="4" type="Hiragana"/>
  </si>
  <si>
    <t>社会福祉学</t>
    <phoneticPr fontId="4" type="Hiragana"/>
  </si>
  <si>
    <t>教養・学芸</t>
  </si>
  <si>
    <t>比較文化</t>
    <phoneticPr fontId="4" type="Hiragana"/>
  </si>
  <si>
    <t>地域研究</t>
    <phoneticPr fontId="4" type="Hiragana"/>
  </si>
  <si>
    <t>国際関係</t>
    <phoneticPr fontId="4" type="Hiragana"/>
  </si>
  <si>
    <t>社会科学</t>
  </si>
  <si>
    <t>法学</t>
  </si>
  <si>
    <t>政治学</t>
  </si>
  <si>
    <t>経済学</t>
  </si>
  <si>
    <t>商学</t>
  </si>
  <si>
    <t>経営学</t>
  </si>
  <si>
    <t>理学</t>
  </si>
  <si>
    <t>化学系</t>
    <phoneticPr fontId="4" type="Hiragana"/>
  </si>
  <si>
    <t>生物学系</t>
    <phoneticPr fontId="4" type="Hiragana"/>
  </si>
  <si>
    <t>総合理学</t>
    <phoneticPr fontId="4" type="Hiragana"/>
  </si>
  <si>
    <t>薬科学</t>
  </si>
  <si>
    <t>看護学</t>
  </si>
  <si>
    <t>-</t>
    <phoneticPr fontId="4" type="Hiragana"/>
  </si>
  <si>
    <t>保健衛生学</t>
  </si>
  <si>
    <t>臨床工学</t>
    <phoneticPr fontId="4" type="Hiragana"/>
  </si>
  <si>
    <t>理学療法学</t>
    <phoneticPr fontId="4" type="Hiragana"/>
  </si>
  <si>
    <t>作業療法学</t>
    <phoneticPr fontId="4" type="Hiragana"/>
  </si>
  <si>
    <t>視能矯正学</t>
    <phoneticPr fontId="4" type="Hiragana"/>
  </si>
  <si>
    <t>鍼灸学</t>
  </si>
  <si>
    <t>口腔保健学</t>
  </si>
  <si>
    <t>柔道整復学</t>
  </si>
  <si>
    <t>栄養学</t>
  </si>
  <si>
    <t>工学</t>
  </si>
  <si>
    <t>機械工学</t>
    <phoneticPr fontId="4" type="Hiragana"/>
  </si>
  <si>
    <t>電気電子工学</t>
    <phoneticPr fontId="4" type="Hiragana"/>
  </si>
  <si>
    <t>情報工学</t>
    <phoneticPr fontId="4" type="Hiragana"/>
  </si>
  <si>
    <t>応用化学</t>
    <phoneticPr fontId="4" type="Hiragana"/>
  </si>
  <si>
    <t>生物工学</t>
    <phoneticPr fontId="4" type="Hiragana"/>
  </si>
  <si>
    <t>材料工学</t>
    <phoneticPr fontId="4" type="Hiragana"/>
  </si>
  <si>
    <t>土木工学</t>
    <phoneticPr fontId="4" type="Hiragana"/>
  </si>
  <si>
    <t>建築学</t>
    <phoneticPr fontId="4" type="Hiragana"/>
  </si>
  <si>
    <t>芸術工学</t>
  </si>
  <si>
    <t>商船学</t>
  </si>
  <si>
    <t>農学</t>
  </si>
  <si>
    <t>水産学</t>
  </si>
  <si>
    <t>家政学</t>
  </si>
  <si>
    <t>-</t>
    <phoneticPr fontId="4" type="Hiragana"/>
  </si>
  <si>
    <t>芸術学</t>
  </si>
  <si>
    <t>音楽</t>
    <phoneticPr fontId="4" type="Hiragana"/>
  </si>
  <si>
    <t>美術</t>
    <phoneticPr fontId="4" type="Hiragana"/>
  </si>
  <si>
    <t>演劇</t>
    <phoneticPr fontId="4" type="Hiragana"/>
  </si>
  <si>
    <t>体育学</t>
  </si>
  <si>
    <t>文学</t>
    <phoneticPr fontId="4" type="Hiragana" alignment="distributed"/>
  </si>
  <si>
    <t>独語・
独文学</t>
    <phoneticPr fontId="4" type="Hiragana"/>
  </si>
  <si>
    <t>ロシア語・
ロシア文学</t>
    <phoneticPr fontId="4" type="Hiragana"/>
  </si>
  <si>
    <t>英語・
英米文学</t>
    <phoneticPr fontId="4" type="Hiragana"/>
  </si>
  <si>
    <t>中国語・
中国文学</t>
    <phoneticPr fontId="4" type="Hiragana"/>
  </si>
  <si>
    <t>仏語・
仏文学</t>
    <phoneticPr fontId="4" type="Hiragana"/>
  </si>
  <si>
    <t>社会システム
工学</t>
    <phoneticPr fontId="4" type="Hiragana"/>
  </si>
  <si>
    <t>口腔保健
衛生学</t>
    <phoneticPr fontId="4" type="Hiragana"/>
  </si>
  <si>
    <t>口腔保健
技工学</t>
    <phoneticPr fontId="4" type="Hiragana"/>
  </si>
  <si>
    <t>放射線
技術科学</t>
    <phoneticPr fontId="4" type="Hiragana"/>
  </si>
  <si>
    <t>検査技術
科学</t>
    <phoneticPr fontId="4" type="Hiragana"/>
  </si>
  <si>
    <t>言語聴覚
障害学</t>
    <phoneticPr fontId="4" type="Hiragana"/>
  </si>
  <si>
    <t>数学・
情報系</t>
    <phoneticPr fontId="4" type="Hiragana"/>
  </si>
  <si>
    <t>物理学・
地学系</t>
    <phoneticPr fontId="4" type="Hiragana"/>
  </si>
  <si>
    <t>科学技術
研究</t>
    <phoneticPr fontId="4" type="Hiragana"/>
  </si>
  <si>
    <t>社会システム工学</t>
    <phoneticPr fontId="4" type="Hiragana"/>
  </si>
  <si>
    <t>学修総まとめ専攻分野</t>
    <rPh sb="0" eb="2">
      <t>がくしゅう</t>
    </rPh>
    <rPh sb="2" eb="3">
      <t>そう</t>
    </rPh>
    <rPh sb="6" eb="8">
      <t>せんこう</t>
    </rPh>
    <rPh sb="8" eb="10">
      <t>ぶんや</t>
    </rPh>
    <phoneticPr fontId="4" type="Hiragana" alignment="distributed"/>
  </si>
  <si>
    <t>専任</t>
    <rPh sb="0" eb="2">
      <t>せんにん</t>
    </rPh>
    <phoneticPr fontId="4" type="Hiragana" alignment="distributed"/>
  </si>
  <si>
    <t>兼担</t>
    <rPh sb="0" eb="1">
      <t>けん</t>
    </rPh>
    <rPh sb="1" eb="2">
      <t>たん</t>
    </rPh>
    <phoneticPr fontId="4" type="Hiragana" alignment="distributed"/>
  </si>
  <si>
    <t>兼任</t>
    <rPh sb="0" eb="2">
      <t>けんにん</t>
    </rPh>
    <phoneticPr fontId="4" type="Hiragana" alignment="distributed"/>
  </si>
  <si>
    <t>専任等の別</t>
    <rPh sb="0" eb="2">
      <t>せんにん</t>
    </rPh>
    <rPh sb="2" eb="3">
      <t>とう</t>
    </rPh>
    <rPh sb="4" eb="5">
      <t>べつ</t>
    </rPh>
    <phoneticPr fontId="4" type="Hiragana" alignment="distributed"/>
  </si>
  <si>
    <t>指導</t>
    <rPh sb="0" eb="2">
      <t>しどう</t>
    </rPh>
    <phoneticPr fontId="4" type="Hiragana" alignment="distributed"/>
  </si>
  <si>
    <t>補助</t>
    <rPh sb="0" eb="2">
      <t>ほじょ</t>
    </rPh>
    <phoneticPr fontId="4" type="Hiragana" alignment="distributed"/>
  </si>
  <si>
    <t>助教</t>
    <phoneticPr fontId="4"/>
  </si>
  <si>
    <t>○○大学
○○学部
○○学科
昭和○年○月</t>
    <phoneticPr fontId="4"/>
  </si>
  <si>
    <r>
      <t>○○○○○○○○○○○○○○○○○○○○○○○○○○○○○○○○○○○○○○○○○○○○○○○○○○○○○○○○○○○○○○○○○○○○。</t>
    </r>
    <r>
      <rPr>
        <b/>
        <sz val="10"/>
        <color indexed="52"/>
        <rFont val="ＭＳ ゴシック"/>
        <family val="3"/>
        <charset val="128"/>
      </rPr>
      <t>【オムニバス方式】</t>
    </r>
    <phoneticPr fontId="4"/>
  </si>
  <si>
    <t>年齢基準日</t>
    <rPh sb="0" eb="2">
      <t>ネンレイ</t>
    </rPh>
    <rPh sb="2" eb="5">
      <t>キジュンビ</t>
    </rPh>
    <phoneticPr fontId="4"/>
  </si>
  <si>
    <t>専攻科の授業科目を担当する教員の個人調書</t>
    <rPh sb="0" eb="2">
      <t>センコウ</t>
    </rPh>
    <rPh sb="2" eb="3">
      <t>カ</t>
    </rPh>
    <rPh sb="4" eb="6">
      <t>ジュギョウ</t>
    </rPh>
    <rPh sb="6" eb="8">
      <t>カモク</t>
    </rPh>
    <rPh sb="9" eb="11">
      <t>タントウ</t>
    </rPh>
    <rPh sb="13" eb="15">
      <t>キョウイン</t>
    </rPh>
    <rPh sb="16" eb="18">
      <t>コジン</t>
    </rPh>
    <rPh sb="18" eb="20">
      <t>チョウショ</t>
    </rPh>
    <phoneticPr fontId="4"/>
  </si>
  <si>
    <t>(その１)</t>
    <phoneticPr fontId="4"/>
  </si>
  <si>
    <t>履                歴                書</t>
  </si>
  <si>
    <t>ふ　り  が　な</t>
    <phoneticPr fontId="4"/>
  </si>
  <si>
    <t>男・女</t>
    <phoneticPr fontId="4" type="Hiragana"/>
  </si>
  <si>
    <t xml:space="preserve"> 本籍地又</t>
  </si>
  <si>
    <t xml:space="preserve"> 氏            名</t>
  </si>
  <si>
    <t>〇〇　〇〇</t>
    <phoneticPr fontId="4" type="Hiragana"/>
  </si>
  <si>
    <t xml:space="preserve"> は国籍</t>
  </si>
  <si>
    <t xml:space="preserve"> 生年月日（年齢）</t>
  </si>
  <si>
    <t xml:space="preserve">  現住所</t>
  </si>
  <si>
    <t>学                                歴</t>
    <phoneticPr fontId="4"/>
  </si>
  <si>
    <t xml:space="preserve"> 年            月</t>
  </si>
  <si>
    <t xml:space="preserve">                   事                            項</t>
    <phoneticPr fontId="4"/>
  </si>
  <si>
    <t>職                                歴</t>
    <phoneticPr fontId="4"/>
  </si>
  <si>
    <t xml:space="preserve">                    事                            項</t>
    <phoneticPr fontId="4"/>
  </si>
  <si>
    <t>学会及び社会における活動等</t>
    <phoneticPr fontId="4"/>
  </si>
  <si>
    <t>賞                                罰</t>
    <phoneticPr fontId="4"/>
  </si>
  <si>
    <t>職      務      の       状       況</t>
    <phoneticPr fontId="4"/>
  </si>
  <si>
    <t>学部，学科等（所属部局）の名称</t>
    <phoneticPr fontId="4" type="Hiragana"/>
  </si>
  <si>
    <t>担当単位数</t>
    <rPh sb="0" eb="2">
      <t>タントウ</t>
    </rPh>
    <rPh sb="2" eb="4">
      <t>タンイ</t>
    </rPh>
    <rPh sb="4" eb="5">
      <t>スウ</t>
    </rPh>
    <phoneticPr fontId="4"/>
  </si>
  <si>
    <t>備        考</t>
    <phoneticPr fontId="4"/>
  </si>
  <si>
    <t>勤  務  先</t>
    <phoneticPr fontId="4"/>
  </si>
  <si>
    <t>職  名</t>
    <phoneticPr fontId="4"/>
  </si>
  <si>
    <t xml:space="preserve"> 担当授業科目名</t>
  </si>
  <si>
    <t>専任</t>
    <phoneticPr fontId="4" type="Hiragana"/>
  </si>
  <si>
    <t>兼担</t>
    <phoneticPr fontId="4" type="Hiragana"/>
  </si>
  <si>
    <t xml:space="preserve"> 学部，学科等（所</t>
  </si>
  <si>
    <t xml:space="preserve">   毎週担当授業時間数</t>
  </si>
  <si>
    <t xml:space="preserve">     備        考</t>
  </si>
  <si>
    <t xml:space="preserve"> 属部局）の名称</t>
  </si>
  <si>
    <t xml:space="preserve"> 専任</t>
  </si>
  <si>
    <t xml:space="preserve"> 兼担</t>
  </si>
  <si>
    <t xml:space="preserve"> 兼任</t>
  </si>
  <si>
    <t xml:space="preserve"> ○○短期大学</t>
  </si>
  <si>
    <t>教  授</t>
    <phoneticPr fontId="4"/>
  </si>
  <si>
    <t>専攻科
　　○○専攻</t>
    <rPh sb="0" eb="3">
      <t>センコウカ</t>
    </rPh>
    <rPh sb="8" eb="10">
      <t>センコウ</t>
    </rPh>
    <phoneticPr fontId="4"/>
  </si>
  <si>
    <t xml:space="preserve">   ○○○○○</t>
  </si>
  <si>
    <t xml:space="preserve"> 前○</t>
    <phoneticPr fontId="4"/>
  </si>
  <si>
    <t xml:space="preserve"> 通○</t>
    <rPh sb="1" eb="2">
      <t>ツウ</t>
    </rPh>
    <phoneticPr fontId="4"/>
  </si>
  <si>
    <t xml:space="preserve"> 後○</t>
    <phoneticPr fontId="4"/>
  </si>
  <si>
    <t xml:space="preserve"> ○○○○○大学</t>
    <phoneticPr fontId="4"/>
  </si>
  <si>
    <t>非常勤講師</t>
    <phoneticPr fontId="4"/>
  </si>
  <si>
    <t xml:space="preserve"> ○○学部○○学科</t>
    <phoneticPr fontId="4"/>
  </si>
  <si>
    <t xml:space="preserve">   ○○○○○</t>
    <phoneticPr fontId="4"/>
  </si>
  <si>
    <t xml:space="preserve">                                                                         上記のとおり相違ありません。</t>
  </si>
  <si>
    <t xml:space="preserve">       平成３１年９月○○日</t>
    <phoneticPr fontId="4"/>
  </si>
  <si>
    <t>女</t>
    <phoneticPr fontId="4"/>
  </si>
  <si>
    <t xml:space="preserve">   ○○県○○市○○町○丁目○番○号</t>
  </si>
  <si>
    <t xml:space="preserve"> 昭和○○年  ○月</t>
  </si>
  <si>
    <t xml:space="preserve"> ○○大学○○学部○○学科入学</t>
    <rPh sb="13" eb="15">
      <t>ニュウガク</t>
    </rPh>
    <phoneticPr fontId="4"/>
  </si>
  <si>
    <t xml:space="preserve"> ○○大学○○学部○○学科卒業</t>
    <phoneticPr fontId="4"/>
  </si>
  <si>
    <t>昭和○○年　○月</t>
    <rPh sb="0" eb="2">
      <t>ショウワ</t>
    </rPh>
    <rPh sb="4" eb="5">
      <t>ネン</t>
    </rPh>
    <rPh sb="7" eb="8">
      <t>ガツ</t>
    </rPh>
    <phoneticPr fontId="4"/>
  </si>
  <si>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4"/>
  </si>
  <si>
    <t>平成○○年　○月</t>
    <rPh sb="0" eb="2">
      <t>ヘイセイ</t>
    </rPh>
    <rPh sb="4" eb="5">
      <t>ネン</t>
    </rPh>
    <rPh sb="7" eb="8">
      <t>ガツ</t>
    </rPh>
    <phoneticPr fontId="4"/>
  </si>
  <si>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4"/>
  </si>
  <si>
    <t xml:space="preserve"> 平成  ○年  ○月</t>
  </si>
  <si>
    <t xml:space="preserve"> 平成○○年  ○月</t>
    <phoneticPr fontId="4"/>
  </si>
  <si>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4"/>
  </si>
  <si>
    <r>
      <t xml:space="preserve"> エービーシー大学大学院○○研究科○○専攻修士課程修了　○○修士　</t>
    </r>
    <r>
      <rPr>
        <sz val="10"/>
        <color rgb="FF0070C0"/>
        <rFont val="ＭＳ ゴシック"/>
        <family val="3"/>
        <charset val="128"/>
      </rPr>
      <t>○○国
（ABC University school of ○○○, Master of ○○○）</t>
    </r>
    <rPh sb="35" eb="36">
      <t>コク</t>
    </rPh>
    <phoneticPr fontId="4"/>
  </si>
  <si>
    <t>事                            項</t>
    <phoneticPr fontId="4"/>
  </si>
  <si>
    <t xml:space="preserve"> ○○○○株式会社に入職（昭和○○年○○月まで）</t>
    <rPh sb="5" eb="9">
      <t>カブシキガイシャ</t>
    </rPh>
    <rPh sb="10" eb="12">
      <t>ニュウショク</t>
    </rPh>
    <rPh sb="13" eb="15">
      <t>ショウワ</t>
    </rPh>
    <rPh sb="17" eb="18">
      <t>ネン</t>
    </rPh>
    <rPh sb="20" eb="21">
      <t>ガツ</t>
    </rPh>
    <phoneticPr fontId="4"/>
  </si>
  <si>
    <r>
      <t xml:space="preserve"> ○○○○株式会社</t>
    </r>
    <r>
      <rPr>
        <sz val="10"/>
        <color indexed="12"/>
        <rFont val="ＭＳ ゴシック"/>
        <family val="3"/>
        <charset val="128"/>
      </rPr>
      <t xml:space="preserve"> </t>
    </r>
    <r>
      <rPr>
        <sz val="10"/>
        <color rgb="FF0070C0"/>
        <rFont val="ＭＳ ゴシック"/>
        <family val="3"/>
        <charset val="128"/>
      </rPr>
      <t>○○研究センター 研究員（昭和○○年○○月まで）</t>
    </r>
    <rPh sb="5" eb="9">
      <t>カブシキガイシャ</t>
    </rPh>
    <rPh sb="12" eb="14">
      <t>ケンキュウ</t>
    </rPh>
    <rPh sb="19" eb="22">
      <t>ケンキュウイン</t>
    </rPh>
    <rPh sb="23" eb="25">
      <t>ショウワ</t>
    </rPh>
    <rPh sb="27" eb="28">
      <t>ネン</t>
    </rPh>
    <rPh sb="30" eb="31">
      <t>ガツ</t>
    </rPh>
    <phoneticPr fontId="4"/>
  </si>
  <si>
    <t xml:space="preserve"> ○○短期大学○○学科講師</t>
    <rPh sb="9" eb="11">
      <t>ガッカ</t>
    </rPh>
    <phoneticPr fontId="4"/>
  </si>
  <si>
    <t xml:space="preserve"> ○○短期大学○○学科助教授（「○○○○」担当）（昭和○○年○月まで）</t>
    <rPh sb="9" eb="11">
      <t>ガッカ</t>
    </rPh>
    <rPh sb="21" eb="23">
      <t>タントウ</t>
    </rPh>
    <phoneticPr fontId="4"/>
  </si>
  <si>
    <t xml:space="preserve"> ○○国○○大学へ○○○○○として留学（昭和○○年○月まで）</t>
    <phoneticPr fontId="4"/>
  </si>
  <si>
    <t xml:space="preserve"> ○○○○○大学非常勤講師（現在に至る）</t>
    <rPh sb="8" eb="11">
      <t>ヒジョウキン</t>
    </rPh>
    <rPh sb="11" eb="13">
      <t>コウシ</t>
    </rPh>
    <phoneticPr fontId="4"/>
  </si>
  <si>
    <r>
      <t xml:space="preserve"> ○○大学</t>
    </r>
    <r>
      <rPr>
        <sz val="10"/>
        <color rgb="FF0070C0"/>
        <rFont val="ＭＳ ゴシック"/>
        <family val="3"/>
        <charset val="128"/>
      </rPr>
      <t>○○学部○○学科</t>
    </r>
    <r>
      <rPr>
        <sz val="10"/>
        <color indexed="8"/>
        <rFont val="ＭＳ ゴシック"/>
        <family val="3"/>
        <charset val="128"/>
      </rPr>
      <t>非常勤講師</t>
    </r>
    <r>
      <rPr>
        <sz val="10"/>
        <color rgb="FF0070C0"/>
        <rFont val="ＭＳ ゴシック"/>
        <family val="3"/>
        <charset val="128"/>
      </rPr>
      <t>（「○○○○○」「○○○○○」担当）</t>
    </r>
    <r>
      <rPr>
        <sz val="10"/>
        <color indexed="8"/>
        <rFont val="ＭＳ ゴシック"/>
        <family val="3"/>
        <charset val="128"/>
      </rPr>
      <t>（現在に至る）</t>
    </r>
    <rPh sb="7" eb="9">
      <t>ガクブ</t>
    </rPh>
    <rPh sb="11" eb="13">
      <t>ガッカ</t>
    </rPh>
    <rPh sb="13" eb="16">
      <t>ヒジョウキン</t>
    </rPh>
    <rPh sb="16" eb="18">
      <t>コウシ</t>
    </rPh>
    <phoneticPr fontId="4"/>
  </si>
  <si>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4"/>
  </si>
  <si>
    <t xml:space="preserve"> ○○○○○○学会会員（現在に至る）</t>
    <phoneticPr fontId="4"/>
  </si>
  <si>
    <t>賞                                罰</t>
    <phoneticPr fontId="4"/>
  </si>
  <si>
    <t xml:space="preserve"> ○○○○○○賞受賞</t>
  </si>
  <si>
    <t>学部，学科
等（所属部
局）の名称</t>
    <phoneticPr fontId="4" type="Hiragana"/>
  </si>
  <si>
    <t xml:space="preserve"> 担当授業
科目名</t>
    <phoneticPr fontId="4" type="Hiragana"/>
  </si>
  <si>
    <t>○○○○○</t>
    <phoneticPr fontId="4"/>
  </si>
  <si>
    <t>前２</t>
    <rPh sb="0" eb="1">
      <t>ゼン</t>
    </rPh>
    <phoneticPr fontId="4"/>
  </si>
  <si>
    <t>後２</t>
    <rPh sb="0" eb="1">
      <t>アト</t>
    </rPh>
    <phoneticPr fontId="4"/>
  </si>
  <si>
    <t>後２</t>
    <rPh sb="0" eb="1">
      <t>ウシ</t>
    </rPh>
    <phoneticPr fontId="4"/>
  </si>
  <si>
    <t>通４</t>
    <rPh sb="0" eb="1">
      <t>ツウ</t>
    </rPh>
    <phoneticPr fontId="4"/>
  </si>
  <si>
    <t>通２</t>
    <rPh sb="0" eb="1">
      <t>ツウ</t>
    </rPh>
    <phoneticPr fontId="4"/>
  </si>
  <si>
    <t>２クラス担当</t>
    <rPh sb="4" eb="6">
      <t>タントウ</t>
    </rPh>
    <phoneticPr fontId="4"/>
  </si>
  <si>
    <t>後３</t>
    <rPh sb="0" eb="1">
      <t>アト</t>
    </rPh>
    <phoneticPr fontId="4"/>
  </si>
  <si>
    <t>後３</t>
    <rPh sb="0" eb="1">
      <t>ウシ</t>
    </rPh>
    <phoneticPr fontId="4"/>
  </si>
  <si>
    <t>上記のとおり相違ありません。</t>
    <phoneticPr fontId="4"/>
  </si>
  <si>
    <t xml:space="preserve">       平成31年9月○○日</t>
    <rPh sb="11" eb="12">
      <t>ネン</t>
    </rPh>
    <phoneticPr fontId="4"/>
  </si>
  <si>
    <t>氏名    ○  ○  ○  ○    印</t>
    <phoneticPr fontId="4"/>
  </si>
  <si>
    <t>- 1 -</t>
    <phoneticPr fontId="4"/>
  </si>
  <si>
    <t>（その２）　　　　　　　　</t>
    <phoneticPr fontId="4"/>
  </si>
  <si>
    <t>教    育    研    究    業    績    書</t>
  </si>
  <si>
    <t>平成３１年９月○○日</t>
    <phoneticPr fontId="4"/>
  </si>
  <si>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4"/>
  </si>
  <si>
    <t>年　月　日</t>
    <rPh sb="4" eb="5">
      <t>ヒ</t>
    </rPh>
    <phoneticPr fontId="4"/>
  </si>
  <si>
    <t xml:space="preserve">          　   概　   　　　要</t>
  </si>
  <si>
    <t>１　教育方法の実践例</t>
    <phoneticPr fontId="4"/>
  </si>
  <si>
    <t>1)</t>
    <phoneticPr fontId="4"/>
  </si>
  <si>
    <t>2)</t>
    <phoneticPr fontId="4"/>
  </si>
  <si>
    <t>3)</t>
  </si>
  <si>
    <t>２　作成した教科書，教材</t>
    <phoneticPr fontId="4"/>
  </si>
  <si>
    <t>３　教育上の能力に関する学校の評価</t>
    <rPh sb="2" eb="5">
      <t>キョウイクジョウ</t>
    </rPh>
    <rPh sb="6" eb="8">
      <t>ノウリョク</t>
    </rPh>
    <rPh sb="9" eb="10">
      <t>カン</t>
    </rPh>
    <rPh sb="12" eb="14">
      <t>ガッコウ</t>
    </rPh>
    <rPh sb="15" eb="17">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</si>
  <si>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</si>
  <si>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t>2)</t>
    <phoneticPr fontId="4"/>
  </si>
  <si>
    <t>５　その他</t>
    <rPh sb="4" eb="5">
      <t>タ</t>
    </rPh>
    <phoneticPr fontId="4"/>
  </si>
  <si>
    <t>職　務　上　の　実　績　に　関　す　る　事　項</t>
    <rPh sb="0" eb="1">
      <t>ショク</t>
    </rPh>
    <rPh sb="2" eb="3">
      <t>ツトム</t>
    </rPh>
    <rPh sb="8" eb="9">
      <t>ジツ</t>
    </rPh>
    <rPh sb="10" eb="11">
      <t>イサオ</t>
    </rPh>
    <phoneticPr fontId="4"/>
  </si>
  <si>
    <t>１　資格，免許</t>
    <rPh sb="2" eb="4">
      <t>シカク</t>
    </rPh>
    <rPh sb="5" eb="7">
      <t>メンキョ</t>
    </rPh>
    <phoneticPr fontId="4"/>
  </si>
  <si>
    <t>1)</t>
    <phoneticPr fontId="4"/>
  </si>
  <si>
    <t>２　特許等</t>
    <rPh sb="2" eb="4">
      <t>トッキョ</t>
    </rPh>
    <rPh sb="4" eb="5">
      <t>トウ</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</si>
  <si>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</si>
  <si>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</si>
  <si>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（その２）　　　　　　　　</t>
    <phoneticPr fontId="4"/>
  </si>
  <si>
    <r>
      <t xml:space="preserve">氏名    </t>
    </r>
    <r>
      <rPr>
        <sz val="10.5"/>
        <rFont val="ＭＳ ゴシック"/>
        <family val="3"/>
        <charset val="128"/>
      </rPr>
      <t>○  ○  ○  ○    印　　</t>
    </r>
    <phoneticPr fontId="4"/>
  </si>
  <si>
    <t>１ 教育方法の実践例</t>
    <phoneticPr fontId="4"/>
  </si>
  <si>
    <t xml:space="preserve"> 1）○○○○○○○○○○○○</t>
    <phoneticPr fontId="4"/>
  </si>
  <si>
    <t>平成○年○月○日</t>
    <rPh sb="0" eb="2">
      <t>ヘイセイ</t>
    </rPh>
    <rPh sb="7" eb="8">
      <t>ニチ</t>
    </rPh>
    <phoneticPr fontId="4"/>
  </si>
  <si>
    <t>○○○○○○○○○○○○○○○○○○○○○○○○○○○○○○○○○○○○○○○○○○○○○○○○○○○○○○○○○</t>
    <phoneticPr fontId="4"/>
  </si>
  <si>
    <t xml:space="preserve"> 2）○○○○○○○○○○○○</t>
    <phoneticPr fontId="4"/>
  </si>
  <si>
    <t>昭和○年○月○日</t>
    <rPh sb="0" eb="2">
      <t>ショウワ</t>
    </rPh>
    <rPh sb="7" eb="8">
      <t>ニチ</t>
    </rPh>
    <phoneticPr fontId="4"/>
  </si>
  <si>
    <t>○○○○○○○○○○○○○○○○○○○○○○○○○○○○○○○○○○○○○○○○○○○○○○○○○○○</t>
    <phoneticPr fontId="4"/>
  </si>
  <si>
    <t>２ 作成した教科書，教材</t>
    <phoneticPr fontId="4"/>
  </si>
  <si>
    <t>○○○○○○○○○○○○○○○○○○○○○○○○○○○○○○○○○○○○○○○○○○○○○○○○○○○○○○○○○○○○○○</t>
    <phoneticPr fontId="4"/>
  </si>
  <si>
    <t xml:space="preserve"> 2）○○○○○○○○○○○○</t>
    <phoneticPr fontId="4"/>
  </si>
  <si>
    <t>昭和○年○月</t>
    <rPh sb="0" eb="2">
      <t>ショウワ</t>
    </rPh>
    <phoneticPr fontId="4"/>
  </si>
  <si>
    <t>○○○○○○○○○○○○○○○○○○○○○○○○○○○○○○○○○○○○○○○○○○○○○○○○○○○○○○○○○○○○</t>
    <phoneticPr fontId="4"/>
  </si>
  <si>
    <t>３ 教育上の能力に関する学校の評価</t>
    <rPh sb="2" eb="5">
      <t>キョウイクジョウ</t>
    </rPh>
    <rPh sb="6" eb="8">
      <t>ノウリョク</t>
    </rPh>
    <rPh sb="9" eb="10">
      <t>カン</t>
    </rPh>
    <rPh sb="12" eb="14">
      <t>ガッコウ</t>
    </rPh>
    <rPh sb="15" eb="17">
      <t>ヒョウカ</t>
    </rPh>
    <phoneticPr fontId="4"/>
  </si>
  <si>
    <t>平成○年○月</t>
    <rPh sb="0" eb="2">
      <t>ヘイセイ</t>
    </rPh>
    <phoneticPr fontId="4"/>
  </si>
  <si>
    <t>○○○○○○○○○○○○○○○○○○○○○○○○○○○○○○○○○○○○○○○○○○○○○○○○○○○○○○○○○</t>
    <phoneticPr fontId="4"/>
  </si>
  <si>
    <r>
      <t xml:space="preserve"> 2）採用決定時における</t>
    </r>
    <r>
      <rPr>
        <sz val="10"/>
        <color indexed="17"/>
        <rFont val="ＭＳ ゴシック"/>
        <family val="3"/>
        <charset val="128"/>
      </rPr>
      <t>学校長の</t>
    </r>
    <r>
      <rPr>
        <sz val="10"/>
        <rFont val="ＭＳ ゴシック"/>
        <family val="3"/>
        <charset val="128"/>
      </rPr>
      <t>評価</t>
    </r>
    <rPh sb="3" eb="5">
      <t>サイヨウ</t>
    </rPh>
    <rPh sb="5" eb="7">
      <t>ケッテイ</t>
    </rPh>
    <rPh sb="7" eb="8">
      <t>ジ</t>
    </rPh>
    <rPh sb="12" eb="14">
      <t>ガッコウ</t>
    </rPh>
    <rPh sb="14" eb="15">
      <t>チョウ</t>
    </rPh>
    <rPh sb="16" eb="18">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</si>
  <si>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</si>
  <si>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r>
      <t>昭和○年○月
～</t>
    </r>
    <r>
      <rPr>
        <sz val="10"/>
        <color indexed="52"/>
        <rFont val="ＭＳ ゴシック"/>
        <family val="3"/>
        <charset val="128"/>
      </rPr>
      <t>平成○年○月</t>
    </r>
    <rPh sb="0" eb="2">
      <t>ショウワ</t>
    </rPh>
    <rPh sb="8" eb="10">
      <t>ヘイセイ</t>
    </rPh>
    <rPh sb="11" eb="12">
      <t>ネン</t>
    </rPh>
    <rPh sb="13" eb="14">
      <t>ガツ</t>
    </rPh>
    <phoneticPr fontId="4"/>
  </si>
  <si>
    <t>○○○○○○○○○○○○○○○○○○○○○○○○○○○○○○○○○○○○○○○○○○○○○○○○○○○○○○○○○○○○○</t>
    <phoneticPr fontId="4"/>
  </si>
  <si>
    <t>５ その他</t>
    <rPh sb="4" eb="5">
      <t>タ</t>
    </rPh>
    <phoneticPr fontId="4"/>
  </si>
  <si>
    <t>1996年○月○日</t>
    <rPh sb="4" eb="5">
      <t>ネン</t>
    </rPh>
    <rPh sb="6" eb="7">
      <t>ガツ</t>
    </rPh>
    <rPh sb="8" eb="9">
      <t>ニチ</t>
    </rPh>
    <phoneticPr fontId="4"/>
  </si>
  <si>
    <t>1999年○月○日</t>
    <rPh sb="4" eb="5">
      <t>ネン</t>
    </rPh>
    <rPh sb="6" eb="7">
      <t>ガツ</t>
    </rPh>
    <rPh sb="8" eb="9">
      <t>ニチ</t>
    </rPh>
    <phoneticPr fontId="4"/>
  </si>
  <si>
    <t>○○○○○○○○○○○○○○○○○○○○○○○○○○○○○○○○○○○○○○○○○○○○○○○○○○○○○○○○○○○○○○</t>
    <phoneticPr fontId="4"/>
  </si>
  <si>
    <t>職　務　上　の　実　績　に　関　す　る　事　項</t>
    <rPh sb="0" eb="1">
      <t>ショク</t>
    </rPh>
    <rPh sb="2" eb="3">
      <t>ツトム</t>
    </rPh>
    <rPh sb="8" eb="9">
      <t>ジツ</t>
    </rPh>
    <rPh sb="10" eb="11">
      <t>セキ</t>
    </rPh>
    <phoneticPr fontId="4"/>
  </si>
  <si>
    <t>１ 資格，免許</t>
    <rPh sb="2" eb="4">
      <t>シカク</t>
    </rPh>
    <rPh sb="5" eb="7">
      <t>メンキョ</t>
    </rPh>
    <phoneticPr fontId="4"/>
  </si>
  <si>
    <t>○○○○○○○○○○○○○○○○○○○○○○○○○○○○○○○○○○○○○○○○○○○○○○○○○</t>
    <phoneticPr fontId="4"/>
  </si>
  <si>
    <t>○○○○○○○○○○○○○○○○○○○○○○○○○○○○○○○○○○○○○○○○○○○○○○○○○○○○</t>
    <phoneticPr fontId="4"/>
  </si>
  <si>
    <t>２ 特許等</t>
    <rPh sb="2" eb="4">
      <t>トッキョ</t>
    </rPh>
    <rPh sb="4" eb="5">
      <t>トウ</t>
    </rPh>
    <phoneticPr fontId="4"/>
  </si>
  <si>
    <r>
      <t xml:space="preserve">平成○年○月○日
</t>
    </r>
    <r>
      <rPr>
        <sz val="10"/>
        <color indexed="17"/>
        <rFont val="ＭＳ ゴシック"/>
        <family val="3"/>
        <charset val="128"/>
      </rPr>
      <t>出願</t>
    </r>
    <rPh sb="0" eb="2">
      <t>ヘイセイ</t>
    </rPh>
    <rPh sb="7" eb="8">
      <t>ニチ</t>
    </rPh>
    <rPh sb="9" eb="11">
      <t>シュツガン</t>
    </rPh>
    <phoneticPr fontId="4"/>
  </si>
  <si>
    <r>
      <t xml:space="preserve">昭和○年○月○日
</t>
    </r>
    <r>
      <rPr>
        <sz val="10"/>
        <color indexed="17"/>
        <rFont val="ＭＳ ゴシック"/>
        <family val="3"/>
        <charset val="128"/>
      </rPr>
      <t>公開</t>
    </r>
    <rPh sb="0" eb="2">
      <t>ショウワ</t>
    </rPh>
    <rPh sb="7" eb="8">
      <t>ニチ</t>
    </rPh>
    <rPh sb="9" eb="11">
      <t>コウカイ</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</si>
  <si>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</si>
  <si>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</si>
  <si>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該当なし</t>
    <rPh sb="0" eb="2">
      <t>ガイトウ</t>
    </rPh>
    <phoneticPr fontId="4"/>
  </si>
  <si>
    <t>- 2 -</t>
    <phoneticPr fontId="4"/>
  </si>
  <si>
    <t>発行又は
発表の年月</t>
    <phoneticPr fontId="4"/>
  </si>
  <si>
    <t>発行所，発表雑誌等
又は発表学会等の名称</t>
    <phoneticPr fontId="4"/>
  </si>
  <si>
    <t>共著テンプレート</t>
    <rPh sb="0" eb="2">
      <t>キョウチョ</t>
    </rPh>
    <phoneticPr fontId="4"/>
  </si>
  <si>
    <t xml:space="preserve">（全体概要）
（担当部分概要）pp.00
（著者）
</t>
    <rPh sb="1" eb="3">
      <t>ゼンタイ</t>
    </rPh>
    <rPh sb="3" eb="5">
      <t>ガイヨウ</t>
    </rPh>
    <rPh sb="11" eb="13">
      <t>タントウ</t>
    </rPh>
    <rPh sb="13" eb="15">
      <t>ブブン</t>
    </rPh>
    <rPh sb="15" eb="17">
      <t>ガイヨウ</t>
    </rPh>
    <rPh sb="27" eb="29">
      <t>チョシャ</t>
    </rPh>
    <phoneticPr fontId="4"/>
  </si>
  <si>
    <t xml:space="preserve"> （学術論文）</t>
    <phoneticPr fontId="4"/>
  </si>
  <si>
    <t>著書，学術論文等の名称</t>
    <phoneticPr fontId="4"/>
  </si>
  <si>
    <t>単著・
共著の別</t>
    <phoneticPr fontId="4"/>
  </si>
  <si>
    <t>発行又は
発表の年月</t>
    <phoneticPr fontId="4"/>
  </si>
  <si>
    <t>発行所，発表雑誌等
又は発表学会等の
名称</t>
    <phoneticPr fontId="4"/>
  </si>
  <si>
    <t>概                要</t>
    <phoneticPr fontId="4"/>
  </si>
  <si>
    <t xml:space="preserve"> （著書）</t>
    <phoneticPr fontId="4"/>
  </si>
  <si>
    <t>単  著</t>
    <phoneticPr fontId="4"/>
  </si>
  <si>
    <t>平成○○年○○月</t>
    <phoneticPr fontId="4"/>
  </si>
  <si>
    <t xml:space="preserve"> ○○○○○書店
 　全○頁</t>
    <phoneticPr fontId="4"/>
  </si>
  <si>
    <t>２　○○○○○○</t>
    <phoneticPr fontId="4"/>
  </si>
  <si>
    <t xml:space="preserve"> ○○○○○堂
 　全○頁</t>
    <phoneticPr fontId="4"/>
  </si>
  <si>
    <t>共  著</t>
    <phoneticPr fontId="4"/>
  </si>
  <si>
    <r>
      <t>(全体概要)
○○○○○○○○○○○○○○○○○○○○○○○○○○○○○○○○
(担当部分概要) pp.○～○
○○○○○○○○○○○○○○○○○○○○○○○○○○○○○
(著者名：</t>
    </r>
    <r>
      <rPr>
        <u/>
        <sz val="10"/>
        <color indexed="12"/>
        <rFont val="ＭＳ ゴシック"/>
        <family val="3"/>
        <charset val="128"/>
      </rPr>
      <t>○○○○</t>
    </r>
    <r>
      <rPr>
        <sz val="10"/>
        <color indexed="12"/>
        <rFont val="ＭＳ ゴシック"/>
        <family val="3"/>
        <charset val="128"/>
      </rPr>
      <t>，○○○○)</t>
    </r>
    <phoneticPr fontId="4"/>
  </si>
  <si>
    <t>５　○○○○○○</t>
    <phoneticPr fontId="4"/>
  </si>
  <si>
    <t>○○○○○○○○○○○○○○○○○○○○</t>
    <phoneticPr fontId="4"/>
  </si>
  <si>
    <t>○○○学会誌第○号
   pp.○～○</t>
    <phoneticPr fontId="4"/>
  </si>
  <si>
    <t>○○○○○○○○○○○○○○○○○○○○○○○○○○○○○○○○</t>
    <phoneticPr fontId="4"/>
  </si>
  <si>
    <t>○○○○研究第○号
   pp.○～○</t>
    <phoneticPr fontId="4"/>
  </si>
  <si>
    <t>３　○○○○○○○○
　○○○○</t>
    <phoneticPr fontId="4"/>
  </si>
  <si>
    <t>○○学校研究紀要
第○号
　pp.○～○</t>
    <phoneticPr fontId="4"/>
  </si>
  <si>
    <r>
      <t>７　○○○○○○○○
　　　　</t>
    </r>
    <r>
      <rPr>
        <sz val="10"/>
        <color indexed="17"/>
        <rFont val="ＭＳ ゴシック"/>
        <family val="3"/>
        <charset val="128"/>
      </rPr>
      <t>（博士論文）</t>
    </r>
    <phoneticPr fontId="4"/>
  </si>
  <si>
    <t>○○○○○○○○○○○○○○○○○○○○○○○○○○○○○○</t>
    <phoneticPr fontId="4"/>
  </si>
  <si>
    <t>８　○○○○○○○○
　○○○○</t>
    <phoneticPr fontId="4"/>
  </si>
  <si>
    <r>
      <t xml:space="preserve">９　○○○○○○○○
</t>
    </r>
    <r>
      <rPr>
        <sz val="10"/>
        <color indexed="17"/>
        <rFont val="ＭＳ ゴシック"/>
        <family val="3"/>
        <charset val="128"/>
      </rPr>
      <t>　　　　（修士論文）</t>
    </r>
    <phoneticPr fontId="4"/>
  </si>
  <si>
    <t>10　○○○○○○○○
　○○○○</t>
    <phoneticPr fontId="4"/>
  </si>
  <si>
    <t>２　○○○○○○○○
　○○○○</t>
    <phoneticPr fontId="4"/>
  </si>
  <si>
    <t>○○○○○○○○○○○○○○○○○○○○○○○○○○○○○○○○○○○○○○○○○○○○○○○○</t>
    <phoneticPr fontId="4"/>
  </si>
  <si>
    <t>３　○○○○○○○○
　○○○○（査読付）</t>
    <rPh sb="17" eb="19">
      <t>サドク</t>
    </rPh>
    <rPh sb="19" eb="20">
      <t>ツ</t>
    </rPh>
    <phoneticPr fontId="4"/>
  </si>
  <si>
    <r>
      <t xml:space="preserve">（全体概要）
○○○○○○○○○○○○○○○○○○○○○○○○○○○○○○○○○○○○○○○○○○○○
（担当部分概要）
</t>
    </r>
    <r>
      <rPr>
        <sz val="10"/>
        <color indexed="12"/>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4"/>
  </si>
  <si>
    <t>単　著</t>
    <phoneticPr fontId="4"/>
  </si>
  <si>
    <t xml:space="preserve"> ○○○学会誌第○号
 　pp.○～○</t>
    <phoneticPr fontId="4"/>
  </si>
  <si>
    <t>平成○○年○○月</t>
    <phoneticPr fontId="4"/>
  </si>
  <si>
    <t xml:space="preserve"> 出願,出願番号,公開,
 広告,登録番号等</t>
    <phoneticPr fontId="4"/>
  </si>
  <si>
    <t>○○○○○○○○○○○○○○○○○○○○○○○○○○○○○○○○</t>
    <phoneticPr fontId="4"/>
  </si>
  <si>
    <t>平成○○年○○月</t>
    <phoneticPr fontId="4"/>
  </si>
  <si>
    <t>○○○○○○</t>
    <phoneticPr fontId="4"/>
  </si>
  <si>
    <t>- 3 -</t>
    <phoneticPr fontId="4"/>
  </si>
  <si>
    <t>様式第７号</t>
    <phoneticPr fontId="4"/>
  </si>
  <si>
    <r>
      <t>２　</t>
    </r>
    <r>
      <rPr>
        <u/>
        <sz val="10"/>
        <rFont val="ＭＳ ゴシック"/>
        <family val="3"/>
        <charset val="128"/>
      </rPr>
      <t xml:space="preserve">○○○○○○○○
</t>
    </r>
    <r>
      <rPr>
        <sz val="10"/>
        <rFont val="ＭＳ ゴシック"/>
        <family val="3"/>
        <charset val="128"/>
      </rPr>
      <t>　</t>
    </r>
    <r>
      <rPr>
        <u/>
        <sz val="10"/>
        <rFont val="ＭＳ ゴシック"/>
        <family val="3"/>
        <charset val="128"/>
      </rPr>
      <t>○○○○（査読付）</t>
    </r>
    <rPh sb="17" eb="19">
      <t>サドク</t>
    </rPh>
    <rPh sb="19" eb="20">
      <t>ツ</t>
    </rPh>
    <phoneticPr fontId="4"/>
  </si>
  <si>
    <r>
      <t>１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</si>
  <si>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t>６　○○○○○○○○
　○○○○</t>
    <phoneticPr fontId="4"/>
  </si>
  <si>
    <r>
      <t>７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</si>
  <si>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r>
      <t>８　</t>
    </r>
    <r>
      <rPr>
        <u/>
        <sz val="10"/>
        <rFont val="ＭＳ ゴシック"/>
        <family val="3"/>
        <charset val="128"/>
      </rPr>
      <t>○○○○○</t>
    </r>
    <r>
      <rPr>
        <b/>
        <u/>
        <sz val="10"/>
        <color indexed="52"/>
        <rFont val="ＭＳ ゴシック"/>
        <family val="3"/>
        <charset val="128"/>
      </rPr>
      <t>（再掲）</t>
    </r>
    <rPh sb="8" eb="10">
      <t>サイケイ</t>
    </rPh>
    <phoneticPr fontId="4"/>
  </si>
  <si>
    <r>
      <t>１　</t>
    </r>
    <r>
      <rPr>
        <u/>
        <sz val="10"/>
        <rFont val="ＭＳ ゴシック"/>
        <family val="3"/>
        <charset val="128"/>
      </rPr>
      <t>○○○○○○○○</t>
    </r>
    <phoneticPr fontId="4"/>
  </si>
  <si>
    <t>○</t>
    <phoneticPr fontId="4"/>
  </si>
  <si>
    <r>
      <t>○○○○○○○○○○○○○○○○○○○○○○○○○○○○○○○○○○○○○○○○○○○○○○○○○○○○○。</t>
    </r>
    <r>
      <rPr>
        <b/>
        <sz val="10"/>
        <color rgb="FFFF9900"/>
        <rFont val="ＭＳ ゴシック"/>
        <family val="3"/>
        <charset val="128"/>
      </rPr>
      <t>【オムニバス方式，複数教員担当方式】</t>
    </r>
    <phoneticPr fontId="4"/>
  </si>
  <si>
    <r>
      <t>○○○○○○○○○○○○○○○○○○○○○○○○○○○○○○○○○○○○○○○○○○○○○○○○○○○○○○。</t>
    </r>
    <r>
      <rPr>
        <b/>
        <sz val="10"/>
        <color rgb="FFFF9900"/>
        <rFont val="ＭＳ ゴシック"/>
        <family val="3"/>
        <charset val="128"/>
      </rPr>
      <t>【クラス分け方式，オムニバス方式】</t>
    </r>
    <rPh sb="59" eb="60">
      <t>ワ</t>
    </rPh>
    <phoneticPr fontId="16"/>
  </si>
  <si>
    <r>
      <t>○○○○○○○○○○○○○○○○○○○○○○○○○○○○○○○○○○○○○○○○○○○○○○○○○○○○○○○○○○○○○。</t>
    </r>
    <r>
      <rPr>
        <b/>
        <sz val="10"/>
        <color rgb="FFFF9900"/>
        <rFont val="ＭＳ ゴシック"/>
        <family val="3"/>
        <charset val="128"/>
      </rPr>
      <t>【クラス分け方式】</t>
    </r>
    <phoneticPr fontId="4"/>
  </si>
  <si>
    <t>様式第５号</t>
    <rPh sb="0" eb="2">
      <t>ヨウシキ</t>
    </rPh>
    <rPh sb="2" eb="3">
      <t>ダイ</t>
    </rPh>
    <rPh sb="4" eb="5">
      <t>ゴウ</t>
    </rPh>
    <phoneticPr fontId="4"/>
  </si>
  <si>
    <t>(その１)</t>
    <phoneticPr fontId="4"/>
  </si>
  <si>
    <t>ふ　り  が　な</t>
    <phoneticPr fontId="4"/>
  </si>
  <si>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4"/>
  </si>
  <si>
    <t>本籍地又</t>
    <phoneticPr fontId="4"/>
  </si>
  <si>
    <t>○  ○  県</t>
    <phoneticPr fontId="4"/>
  </si>
  <si>
    <t xml:space="preserve"> 氏            名</t>
    <phoneticPr fontId="4"/>
  </si>
  <si>
    <t>○    ○    ○    ○</t>
    <phoneticPr fontId="4"/>
  </si>
  <si>
    <t xml:space="preserve"> は国籍</t>
    <phoneticPr fontId="4"/>
  </si>
  <si>
    <t xml:space="preserve"> 昭和○○年 ○○月 ○○日生（○○歳）</t>
    <phoneticPr fontId="4"/>
  </si>
  <si>
    <t>学                                歴</t>
    <phoneticPr fontId="4"/>
  </si>
  <si>
    <t>年月</t>
    <phoneticPr fontId="4"/>
  </si>
  <si>
    <t xml:space="preserve"> ○○○○の資格取得</t>
    <phoneticPr fontId="4"/>
  </si>
  <si>
    <r>
      <t xml:space="preserve"> ○○○○の資格取得</t>
    </r>
    <r>
      <rPr>
        <sz val="10"/>
        <color rgb="FF0070C0"/>
        <rFont val="ＭＳ ゴシック"/>
        <family val="3"/>
        <charset val="128"/>
      </rPr>
      <t>（○○○○第○○○○○号）</t>
    </r>
    <phoneticPr fontId="4"/>
  </si>
  <si>
    <t xml:space="preserve"> ○○大学大学院○○研究科○○専攻博士課程単位取得満期退学</t>
    <phoneticPr fontId="4"/>
  </si>
  <si>
    <t xml:space="preserve"> 博士（○○）○○大学</t>
    <phoneticPr fontId="4"/>
  </si>
  <si>
    <t>職                                歴</t>
    <phoneticPr fontId="4"/>
  </si>
  <si>
    <t>事                            項</t>
    <phoneticPr fontId="4"/>
  </si>
  <si>
    <t xml:space="preserve"> 昭和○○年  ○月</t>
    <phoneticPr fontId="4"/>
  </si>
  <si>
    <r>
      <t xml:space="preserve"> </t>
    </r>
    <r>
      <rPr>
        <sz val="10"/>
        <color rgb="FFFFC000"/>
        <rFont val="ＭＳ ゴシック"/>
        <family val="3"/>
        <charset val="128"/>
      </rPr>
      <t>無職（昭和〇〇年〇〇月まで）</t>
    </r>
    <rPh sb="1" eb="3">
      <t>ムショク</t>
    </rPh>
    <rPh sb="4" eb="6">
      <t>ショウワ</t>
    </rPh>
    <rPh sb="8" eb="9">
      <t>ネン</t>
    </rPh>
    <rPh sb="11" eb="12">
      <t>ガツ</t>
    </rPh>
    <phoneticPr fontId="4"/>
  </si>
  <si>
    <t xml:space="preserve"> ○○○○○学会会員（平成○○年○月まで）</t>
    <phoneticPr fontId="4"/>
  </si>
  <si>
    <t xml:space="preserve"> ○○○○○学会評議員（現在に至る）</t>
    <phoneticPr fontId="4"/>
  </si>
  <si>
    <t>職      務      の       状       況</t>
    <phoneticPr fontId="4"/>
  </si>
  <si>
    <t>勤  務  先</t>
    <phoneticPr fontId="4"/>
  </si>
  <si>
    <t>職  名</t>
    <phoneticPr fontId="4"/>
  </si>
  <si>
    <t>備        考</t>
    <phoneticPr fontId="4"/>
  </si>
  <si>
    <t xml:space="preserve"> △△短期大学</t>
    <phoneticPr fontId="4"/>
  </si>
  <si>
    <t>教  授</t>
    <phoneticPr fontId="4"/>
  </si>
  <si>
    <t>２専攻共通開講</t>
    <phoneticPr fontId="4"/>
  </si>
  <si>
    <t>○○○○○</t>
    <phoneticPr fontId="4"/>
  </si>
  <si>
    <t xml:space="preserve"> ○○学部○○学科</t>
    <phoneticPr fontId="4"/>
  </si>
  <si>
    <t>〇〇〇〇〇〇〇と〇に関する〇〇〇</t>
    <rPh sb="10" eb="11">
      <t>かん</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</si>
</sst>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_ "/>
    <numFmt numFmtId="177" formatCode="&quot;著書 &quot;0\ "/>
    <numFmt numFmtId="178" formatCode="&quot;論文 &quot;0\ "/>
    <numFmt numFmtId="179" formatCode="&quot;その他 &quot;0\ "/>
    <numFmt numFmtId="180" formatCode="0.0_ "/>
    <numFmt numFmtId="181" formatCode="[$-411]ge\.m\.d;@"/>
    <numFmt numFmtId="182" formatCode="#,##0&quot;人&quot;"/>
    <numFmt numFmtId="183" formatCode="&quot;（&quot;#&quot;）&quot;"/>
    <numFmt numFmtId="184" formatCode="0&quot;人&quot;"/>
    <numFmt numFmtId="185" formatCode="0.0&quot;人&quot;"/>
    <numFmt numFmtId="186" formatCode="0.0&quot;％&quot;"/>
    <numFmt numFmtId="187" formatCode="&quot;平成&quot;##&quot;年度&quot;"/>
    <numFmt numFmtId="188" formatCode="##&quot;人&quot;"/>
    <numFmt numFmtId="189" formatCode="@&quot; 専攻科&quot;"/>
    <numFmt numFmtId="190" formatCode="#&quot;人）&quot;"/>
    <numFmt numFmtId="191" formatCode="##&quot;年&quot;"/>
    <numFmt numFmtId="192" formatCode="&quot;（専攻科 &quot;@&quot;専攻）&quot;"/>
    <numFmt numFmtId="193" formatCode="&quot;&lt;&quot;@&quot;専攻&gt;&quot;"/>
    <numFmt numFmtId="194" formatCode="&quot;（  &quot;0&quot;）人&quot;"/>
    <numFmt numFmtId="195" formatCode="0&quot; 人&quot;"/>
    <numFmt numFmtId="196" formatCode="&quot;平成&quot;&quot;＄&quot;&quot;＄&quot;&quot;年度&quot;"/>
    <numFmt numFmtId="197" formatCode="[$-411]ggge&quot;年&quot;m&quot;月&quot;d&quot;日 生&quot;"/>
    <numFmt numFmtId="198" formatCode="\(0&quot;歳&quot;\)"/>
    <numFmt numFmtId="199" formatCode="[$-411]ggge&quot;年&quot;m&quot;月&quot;d&quot;日&quot;;@"/>
    <numFmt numFmtId="200" formatCode="[$-411]ggge&quot;年&quot;m&quot;月&quot;"/>
  </numFmts>
  <fonts count="69" x14ac:knownFonts="1">
    <font>
      <sz val="10.5"/>
      <name val="ＭＳ 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6"/>
      <name val="ＭＳ ゴシック"/>
      <family val="3"/>
      <charset val="128"/>
    </font>
    <font>
      <vertAlign val="subscript"/>
      <sz val="10"/>
      <name val="ＭＳ ゴシック"/>
      <family val="3"/>
      <charset val="128"/>
    </font>
    <font>
      <sz val="12"/>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12"/>
      <name val="ＭＳ ゴシック"/>
      <family val="3"/>
      <charset val="128"/>
    </font>
    <font>
      <sz val="10"/>
      <color indexed="10"/>
      <name val="ＭＳ ゴシック"/>
      <family val="3"/>
      <charset val="128"/>
    </font>
    <font>
      <strike/>
      <sz val="10"/>
      <name val="ＭＳ ゴシック"/>
      <family val="3"/>
      <charset val="128"/>
    </font>
    <font>
      <sz val="11"/>
      <name val="ＭＳ Ｐゴシック"/>
      <family val="3"/>
      <charset val="128"/>
    </font>
    <font>
      <b/>
      <sz val="11"/>
      <color indexed="81"/>
      <name val="ＭＳ Ｐゴシック"/>
      <family val="3"/>
      <charset val="128"/>
    </font>
    <font>
      <sz val="6"/>
      <name val="ＭＳ Ｐゴシック"/>
      <family val="3"/>
      <charset val="128"/>
    </font>
    <font>
      <sz val="9.5"/>
      <name val="ＭＳ ゴシック"/>
      <family val="3"/>
      <charset val="128"/>
    </font>
    <font>
      <sz val="9"/>
      <color indexed="10"/>
      <name val="ＭＳ Ｐゴシック"/>
      <family val="3"/>
      <charset val="128"/>
    </font>
    <font>
      <sz val="10"/>
      <color indexed="52"/>
      <name val="ＭＳ ゴシック"/>
      <family val="3"/>
      <charset val="128"/>
    </font>
    <font>
      <sz val="9"/>
      <name val="ＭＳ Ｐゴシック"/>
      <family val="3"/>
      <charset val="128"/>
    </font>
    <font>
      <sz val="10.5"/>
      <name val="ＭＳ Ｐゴシック"/>
      <family val="3"/>
      <charset val="128"/>
    </font>
    <font>
      <sz val="7.5"/>
      <name val="ＭＳ Ｐゴシック"/>
      <family val="3"/>
      <charset val="128"/>
    </font>
    <font>
      <sz val="9"/>
      <color indexed="52"/>
      <name val="ＭＳ Ｐゴシック"/>
      <family val="3"/>
      <charset val="128"/>
    </font>
    <font>
      <sz val="9"/>
      <color indexed="12"/>
      <name val="ＭＳ Ｐゴシック"/>
      <family val="3"/>
      <charset val="128"/>
    </font>
    <font>
      <sz val="8"/>
      <name val="ＭＳ Ｐ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7"/>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7" tint="-0.499984740745262"/>
      <name val="ＭＳ ゴシック"/>
      <family val="3"/>
      <charset val="128"/>
    </font>
    <font>
      <sz val="10"/>
      <color rgb="FFFF9900"/>
      <name val="ＭＳ ゴシック"/>
      <family val="3"/>
      <charset val="128"/>
    </font>
    <font>
      <sz val="10"/>
      <color theme="7" tint="-0.499984740745262"/>
      <name val="ＭＳ Ｐゴシック"/>
      <family val="3"/>
      <charset val="128"/>
      <scheme val="minor"/>
    </font>
    <font>
      <sz val="10"/>
      <color theme="1"/>
      <name val="ＭＳ ゴシック"/>
      <family val="3"/>
      <charset val="128"/>
    </font>
    <font>
      <sz val="11"/>
      <color theme="1"/>
      <name val="ＭＳ ゴシック"/>
      <family val="3"/>
      <charset val="128"/>
    </font>
    <font>
      <sz val="9"/>
      <color theme="7" tint="-0.499984740745262"/>
      <name val="ＭＳ ゴシック"/>
      <family val="3"/>
      <charset val="128"/>
    </font>
    <font>
      <sz val="9"/>
      <color rgb="FFFF9900"/>
      <name val="ＭＳ ゴシック"/>
      <family val="3"/>
      <charset val="128"/>
    </font>
    <font>
      <sz val="10"/>
      <color rgb="FF0070C0"/>
      <name val="ＭＳ ゴシック"/>
      <family val="3"/>
      <charset val="128"/>
    </font>
    <font>
      <sz val="9"/>
      <color theme="1"/>
      <name val="ＭＳ ゴシック"/>
      <family val="3"/>
      <charset val="128"/>
    </font>
    <font>
      <sz val="9"/>
      <color rgb="FFFF9900"/>
      <name val="ＭＳ Ｐゴシック"/>
      <family val="3"/>
      <charset val="128"/>
    </font>
    <font>
      <sz val="9"/>
      <color rgb="FFFF0000"/>
      <name val="ＭＳ Ｐゴシック"/>
      <family val="3"/>
      <charset val="128"/>
    </font>
    <font>
      <sz val="9"/>
      <color rgb="FFFF9900"/>
      <name val="ＭＳ Ｐゴシック"/>
      <family val="3"/>
      <charset val="128"/>
      <scheme val="major"/>
    </font>
    <font>
      <b/>
      <sz val="10"/>
      <name val="ＭＳ Ｐゴシック"/>
      <family val="3"/>
      <charset val="128"/>
      <scheme val="minor"/>
    </font>
    <font>
      <sz val="12"/>
      <color theme="1"/>
      <name val="ＭＳ ゴシック"/>
      <family val="3"/>
      <charset val="128"/>
    </font>
    <font>
      <strike/>
      <sz val="10"/>
      <color rgb="FFFF0000"/>
      <name val="ＭＳ ゴシック"/>
      <family val="3"/>
      <charset val="128"/>
    </font>
    <font>
      <strike/>
      <sz val="10.5"/>
      <color rgb="FFFF0000"/>
      <name val="ＭＳ ゴシック"/>
      <family val="3"/>
      <charset val="128"/>
    </font>
    <font>
      <sz val="10.5"/>
      <color rgb="FFFF0000"/>
      <name val="ＭＳ ゴシック"/>
      <family val="3"/>
      <charset val="128"/>
    </font>
    <font>
      <sz val="10.5"/>
      <color theme="1"/>
      <name val="ＭＳ Ｐゴシック"/>
      <family val="3"/>
      <charset val="128"/>
      <scheme val="minor"/>
    </font>
    <font>
      <sz val="9"/>
      <color rgb="FF00B0F0"/>
      <name val="ＭＳ Ｐゴシック"/>
      <family val="3"/>
      <charset val="128"/>
    </font>
    <font>
      <b/>
      <sz val="10"/>
      <color indexed="52"/>
      <name val="ＭＳ ゴシック"/>
      <family val="3"/>
      <charset val="128"/>
    </font>
    <font>
      <sz val="8"/>
      <color theme="1"/>
      <name val="ＭＳ ゴシック"/>
      <family val="3"/>
      <charset val="128"/>
    </font>
    <font>
      <b/>
      <sz val="10"/>
      <color theme="1"/>
      <name val="ＭＳ ゴシック"/>
      <family val="3"/>
      <charset val="128"/>
    </font>
    <font>
      <vertAlign val="subscript"/>
      <sz val="10"/>
      <color indexed="8"/>
      <name val="ＭＳ ゴシック"/>
      <family val="3"/>
      <charset val="128"/>
    </font>
    <font>
      <sz val="10"/>
      <color indexed="8"/>
      <name val="ＭＳ ゴシック"/>
      <family val="3"/>
      <charset val="128"/>
    </font>
    <font>
      <sz val="10"/>
      <color indexed="12"/>
      <name val="ＭＳ ゴシック"/>
      <family val="3"/>
      <charset val="128"/>
    </font>
    <font>
      <sz val="10"/>
      <color theme="6" tint="-0.499984740745262"/>
      <name val="ＭＳ ゴシック"/>
      <family val="3"/>
      <charset val="128"/>
    </font>
    <font>
      <b/>
      <sz val="9"/>
      <color rgb="FFFF9900"/>
      <name val="ＭＳ Ｐゴシック"/>
      <family val="3"/>
      <charset val="128"/>
    </font>
    <font>
      <sz val="10"/>
      <color rgb="FFFF9900"/>
      <name val="ＭＳ Ｐゴシック"/>
      <family val="3"/>
      <charset val="128"/>
    </font>
    <font>
      <sz val="10"/>
      <color indexed="17"/>
      <name val="ＭＳ ゴシック"/>
      <family val="3"/>
      <charset val="128"/>
    </font>
    <font>
      <b/>
      <sz val="12"/>
      <color rgb="FFFF9900"/>
      <name val="ＭＳ ゴシック"/>
      <family val="3"/>
      <charset val="128"/>
    </font>
    <font>
      <sz val="10"/>
      <color theme="4"/>
      <name val="ＭＳ ゴシック"/>
      <family val="3"/>
      <charset val="128"/>
    </font>
    <font>
      <u/>
      <sz val="10"/>
      <color indexed="12"/>
      <name val="ＭＳ ゴシック"/>
      <family val="3"/>
      <charset val="128"/>
    </font>
    <font>
      <b/>
      <u/>
      <sz val="10"/>
      <color indexed="52"/>
      <name val="ＭＳ ゴシック"/>
      <family val="3"/>
      <charset val="128"/>
    </font>
    <font>
      <sz val="10"/>
      <color rgb="FFFFC000"/>
      <name val="ＭＳ ゴシック"/>
      <family val="3"/>
      <charset val="128"/>
    </font>
    <font>
      <b/>
      <sz val="10"/>
      <color rgb="FFFF9900"/>
      <name val="ＭＳ ゴシック"/>
      <family val="3"/>
      <charset val="128"/>
    </font>
  </fonts>
  <fills count="3">
    <fill>
      <patternFill patternType="none"/>
    </fill>
    <fill>
      <patternFill patternType="gray125"/>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top/>
      <bottom style="dotted">
        <color indexed="64"/>
      </bottom>
      <diagonal/>
    </border>
    <border>
      <left style="double">
        <color indexed="64"/>
      </left>
      <right style="double">
        <color indexed="64"/>
      </right>
      <top/>
      <bottom style="dotted">
        <color indexed="64"/>
      </bottom>
      <diagonal/>
    </border>
    <border>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style="dott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top style="dotted">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double">
        <color indexed="64"/>
      </bottom>
      <diagonal/>
    </border>
    <border>
      <left/>
      <right/>
      <top/>
      <bottom style="double">
        <color indexed="64"/>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8">
    <xf numFmtId="0" fontId="0" fillId="0" borderId="0"/>
    <xf numFmtId="0" fontId="14" fillId="0" borderId="0">
      <alignment vertical="center"/>
    </xf>
    <xf numFmtId="0" fontId="30" fillId="0" borderId="0">
      <alignment vertical="center"/>
    </xf>
    <xf numFmtId="0" fontId="9" fillId="0" borderId="0"/>
    <xf numFmtId="0" fontId="9" fillId="0" borderId="0"/>
    <xf numFmtId="0" fontId="30" fillId="0" borderId="0">
      <alignment vertical="center"/>
    </xf>
    <xf numFmtId="0" fontId="9" fillId="0" borderId="0"/>
    <xf numFmtId="0" fontId="30" fillId="0" borderId="0">
      <alignment vertical="center"/>
    </xf>
  </cellStyleXfs>
  <cellXfs count="1480">
    <xf numFmtId="0" fontId="0" fillId="0" borderId="0" xfId="0"/>
    <xf numFmtId="0" fontId="1"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xf numFmtId="0" fontId="1" fillId="0" borderId="0" xfId="0" applyFont="1"/>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0" xfId="0" applyNumberFormat="1" applyFont="1" applyAlignment="1" applyProtection="1">
      <alignment horizontal="left"/>
    </xf>
    <xf numFmtId="0" fontId="1" fillId="0" borderId="0" xfId="0" applyNumberFormat="1" applyFont="1" applyAlignment="1">
      <alignment horizontal="left"/>
    </xf>
    <xf numFmtId="0" fontId="1" fillId="0" borderId="0" xfId="0" applyNumberFormat="1" applyFont="1" applyBorder="1" applyAlignment="1">
      <alignment vertical="top"/>
    </xf>
    <xf numFmtId="0" fontId="1" fillId="0" borderId="0" xfId="0" applyNumberFormat="1" applyFont="1" applyAlignment="1">
      <alignment vertical="top"/>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textRotation="255"/>
    </xf>
    <xf numFmtId="0" fontId="1" fillId="0" borderId="0" xfId="0" applyNumberFormat="1" applyFont="1" applyAlignment="1">
      <alignment horizontal="center" vertical="center"/>
    </xf>
    <xf numFmtId="0" fontId="0" fillId="0" borderId="0" xfId="0" applyBorder="1" applyAlignment="1">
      <alignment vertical="center"/>
    </xf>
    <xf numFmtId="0" fontId="11" fillId="0" borderId="0" xfId="0" applyNumberFormat="1" applyFont="1" applyAlignment="1">
      <alignment vertical="center"/>
    </xf>
    <xf numFmtId="0" fontId="1" fillId="0" borderId="2" xfId="0" applyNumberFormat="1" applyFont="1" applyBorder="1" applyAlignment="1">
      <alignment horizontal="centerContinuous" vertical="center"/>
    </xf>
    <xf numFmtId="0" fontId="1" fillId="0" borderId="0" xfId="0" applyFont="1" applyAlignment="1">
      <alignment horizontal="centerContinuous" vertical="center"/>
    </xf>
    <xf numFmtId="0" fontId="1" fillId="0" borderId="3" xfId="0" applyNumberFormat="1" applyFont="1" applyBorder="1" applyAlignment="1">
      <alignment horizontal="centerContinuous" vertical="center"/>
    </xf>
    <xf numFmtId="0" fontId="1" fillId="0" borderId="4" xfId="0" applyFont="1" applyBorder="1" applyAlignment="1">
      <alignment horizontal="centerContinuous" vertical="center"/>
    </xf>
    <xf numFmtId="0" fontId="6" fillId="0" borderId="5" xfId="0" applyNumberFormat="1" applyFont="1" applyBorder="1" applyAlignment="1">
      <alignment horizontal="centerContinuous" vertical="top"/>
    </xf>
    <xf numFmtId="0" fontId="6" fillId="0" borderId="5" xfId="0" applyFont="1" applyBorder="1" applyAlignment="1">
      <alignment horizontal="centerContinuous" vertical="top"/>
    </xf>
    <xf numFmtId="0" fontId="7" fillId="0" borderId="0" xfId="0" applyNumberFormat="1" applyFont="1" applyAlignment="1">
      <alignment horizontal="right"/>
    </xf>
    <xf numFmtId="0" fontId="1" fillId="0" borderId="0" xfId="0" applyNumberFormat="1" applyFont="1" applyAlignment="1">
      <alignment horizontal="right"/>
    </xf>
    <xf numFmtId="0" fontId="11" fillId="0" borderId="0" xfId="0" applyNumberFormat="1" applyFont="1" applyFill="1" applyAlignment="1">
      <alignment vertical="center"/>
    </xf>
    <xf numFmtId="0" fontId="1" fillId="0" borderId="0" xfId="0" applyNumberFormat="1" applyFont="1" applyFill="1"/>
    <xf numFmtId="0" fontId="1" fillId="0" borderId="0" xfId="0" applyFont="1" applyFill="1"/>
    <xf numFmtId="0" fontId="1" fillId="0" borderId="0" xfId="0" applyNumberFormat="1" applyFont="1" applyFill="1" applyAlignment="1">
      <alignment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vertical="center"/>
    </xf>
    <xf numFmtId="0" fontId="1" fillId="0" borderId="7" xfId="0" applyNumberFormat="1" applyFont="1" applyFill="1" applyBorder="1" applyAlignment="1">
      <alignment vertical="center" shrinkToFit="1"/>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vertical="center"/>
    </xf>
    <xf numFmtId="0" fontId="1" fillId="0" borderId="9"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1" fillId="0" borderId="9" xfId="0" applyNumberFormat="1" applyFont="1" applyFill="1" applyBorder="1"/>
    <xf numFmtId="0" fontId="1" fillId="0" borderId="9" xfId="0" applyNumberFormat="1" applyFont="1" applyFill="1" applyBorder="1" applyAlignment="1">
      <alignment horizontal="center"/>
    </xf>
    <xf numFmtId="0" fontId="1" fillId="0" borderId="9" xfId="0" applyFont="1" applyFill="1" applyBorder="1"/>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vertical="center"/>
    </xf>
    <xf numFmtId="0" fontId="1" fillId="0" borderId="13" xfId="0" applyNumberFormat="1" applyFont="1" applyFill="1" applyBorder="1" applyAlignment="1">
      <alignment vertical="center" shrinkToFit="1"/>
    </xf>
    <xf numFmtId="0" fontId="1" fillId="0" borderId="5" xfId="0" applyNumberFormat="1" applyFont="1" applyFill="1" applyBorder="1" applyAlignment="1">
      <alignmen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vertical="center"/>
    </xf>
    <xf numFmtId="0" fontId="1" fillId="0" borderId="11" xfId="0" applyNumberFormat="1" applyFont="1" applyFill="1" applyBorder="1" applyAlignment="1">
      <alignment vertical="center" shrinkToFit="1"/>
    </xf>
    <xf numFmtId="0" fontId="1" fillId="0" borderId="10"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2" xfId="0" applyNumberFormat="1" applyFont="1" applyFill="1" applyBorder="1" applyAlignment="1">
      <alignment vertical="center"/>
    </xf>
    <xf numFmtId="0" fontId="1"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shrinkToFit="1"/>
    </xf>
    <xf numFmtId="0" fontId="1" fillId="0" borderId="14" xfId="0" applyNumberFormat="1"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17" xfId="0" applyNumberFormat="1" applyFont="1" applyFill="1" applyBorder="1" applyAlignment="1">
      <alignment vertical="center"/>
    </xf>
    <xf numFmtId="0" fontId="1" fillId="0" borderId="9" xfId="0" applyNumberFormat="1" applyFont="1" applyFill="1" applyBorder="1" applyAlignment="1">
      <alignment horizontal="center" vertical="center" shrinkToFit="1"/>
    </xf>
    <xf numFmtId="0" fontId="1" fillId="0" borderId="18" xfId="0" applyNumberFormat="1" applyFont="1" applyFill="1" applyBorder="1" applyAlignment="1">
      <alignment vertical="center" shrinkToFit="1"/>
    </xf>
    <xf numFmtId="0" fontId="1" fillId="0" borderId="19" xfId="0" applyNumberFormat="1" applyFont="1" applyFill="1" applyBorder="1" applyAlignment="1">
      <alignment vertical="top"/>
    </xf>
    <xf numFmtId="0" fontId="8" fillId="0" borderId="0" xfId="0" applyNumberFormat="1" applyFont="1" applyFill="1" applyAlignment="1"/>
    <xf numFmtId="0" fontId="1" fillId="0" borderId="3" xfId="0" applyNumberFormat="1" applyFont="1" applyFill="1" applyBorder="1" applyAlignment="1">
      <alignment vertical="center" shrinkToFit="1"/>
    </xf>
    <xf numFmtId="0" fontId="1" fillId="0" borderId="15" xfId="0" applyNumberFormat="1" applyFont="1" applyFill="1" applyBorder="1" applyAlignment="1">
      <alignment vertical="center" shrinkToFit="1"/>
    </xf>
    <xf numFmtId="0" fontId="1" fillId="0" borderId="20" xfId="0" applyNumberFormat="1" applyFont="1" applyFill="1" applyBorder="1" applyAlignment="1">
      <alignment vertical="center" shrinkToFit="1"/>
    </xf>
    <xf numFmtId="0" fontId="1" fillId="0" borderId="0" xfId="0" applyNumberFormat="1" applyFont="1" applyFill="1" applyAlignment="1">
      <alignment horizontal="center" vertical="center"/>
    </xf>
    <xf numFmtId="0" fontId="0" fillId="0" borderId="5" xfId="0" applyFill="1" applyBorder="1" applyAlignment="1">
      <alignment vertical="center"/>
    </xf>
    <xf numFmtId="0" fontId="1" fillId="0" borderId="21" xfId="0" applyNumberFormat="1" applyFont="1" applyFill="1" applyBorder="1" applyAlignment="1">
      <alignment vertical="center"/>
    </xf>
    <xf numFmtId="0" fontId="1" fillId="0" borderId="3" xfId="0" applyNumberFormat="1" applyFont="1" applyFill="1" applyBorder="1" applyAlignment="1">
      <alignment vertical="center"/>
    </xf>
    <xf numFmtId="0" fontId="1" fillId="0" borderId="0" xfId="0" applyFont="1" applyFill="1" applyAlignment="1">
      <alignment vertical="center"/>
    </xf>
    <xf numFmtId="0" fontId="3" fillId="0" borderId="0" xfId="0" applyNumberFormat="1" applyFont="1" applyFill="1" applyAlignment="1">
      <alignment vertical="center"/>
    </xf>
    <xf numFmtId="0" fontId="1" fillId="0" borderId="1" xfId="0" applyNumberFormat="1" applyFont="1" applyFill="1" applyBorder="1" applyAlignment="1">
      <alignment horizontal="center" vertical="center"/>
    </xf>
    <xf numFmtId="0" fontId="1" fillId="0" borderId="4" xfId="0" applyNumberFormat="1" applyFont="1" applyFill="1" applyBorder="1" applyAlignment="1">
      <alignment vertical="center"/>
    </xf>
    <xf numFmtId="0" fontId="1" fillId="0" borderId="9" xfId="0" applyNumberFormat="1" applyFont="1" applyFill="1" applyBorder="1" applyAlignment="1">
      <alignment shrinkToFit="1"/>
    </xf>
    <xf numFmtId="0" fontId="8" fillId="0" borderId="0" xfId="0" applyNumberFormat="1" applyFont="1" applyFill="1" applyAlignment="1">
      <alignment horizontal="centerContinuous" vertical="center"/>
    </xf>
    <xf numFmtId="0" fontId="8" fillId="0" borderId="0" xfId="0" applyFont="1" applyFill="1" applyAlignment="1">
      <alignment horizontal="centerContinuous"/>
    </xf>
    <xf numFmtId="0" fontId="0" fillId="0" borderId="0" xfId="0" applyFill="1" applyBorder="1" applyAlignment="1">
      <alignment horizontal="center" vertical="center"/>
    </xf>
    <xf numFmtId="0" fontId="1" fillId="0" borderId="22" xfId="0" applyNumberFormat="1" applyFont="1" applyFill="1" applyBorder="1" applyAlignment="1">
      <alignment vertical="center"/>
    </xf>
    <xf numFmtId="0" fontId="1" fillId="0" borderId="23" xfId="0" applyNumberFormat="1" applyFont="1" applyFill="1" applyBorder="1" applyAlignment="1">
      <alignment vertical="center" shrinkToFit="1"/>
    </xf>
    <xf numFmtId="0" fontId="1" fillId="0" borderId="24" xfId="0" applyNumberFormat="1" applyFont="1" applyFill="1" applyBorder="1" applyAlignment="1">
      <alignment vertical="center"/>
    </xf>
    <xf numFmtId="0" fontId="1" fillId="0" borderId="23" xfId="0" applyNumberFormat="1" applyFont="1" applyFill="1" applyBorder="1" applyAlignment="1">
      <alignment vertical="center"/>
    </xf>
    <xf numFmtId="0" fontId="1" fillId="0" borderId="25" xfId="0" applyNumberFormat="1" applyFont="1" applyFill="1" applyBorder="1" applyAlignment="1">
      <alignment vertical="center"/>
    </xf>
    <xf numFmtId="0" fontId="1" fillId="0" borderId="26" xfId="0" applyNumberFormat="1" applyFont="1" applyFill="1" applyBorder="1" applyAlignment="1">
      <alignment shrinkToFit="1"/>
    </xf>
    <xf numFmtId="0" fontId="1" fillId="0" borderId="27" xfId="0" applyNumberFormat="1" applyFont="1" applyFill="1" applyBorder="1" applyAlignment="1">
      <alignment shrinkToFit="1"/>
    </xf>
    <xf numFmtId="0" fontId="0" fillId="0" borderId="11" xfId="0" applyFill="1" applyBorder="1" applyAlignment="1">
      <alignment horizontal="center" vertical="center"/>
    </xf>
    <xf numFmtId="0" fontId="0" fillId="0" borderId="0" xfId="0" applyFill="1" applyBorder="1" applyAlignment="1">
      <alignment horizontal="center" vertical="center" textRotation="90" shrinkToFit="1"/>
    </xf>
    <xf numFmtId="0" fontId="1" fillId="0" borderId="28" xfId="0" applyNumberFormat="1" applyFont="1" applyFill="1" applyBorder="1" applyAlignment="1">
      <alignment vertical="center"/>
    </xf>
    <xf numFmtId="0" fontId="0" fillId="0" borderId="29" xfId="0" applyFill="1" applyBorder="1" applyAlignment="1">
      <alignment horizontal="center" vertical="center"/>
    </xf>
    <xf numFmtId="0" fontId="0" fillId="0" borderId="29" xfId="0" applyFill="1" applyBorder="1" applyAlignment="1">
      <alignment horizontal="center" vertical="center" textRotation="90" shrinkToFit="1"/>
    </xf>
    <xf numFmtId="0" fontId="1" fillId="0" borderId="29" xfId="0" applyNumberFormat="1" applyFont="1" applyFill="1" applyBorder="1" applyAlignment="1">
      <alignment vertical="center"/>
    </xf>
    <xf numFmtId="0" fontId="1" fillId="0" borderId="30" xfId="0" applyNumberFormat="1" applyFont="1" applyFill="1" applyBorder="1" applyAlignment="1">
      <alignment vertical="center"/>
    </xf>
    <xf numFmtId="0" fontId="1" fillId="0" borderId="21" xfId="0" applyNumberFormat="1" applyFont="1" applyFill="1" applyBorder="1" applyAlignment="1">
      <alignment horizontal="center" vertical="center"/>
    </xf>
    <xf numFmtId="0" fontId="1" fillId="0" borderId="0" xfId="0" applyFont="1" applyFill="1" applyBorder="1"/>
    <xf numFmtId="0" fontId="6"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49" fontId="1" fillId="0" borderId="11" xfId="0" applyNumberFormat="1" applyFont="1" applyFill="1" applyBorder="1" applyAlignment="1">
      <alignment vertical="center"/>
    </xf>
    <xf numFmtId="0" fontId="1" fillId="0" borderId="10"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 fillId="0" borderId="31" xfId="0" applyNumberFormat="1" applyFont="1" applyFill="1" applyBorder="1" applyAlignment="1">
      <alignment vertical="center"/>
    </xf>
    <xf numFmtId="49" fontId="1" fillId="0" borderId="32"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11" xfId="0" applyNumberFormat="1" applyFont="1" applyFill="1" applyBorder="1"/>
    <xf numFmtId="0" fontId="1" fillId="0" borderId="13" xfId="0" applyNumberFormat="1" applyFont="1" applyFill="1" applyBorder="1"/>
    <xf numFmtId="0" fontId="1" fillId="0" borderId="0" xfId="0" applyNumberFormat="1" applyFont="1" applyFill="1" applyBorder="1"/>
    <xf numFmtId="0" fontId="1" fillId="0" borderId="13" xfId="0" applyFont="1" applyFill="1" applyBorder="1"/>
    <xf numFmtId="0" fontId="13" fillId="0" borderId="0" xfId="0" applyNumberFormat="1" applyFont="1" applyFill="1"/>
    <xf numFmtId="0" fontId="13" fillId="0" borderId="19" xfId="0" applyNumberFormat="1" applyFont="1" applyFill="1" applyBorder="1" applyAlignment="1">
      <alignment vertical="top"/>
    </xf>
    <xf numFmtId="0" fontId="1" fillId="0" borderId="33" xfId="0" applyNumberFormat="1" applyFont="1" applyFill="1" applyBorder="1" applyAlignment="1">
      <alignment vertical="center"/>
    </xf>
    <xf numFmtId="0" fontId="1" fillId="0" borderId="15" xfId="0" applyNumberFormat="1" applyFont="1" applyFill="1" applyBorder="1"/>
    <xf numFmtId="0" fontId="12" fillId="0" borderId="4" xfId="0" applyFont="1" applyBorder="1" applyAlignment="1">
      <alignment horizontal="centerContinuous" vertical="center"/>
    </xf>
    <xf numFmtId="0" fontId="1" fillId="0" borderId="34" xfId="0" applyNumberFormat="1" applyFont="1" applyFill="1" applyBorder="1" applyAlignment="1">
      <alignment vertical="center"/>
    </xf>
    <xf numFmtId="0" fontId="1" fillId="0" borderId="10" xfId="0" applyNumberFormat="1" applyFont="1" applyFill="1" applyBorder="1" applyAlignment="1">
      <alignment horizontal="center" vertical="center"/>
    </xf>
    <xf numFmtId="0" fontId="1" fillId="0" borderId="35" xfId="0" applyNumberFormat="1" applyFont="1" applyFill="1" applyBorder="1"/>
    <xf numFmtId="0" fontId="1" fillId="0" borderId="14" xfId="0" applyFont="1" applyFill="1" applyBorder="1" applyAlignment="1">
      <alignment vertical="center" wrapText="1"/>
    </xf>
    <xf numFmtId="0" fontId="1" fillId="0" borderId="36" xfId="0" applyNumberFormat="1" applyFont="1" applyFill="1" applyBorder="1" applyAlignment="1">
      <alignment vertical="center"/>
    </xf>
    <xf numFmtId="0" fontId="1" fillId="0" borderId="0" xfId="0" applyFont="1" applyAlignment="1">
      <alignment vertical="center" wrapText="1"/>
    </xf>
    <xf numFmtId="0" fontId="7" fillId="0" borderId="0" xfId="0" applyNumberFormat="1" applyFont="1" applyFill="1"/>
    <xf numFmtId="0" fontId="1" fillId="0" borderId="19" xfId="0" applyNumberFormat="1" applyFont="1" applyFill="1" applyBorder="1" applyAlignment="1">
      <alignment vertical="center"/>
    </xf>
    <xf numFmtId="0" fontId="8" fillId="0" borderId="0" xfId="0" applyFont="1" applyFill="1" applyAlignment="1">
      <alignment horizontal="center" vertical="center"/>
    </xf>
    <xf numFmtId="0" fontId="0" fillId="0" borderId="5" xfId="0" applyFill="1" applyBorder="1" applyAlignment="1">
      <alignment horizontal="center" vertical="center"/>
    </xf>
    <xf numFmtId="0" fontId="1" fillId="0" borderId="37" xfId="0" applyNumberFormat="1" applyFont="1" applyFill="1" applyBorder="1" applyAlignment="1">
      <alignment vertical="center"/>
    </xf>
    <xf numFmtId="0" fontId="1" fillId="0" borderId="5" xfId="0" applyNumberFormat="1" applyFont="1" applyFill="1" applyBorder="1" applyAlignment="1">
      <alignment horizontal="center" vertical="center"/>
    </xf>
    <xf numFmtId="0" fontId="0" fillId="0" borderId="5" xfId="0" applyFont="1" applyFill="1" applyBorder="1" applyAlignment="1">
      <alignment horizontal="right"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8" fillId="0" borderId="0" xfId="0" applyFont="1"/>
    <xf numFmtId="0" fontId="1" fillId="2" borderId="13"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 fillId="0" borderId="9" xfId="0" applyNumberFormat="1" applyFont="1" applyFill="1" applyBorder="1" applyAlignment="1">
      <alignment vertical="center" wrapText="1" shrinkToFit="1"/>
    </xf>
    <xf numFmtId="0" fontId="1" fillId="0" borderId="39" xfId="0" applyNumberFormat="1" applyFont="1" applyFill="1" applyBorder="1" applyAlignment="1">
      <alignment vertical="center" wrapText="1" shrinkToFit="1"/>
    </xf>
    <xf numFmtId="0" fontId="1" fillId="0" borderId="23" xfId="0" applyNumberFormat="1" applyFont="1" applyFill="1" applyBorder="1" applyAlignment="1">
      <alignment vertical="center" wrapText="1" shrinkToFit="1"/>
    </xf>
    <xf numFmtId="0" fontId="1" fillId="0" borderId="27" xfId="0" applyNumberFormat="1" applyFont="1" applyFill="1" applyBorder="1" applyAlignment="1">
      <alignment vertical="center" wrapText="1" shrinkToFit="1"/>
    </xf>
    <xf numFmtId="0" fontId="1" fillId="0" borderId="38" xfId="0" applyNumberFormat="1" applyFont="1" applyFill="1" applyBorder="1" applyAlignment="1">
      <alignment vertical="center" wrapText="1" shrinkToFit="1"/>
    </xf>
    <xf numFmtId="0" fontId="31" fillId="0" borderId="9" xfId="0" applyNumberFormat="1" applyFont="1" applyFill="1" applyBorder="1" applyAlignment="1">
      <alignment vertical="center" wrapText="1" shrinkToFit="1"/>
    </xf>
    <xf numFmtId="0" fontId="2" fillId="0" borderId="15" xfId="0" applyNumberFormat="1" applyFont="1" applyFill="1" applyBorder="1" applyAlignment="1">
      <alignment vertical="center" shrinkToFit="1"/>
    </xf>
    <xf numFmtId="0" fontId="2" fillId="0" borderId="20" xfId="0" applyNumberFormat="1" applyFont="1" applyFill="1" applyBorder="1" applyAlignment="1">
      <alignment vertical="center" shrinkToFit="1"/>
    </xf>
    <xf numFmtId="0" fontId="6" fillId="0" borderId="0" xfId="0" applyNumberFormat="1" applyFont="1" applyFill="1" applyAlignment="1">
      <alignment horizontal="center" vertical="center"/>
    </xf>
    <xf numFmtId="0" fontId="0" fillId="0" borderId="5" xfId="0" applyFont="1" applyFill="1" applyBorder="1" applyAlignment="1">
      <alignment horizontal="center" vertical="center"/>
    </xf>
    <xf numFmtId="0" fontId="0" fillId="0" borderId="9" xfId="0" applyFont="1" applyBorder="1" applyAlignment="1">
      <alignment vertical="center"/>
    </xf>
    <xf numFmtId="0" fontId="1" fillId="2" borderId="1" xfId="0" applyNumberFormat="1" applyFont="1" applyFill="1" applyBorder="1" applyAlignment="1">
      <alignment vertical="center"/>
    </xf>
    <xf numFmtId="0" fontId="1" fillId="0" borderId="9" xfId="0" applyNumberFormat="1" applyFont="1" applyFill="1" applyBorder="1" applyAlignment="1">
      <alignment horizontal="distributed" vertical="center" indent="1" shrinkToFit="1"/>
    </xf>
    <xf numFmtId="0" fontId="13" fillId="0" borderId="9"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0" fillId="0" borderId="5" xfId="0" applyFont="1" applyFill="1" applyBorder="1" applyAlignment="1">
      <alignment vertical="center"/>
    </xf>
    <xf numFmtId="0" fontId="1" fillId="0" borderId="21" xfId="0" applyFont="1" applyFill="1" applyBorder="1"/>
    <xf numFmtId="0" fontId="7" fillId="0" borderId="9" xfId="0" applyNumberFormat="1" applyFont="1" applyFill="1" applyBorder="1" applyAlignment="1">
      <alignment vertical="center" shrinkToFit="1"/>
    </xf>
    <xf numFmtId="179" fontId="7" fillId="0" borderId="9" xfId="0" applyNumberFormat="1" applyFont="1" applyFill="1" applyBorder="1" applyAlignment="1">
      <alignment horizontal="center" vertical="top" shrinkToFit="1"/>
    </xf>
    <xf numFmtId="177" fontId="7" fillId="0" borderId="9" xfId="0" applyNumberFormat="1" applyFont="1" applyFill="1" applyBorder="1" applyAlignment="1">
      <alignment horizontal="center" vertical="top" shrinkToFit="1"/>
    </xf>
    <xf numFmtId="178" fontId="7" fillId="0" borderId="9" xfId="0" applyNumberFormat="1" applyFont="1" applyFill="1" applyBorder="1" applyAlignment="1">
      <alignment horizontal="center" vertical="top" shrinkToFit="1"/>
    </xf>
    <xf numFmtId="177" fontId="7" fillId="0" borderId="11" xfId="0" applyNumberFormat="1" applyFont="1" applyFill="1" applyBorder="1" applyAlignment="1">
      <alignment horizontal="center" shrinkToFit="1"/>
    </xf>
    <xf numFmtId="178" fontId="7" fillId="0" borderId="9" xfId="0" applyNumberFormat="1" applyFont="1" applyFill="1" applyBorder="1" applyAlignment="1">
      <alignment horizontal="center" shrinkToFit="1"/>
    </xf>
    <xf numFmtId="179" fontId="7" fillId="0" borderId="9" xfId="0" applyNumberFormat="1" applyFont="1" applyFill="1" applyBorder="1" applyAlignment="1">
      <alignment horizontal="center" shrinkToFit="1"/>
    </xf>
    <xf numFmtId="177" fontId="7" fillId="0" borderId="9" xfId="0" applyNumberFormat="1" applyFont="1" applyFill="1" applyBorder="1" applyAlignment="1">
      <alignment horizontal="center" shrinkToFit="1"/>
    </xf>
    <xf numFmtId="0" fontId="1" fillId="0" borderId="18" xfId="0" applyFont="1" applyFill="1" applyBorder="1"/>
    <xf numFmtId="0" fontId="1" fillId="0" borderId="51" xfId="0" applyFont="1" applyFill="1" applyBorder="1"/>
    <xf numFmtId="0" fontId="1" fillId="0" borderId="52" xfId="0" applyNumberFormat="1" applyFont="1" applyFill="1" applyBorder="1" applyAlignment="1">
      <alignment vertical="center" wrapText="1"/>
    </xf>
    <xf numFmtId="0" fontId="1" fillId="0" borderId="1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0" borderId="53" xfId="0" applyNumberFormat="1" applyFont="1" applyBorder="1" applyAlignment="1">
      <alignment horizontal="center" vertical="center"/>
    </xf>
    <xf numFmtId="0" fontId="1" fillId="0" borderId="11" xfId="0" applyNumberFormat="1" applyFont="1" applyFill="1" applyBorder="1" applyAlignment="1">
      <alignment horizontal="center" vertical="center" shrinkToFit="1"/>
    </xf>
    <xf numFmtId="0" fontId="1" fillId="0" borderId="0" xfId="0" applyNumberFormat="1" applyFont="1" applyBorder="1" applyAlignment="1">
      <alignment horizontal="center" vertical="center"/>
    </xf>
    <xf numFmtId="0" fontId="1" fillId="0" borderId="11" xfId="0" applyNumberFormat="1" applyFont="1" applyBorder="1" applyAlignment="1">
      <alignment vertical="center"/>
    </xf>
    <xf numFmtId="0" fontId="1" fillId="0" borderId="9" xfId="0" applyNumberFormat="1" applyFont="1" applyBorder="1" applyAlignment="1">
      <alignment vertical="center"/>
    </xf>
    <xf numFmtId="0" fontId="1" fillId="0" borderId="13" xfId="0" applyNumberFormat="1" applyFont="1" applyBorder="1" applyAlignment="1">
      <alignment vertical="center"/>
    </xf>
    <xf numFmtId="0" fontId="1" fillId="0" borderId="3" xfId="0" applyNumberFormat="1" applyFont="1" applyBorder="1" applyAlignment="1">
      <alignment vertical="center"/>
    </xf>
    <xf numFmtId="0" fontId="1" fillId="0" borderId="15" xfId="0" applyNumberFormat="1" applyFont="1" applyBorder="1" applyAlignment="1">
      <alignment vertical="center"/>
    </xf>
    <xf numFmtId="0" fontId="1" fillId="0" borderId="3"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NumberFormat="1" applyFont="1" applyAlignment="1">
      <alignment horizontal="center"/>
    </xf>
    <xf numFmtId="0" fontId="1" fillId="0" borderId="0" xfId="0" applyFont="1" applyAlignment="1">
      <alignment horizontal="right"/>
    </xf>
    <xf numFmtId="0" fontId="10" fillId="0" borderId="0" xfId="0" applyNumberFormat="1" applyFont="1"/>
    <xf numFmtId="0" fontId="1" fillId="0" borderId="7" xfId="0" applyNumberFormat="1" applyFont="1" applyBorder="1" applyAlignment="1">
      <alignment horizontal="center" vertical="center"/>
    </xf>
    <xf numFmtId="0" fontId="1" fillId="0" borderId="54" xfId="0" applyNumberFormat="1" applyFont="1" applyFill="1" applyBorder="1" applyAlignment="1">
      <alignment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55" xfId="0" applyNumberFormat="1" applyFont="1" applyBorder="1" applyAlignment="1">
      <alignment vertical="center"/>
    </xf>
    <xf numFmtId="0" fontId="1" fillId="0" borderId="11" xfId="0" applyNumberFormat="1" applyFont="1" applyBorder="1" applyAlignment="1">
      <alignment vertical="center" shrinkToFit="1"/>
    </xf>
    <xf numFmtId="0" fontId="1" fillId="0" borderId="10" xfId="0" applyNumberFormat="1" applyFont="1" applyBorder="1" applyAlignment="1">
      <alignment vertical="center"/>
    </xf>
    <xf numFmtId="0" fontId="0" fillId="0" borderId="56" xfId="0" applyFont="1" applyBorder="1" applyAlignment="1">
      <alignment vertical="center"/>
    </xf>
    <xf numFmtId="0" fontId="1" fillId="0" borderId="9" xfId="0" applyNumberFormat="1" applyFont="1" applyBorder="1" applyAlignment="1">
      <alignment vertical="center" shrinkToFit="1"/>
    </xf>
    <xf numFmtId="0" fontId="1" fillId="0" borderId="9" xfId="0" applyNumberFormat="1" applyFont="1" applyBorder="1" applyAlignment="1">
      <alignment horizontal="center" vertical="center" shrinkToFit="1"/>
    </xf>
    <xf numFmtId="0" fontId="1" fillId="0" borderId="21" xfId="0" applyNumberFormat="1" applyFont="1" applyBorder="1" applyAlignment="1">
      <alignment vertical="center"/>
    </xf>
    <xf numFmtId="0" fontId="1" fillId="0" borderId="10" xfId="0" applyNumberFormat="1" applyFont="1" applyBorder="1"/>
    <xf numFmtId="0" fontId="1" fillId="0" borderId="10" xfId="0" applyNumberFormat="1" applyFont="1" applyBorder="1" applyAlignment="1">
      <alignment horizontal="center" vertical="center" wrapText="1"/>
    </xf>
    <xf numFmtId="0" fontId="0" fillId="0" borderId="16" xfId="0" applyFont="1" applyBorder="1" applyAlignment="1">
      <alignment vertical="center"/>
    </xf>
    <xf numFmtId="0" fontId="0" fillId="0" borderId="1" xfId="0" applyFont="1" applyBorder="1" applyAlignment="1">
      <alignment vertical="center"/>
    </xf>
    <xf numFmtId="0" fontId="1" fillId="0" borderId="1" xfId="0" applyNumberFormat="1" applyFont="1" applyBorder="1" applyAlignment="1">
      <alignment vertical="center" shrinkToFit="1"/>
    </xf>
    <xf numFmtId="0" fontId="21" fillId="0" borderId="1" xfId="0" applyFont="1" applyBorder="1" applyAlignment="1">
      <alignment vertical="top" wrapText="1"/>
    </xf>
    <xf numFmtId="0" fontId="1" fillId="0" borderId="36" xfId="0" applyNumberFormat="1" applyFont="1" applyBorder="1"/>
    <xf numFmtId="0" fontId="7" fillId="2" borderId="3" xfId="0" applyNumberFormat="1" applyFont="1" applyFill="1" applyBorder="1" applyAlignment="1">
      <alignment horizontal="center" vertical="center"/>
    </xf>
    <xf numFmtId="176" fontId="1" fillId="0" borderId="9" xfId="0" applyNumberFormat="1" applyFont="1" applyBorder="1" applyAlignment="1">
      <alignment horizontal="center" vertical="center"/>
    </xf>
    <xf numFmtId="0" fontId="7" fillId="2" borderId="21" xfId="0" applyNumberFormat="1" applyFont="1" applyFill="1" applyBorder="1" applyAlignment="1">
      <alignment horizontal="center" vertical="center"/>
    </xf>
    <xf numFmtId="0" fontId="1" fillId="0" borderId="0" xfId="0" applyNumberFormat="1" applyFont="1" applyBorder="1"/>
    <xf numFmtId="0" fontId="1" fillId="2" borderId="13" xfId="0" applyNumberFormat="1" applyFont="1" applyFill="1" applyBorder="1" applyAlignment="1">
      <alignment vertical="center" shrinkToFit="1"/>
    </xf>
    <xf numFmtId="176" fontId="1" fillId="0" borderId="13" xfId="0" applyNumberFormat="1" applyFont="1" applyBorder="1" applyAlignment="1">
      <alignment horizontal="center" vertical="center"/>
    </xf>
    <xf numFmtId="0" fontId="1" fillId="0" borderId="14" xfId="0" applyNumberFormat="1"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1" fillId="2" borderId="10" xfId="0" applyNumberFormat="1" applyFont="1" applyFill="1" applyBorder="1" applyAlignment="1">
      <alignment vertical="center"/>
    </xf>
    <xf numFmtId="180" fontId="22" fillId="0" borderId="9" xfId="0" applyNumberFormat="1" applyFont="1" applyBorder="1" applyAlignment="1">
      <alignment horizontal="center" vertical="center"/>
    </xf>
    <xf numFmtId="0" fontId="1" fillId="0" borderId="10" xfId="0" applyFont="1" applyBorder="1"/>
    <xf numFmtId="0" fontId="1" fillId="2" borderId="10" xfId="0" applyNumberFormat="1" applyFont="1" applyFill="1" applyBorder="1" applyAlignment="1">
      <alignment horizontal="center" vertical="center" wrapText="1"/>
    </xf>
    <xf numFmtId="0" fontId="20" fillId="0" borderId="9" xfId="0" applyFont="1" applyBorder="1" applyAlignment="1">
      <alignment vertical="top" wrapText="1"/>
    </xf>
    <xf numFmtId="0" fontId="1" fillId="0" borderId="10" xfId="0" applyNumberFormat="1" applyFont="1" applyFill="1" applyBorder="1" applyAlignment="1">
      <alignment vertical="center" wrapText="1"/>
    </xf>
    <xf numFmtId="181" fontId="1" fillId="0" borderId="0" xfId="0" applyNumberFormat="1" applyFont="1"/>
    <xf numFmtId="0" fontId="1" fillId="2" borderId="9" xfId="0" applyNumberFormat="1" applyFont="1" applyFill="1" applyBorder="1" applyAlignment="1">
      <alignment vertical="center" shrinkToFit="1"/>
    </xf>
    <xf numFmtId="0" fontId="1" fillId="0" borderId="0" xfId="0" applyFont="1" applyBorder="1"/>
    <xf numFmtId="176" fontId="1" fillId="0" borderId="21" xfId="0" applyNumberFormat="1" applyFont="1" applyBorder="1" applyAlignment="1">
      <alignment horizontal="center" vertical="center"/>
    </xf>
    <xf numFmtId="0" fontId="1" fillId="0" borderId="17" xfId="0" applyNumberFormat="1" applyFont="1" applyBorder="1" applyAlignment="1">
      <alignment vertical="center"/>
    </xf>
    <xf numFmtId="0" fontId="1" fillId="0" borderId="13" xfId="0" applyNumberFormat="1" applyFont="1" applyBorder="1" applyAlignment="1">
      <alignment vertical="center" shrinkToFit="1"/>
    </xf>
    <xf numFmtId="0" fontId="1" fillId="0" borderId="10" xfId="0" applyNumberFormat="1" applyFont="1" applyBorder="1" applyAlignment="1">
      <alignment vertical="center" wrapText="1"/>
    </xf>
    <xf numFmtId="0" fontId="1" fillId="0" borderId="9" xfId="0" applyNumberFormat="1" applyFont="1" applyBorder="1" applyAlignment="1">
      <alignment horizontal="center" vertical="center" textRotation="255" shrinkToFit="1"/>
    </xf>
    <xf numFmtId="0" fontId="32" fillId="0" borderId="9" xfId="0" applyNumberFormat="1" applyFont="1" applyBorder="1" applyAlignment="1">
      <alignment vertical="top" wrapText="1"/>
    </xf>
    <xf numFmtId="0" fontId="1" fillId="0" borderId="14" xfId="0"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4" xfId="0" applyNumberFormat="1" applyFont="1" applyBorder="1" applyAlignment="1">
      <alignment vertical="center"/>
    </xf>
    <xf numFmtId="0" fontId="7" fillId="0" borderId="21" xfId="0" applyNumberFormat="1" applyFont="1" applyBorder="1" applyAlignment="1">
      <alignment horizontal="center" vertical="top"/>
    </xf>
    <xf numFmtId="0" fontId="1" fillId="0" borderId="18" xfId="0" applyNumberFormat="1" applyFont="1" applyBorder="1" applyAlignment="1">
      <alignment horizontal="center" vertical="center"/>
    </xf>
    <xf numFmtId="0" fontId="1" fillId="0" borderId="18" xfId="0" applyNumberFormat="1" applyFont="1" applyBorder="1" applyAlignment="1">
      <alignment vertical="center" shrinkToFit="1"/>
    </xf>
    <xf numFmtId="0" fontId="1" fillId="0" borderId="51" xfId="0" applyNumberFormat="1" applyFont="1" applyBorder="1" applyAlignment="1">
      <alignment horizontal="center" vertical="center"/>
    </xf>
    <xf numFmtId="0" fontId="1" fillId="0" borderId="18" xfId="0" applyNumberFormat="1" applyFont="1" applyBorder="1" applyAlignment="1">
      <alignment vertical="center"/>
    </xf>
    <xf numFmtId="0" fontId="1" fillId="0" borderId="52" xfId="0" applyNumberFormat="1" applyFont="1" applyBorder="1" applyAlignment="1">
      <alignment horizontal="center" vertical="center"/>
    </xf>
    <xf numFmtId="0" fontId="1" fillId="0" borderId="10" xfId="0" applyFont="1" applyBorder="1" applyAlignment="1">
      <alignment horizontal="center" vertical="center" wrapText="1"/>
    </xf>
    <xf numFmtId="0" fontId="33" fillId="0" borderId="0" xfId="7" applyFont="1">
      <alignment vertical="center"/>
    </xf>
    <xf numFmtId="0" fontId="33" fillId="0" borderId="0" xfId="7" applyFont="1" applyAlignment="1">
      <alignment vertical="top"/>
    </xf>
    <xf numFmtId="0" fontId="1" fillId="0" borderId="57" xfId="7" applyFont="1" applyBorder="1" applyAlignment="1">
      <alignment horizontal="center" vertical="center" wrapText="1"/>
    </xf>
    <xf numFmtId="0" fontId="34" fillId="0" borderId="57" xfId="7" applyFont="1" applyBorder="1" applyAlignment="1">
      <alignment horizontal="center" vertical="center" wrapText="1"/>
    </xf>
    <xf numFmtId="0" fontId="34" fillId="0" borderId="58" xfId="7" applyFont="1" applyBorder="1" applyAlignment="1">
      <alignment horizontal="center" vertical="center" wrapText="1"/>
    </xf>
    <xf numFmtId="0" fontId="1" fillId="0" borderId="59"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34" fillId="0" borderId="31"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34" fillId="0" borderId="50"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0" xfId="7" applyFont="1" applyBorder="1" applyAlignment="1">
      <alignment vertical="center" wrapText="1"/>
    </xf>
    <xf numFmtId="0" fontId="1" fillId="0" borderId="61" xfId="7" applyFont="1" applyBorder="1" applyAlignment="1">
      <alignment vertical="center" wrapText="1"/>
    </xf>
    <xf numFmtId="0" fontId="34" fillId="0" borderId="62" xfId="7" applyFont="1" applyBorder="1" applyAlignment="1">
      <alignment horizontal="center" vertical="center" wrapText="1"/>
    </xf>
    <xf numFmtId="0" fontId="1" fillId="0" borderId="3" xfId="7" applyFont="1" applyBorder="1" applyAlignment="1">
      <alignment vertical="center" wrapText="1"/>
    </xf>
    <xf numFmtId="0" fontId="1" fillId="0" borderId="31" xfId="7" applyFont="1" applyBorder="1" applyAlignment="1">
      <alignment vertical="center" wrapText="1"/>
    </xf>
    <xf numFmtId="0" fontId="1" fillId="0" borderId="63" xfId="7" applyFont="1" applyBorder="1" applyAlignment="1">
      <alignment horizontal="center" vertical="center" wrapText="1"/>
    </xf>
    <xf numFmtId="0" fontId="35" fillId="0" borderId="32" xfId="7" applyFont="1" applyBorder="1" applyAlignment="1">
      <alignment vertical="center" wrapText="1"/>
    </xf>
    <xf numFmtId="0" fontId="35" fillId="0" borderId="64" xfId="7" applyFont="1" applyBorder="1" applyAlignment="1">
      <alignment vertical="center" wrapText="1"/>
    </xf>
    <xf numFmtId="0" fontId="1" fillId="0" borderId="65" xfId="7" applyFont="1" applyBorder="1" applyAlignment="1">
      <alignment horizontal="center" vertical="center" textRotation="255" wrapText="1"/>
    </xf>
    <xf numFmtId="0" fontId="1" fillId="0" borderId="50" xfId="7" applyFont="1" applyBorder="1" applyAlignment="1">
      <alignment vertical="center" wrapText="1"/>
    </xf>
    <xf numFmtId="0" fontId="1" fillId="0" borderId="62" xfId="7" applyFont="1" applyBorder="1" applyAlignment="1">
      <alignment horizontal="center" vertical="center" wrapText="1"/>
    </xf>
    <xf numFmtId="0" fontId="1" fillId="0" borderId="58"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0" xfId="7" applyFont="1" applyBorder="1" applyAlignment="1">
      <alignment horizontal="center" vertical="center" wrapText="1"/>
    </xf>
    <xf numFmtId="0" fontId="1" fillId="0" borderId="32"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64" xfId="7" applyFont="1" applyBorder="1" applyAlignment="1">
      <alignment vertical="center" wrapText="1"/>
    </xf>
    <xf numFmtId="0" fontId="34" fillId="0" borderId="31" xfId="7" applyFont="1" applyBorder="1" applyAlignment="1">
      <alignment vertical="center" wrapText="1"/>
    </xf>
    <xf numFmtId="0" fontId="34" fillId="0" borderId="60" xfId="7" applyFont="1" applyBorder="1" applyAlignment="1">
      <alignment vertical="center" wrapText="1"/>
    </xf>
    <xf numFmtId="0" fontId="34" fillId="0" borderId="32" xfId="7" applyFont="1" applyBorder="1" applyAlignment="1">
      <alignment vertical="center" wrapText="1"/>
    </xf>
    <xf numFmtId="0" fontId="34" fillId="0" borderId="64" xfId="7" applyFont="1" applyBorder="1" applyAlignment="1">
      <alignment vertical="center" wrapText="1"/>
    </xf>
    <xf numFmtId="0" fontId="36" fillId="0" borderId="0" xfId="7" applyFont="1">
      <alignment vertical="center"/>
    </xf>
    <xf numFmtId="0" fontId="34" fillId="0" borderId="50" xfId="7" applyFont="1" applyBorder="1" applyAlignment="1">
      <alignment vertical="center" wrapText="1"/>
    </xf>
    <xf numFmtId="0" fontId="1" fillId="0" borderId="21" xfId="7" applyFont="1" applyBorder="1" applyAlignment="1">
      <alignment vertical="center" wrapText="1"/>
    </xf>
    <xf numFmtId="0" fontId="1" fillId="0" borderId="32" xfId="7" applyFont="1" applyBorder="1" applyAlignment="1">
      <alignment vertical="center" wrapText="1"/>
    </xf>
    <xf numFmtId="0" fontId="1" fillId="0" borderId="63" xfId="7" applyFont="1" applyBorder="1" applyAlignment="1">
      <alignment vertical="top" wrapText="1"/>
    </xf>
    <xf numFmtId="0" fontId="1" fillId="0" borderId="22" xfId="7" applyFont="1" applyBorder="1" applyAlignment="1">
      <alignment vertical="center" wrapText="1"/>
    </xf>
    <xf numFmtId="0" fontId="1" fillId="0" borderId="66" xfId="7" applyFont="1" applyBorder="1" applyAlignment="1">
      <alignment vertical="center" wrapText="1"/>
    </xf>
    <xf numFmtId="0" fontId="1" fillId="0" borderId="25" xfId="7" applyFont="1" applyBorder="1" applyAlignment="1">
      <alignment vertical="center" wrapText="1"/>
    </xf>
    <xf numFmtId="0" fontId="1" fillId="0" borderId="15" xfId="7" applyFont="1" applyBorder="1" applyAlignment="1">
      <alignment vertical="center" wrapText="1"/>
    </xf>
    <xf numFmtId="0" fontId="10" fillId="0" borderId="39" xfId="0" applyNumberFormat="1" applyFont="1" applyFill="1" applyBorder="1" applyAlignment="1">
      <alignment vertical="center" wrapText="1" shrinkToFit="1"/>
    </xf>
    <xf numFmtId="0" fontId="10" fillId="0" borderId="39" xfId="0" applyNumberFormat="1" applyFont="1" applyFill="1" applyBorder="1" applyAlignment="1">
      <alignment horizontal="center" vertical="center" shrinkToFit="1"/>
    </xf>
    <xf numFmtId="0" fontId="10" fillId="0" borderId="23" xfId="0" applyNumberFormat="1" applyFont="1" applyFill="1" applyBorder="1" applyAlignment="1">
      <alignment vertical="center" wrapText="1" shrinkToFit="1"/>
    </xf>
    <xf numFmtId="0" fontId="10" fillId="0" borderId="23" xfId="0" applyNumberFormat="1" applyFont="1" applyFill="1" applyBorder="1" applyAlignment="1">
      <alignment horizontal="center" vertical="center" shrinkToFit="1"/>
    </xf>
    <xf numFmtId="0" fontId="31" fillId="0" borderId="23" xfId="0" applyNumberFormat="1" applyFont="1" applyFill="1" applyBorder="1" applyAlignment="1">
      <alignment vertical="center" wrapText="1" shrinkToFit="1"/>
    </xf>
    <xf numFmtId="0" fontId="39" fillId="0" borderId="23" xfId="0" applyNumberFormat="1" applyFont="1" applyFill="1" applyBorder="1" applyAlignment="1">
      <alignment vertical="center" wrapText="1" shrinkToFit="1"/>
    </xf>
    <xf numFmtId="0" fontId="10" fillId="0" borderId="27" xfId="0" applyNumberFormat="1" applyFont="1" applyFill="1" applyBorder="1" applyAlignment="1">
      <alignment vertical="center" wrapText="1" shrinkToFit="1"/>
    </xf>
    <xf numFmtId="0" fontId="10" fillId="0" borderId="27" xfId="0" applyNumberFormat="1" applyFont="1" applyFill="1" applyBorder="1" applyAlignment="1">
      <alignment horizontal="center" vertical="center" shrinkToFit="1"/>
    </xf>
    <xf numFmtId="0" fontId="10" fillId="0" borderId="11" xfId="0" applyNumberFormat="1" applyFont="1" applyFill="1" applyBorder="1" applyAlignment="1">
      <alignment vertical="center" shrinkToFit="1"/>
    </xf>
    <xf numFmtId="0" fontId="10" fillId="0" borderId="11"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9" xfId="0" applyNumberFormat="1" applyFont="1" applyFill="1" applyBorder="1" applyAlignment="1">
      <alignment vertical="center" wrapText="1" shrinkToFit="1"/>
    </xf>
    <xf numFmtId="0" fontId="40" fillId="0" borderId="9" xfId="0" applyNumberFormat="1" applyFont="1" applyFill="1" applyBorder="1" applyAlignment="1">
      <alignment vertical="center" wrapText="1" shrinkToFit="1"/>
    </xf>
    <xf numFmtId="0" fontId="10" fillId="0" borderId="38" xfId="0" applyNumberFormat="1" applyFont="1" applyFill="1" applyBorder="1" applyAlignment="1">
      <alignment vertical="center" wrapText="1" shrinkToFit="1"/>
    </xf>
    <xf numFmtId="0" fontId="10" fillId="0" borderId="38" xfId="0" applyNumberFormat="1" applyFont="1" applyFill="1" applyBorder="1" applyAlignment="1">
      <alignment horizontal="center" vertical="center" shrinkToFit="1"/>
    </xf>
    <xf numFmtId="0" fontId="11" fillId="0" borderId="11" xfId="0" applyNumberFormat="1" applyFont="1" applyFill="1" applyBorder="1" applyAlignment="1">
      <alignment vertical="center" shrinkToFit="1"/>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0" xfId="0" applyNumberFormat="1" applyFont="1" applyFill="1" applyAlignment="1">
      <alignment vertical="center"/>
    </xf>
    <xf numFmtId="0" fontId="1" fillId="2" borderId="0" xfId="0" applyNumberFormat="1" applyFont="1" applyFill="1" applyAlignment="1">
      <alignment horizontal="right" vertical="center"/>
    </xf>
    <xf numFmtId="0" fontId="26" fillId="2" borderId="0" xfId="0" applyNumberFormat="1" applyFont="1" applyFill="1" applyAlignment="1">
      <alignment vertical="center"/>
    </xf>
    <xf numFmtId="0" fontId="27" fillId="2" borderId="0" xfId="0" applyNumberFormat="1" applyFont="1" applyFill="1" applyBorder="1" applyAlignment="1">
      <alignment horizontal="centerContinuous" vertical="center"/>
    </xf>
    <xf numFmtId="0" fontId="1" fillId="2" borderId="0" xfId="0" applyNumberFormat="1" applyFont="1" applyFill="1" applyBorder="1" applyAlignment="1">
      <alignment horizontal="centerContinuous" vertical="center"/>
    </xf>
    <xf numFmtId="0" fontId="1" fillId="2" borderId="5" xfId="0" applyNumberFormat="1" applyFont="1" applyFill="1" applyBorder="1" applyAlignment="1">
      <alignment horizontal="centerContinuous" vertical="center"/>
    </xf>
    <xf numFmtId="0" fontId="1" fillId="2" borderId="2" xfId="0" applyNumberFormat="1" applyFont="1" applyFill="1" applyBorder="1" applyAlignment="1">
      <alignment horizontal="centerContinuous" vertical="center"/>
    </xf>
    <xf numFmtId="0" fontId="1" fillId="2" borderId="53" xfId="0" applyNumberFormat="1" applyFont="1" applyFill="1" applyBorder="1" applyAlignment="1">
      <alignment horizontal="centerContinuous" vertical="center"/>
    </xf>
    <xf numFmtId="0" fontId="1" fillId="2" borderId="53"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7"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wrapText="1"/>
    </xf>
    <xf numFmtId="0" fontId="1" fillId="2" borderId="73" xfId="0" applyNumberFormat="1" applyFont="1" applyFill="1" applyBorder="1" applyAlignment="1">
      <alignment horizontal="center" vertical="center"/>
    </xf>
    <xf numFmtId="0" fontId="3" fillId="0" borderId="0" xfId="0" applyNumberFormat="1" applyFont="1" applyAlignment="1" applyProtection="1">
      <alignment horizontal="left"/>
    </xf>
    <xf numFmtId="0" fontId="1" fillId="0" borderId="0" xfId="0" applyNumberFormat="1" applyFont="1" applyFill="1" applyAlignment="1">
      <alignment horizontal="right" vertical="center"/>
    </xf>
    <xf numFmtId="0" fontId="26" fillId="0" borderId="0" xfId="0" applyNumberFormat="1" applyFont="1" applyFill="1" applyAlignment="1">
      <alignment vertical="center"/>
    </xf>
    <xf numFmtId="0" fontId="0" fillId="0" borderId="0" xfId="0" applyFill="1"/>
    <xf numFmtId="0" fontId="6"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vertical="center" wrapText="1" shrinkToFit="1"/>
    </xf>
    <xf numFmtId="0" fontId="1" fillId="0" borderId="74" xfId="0" applyNumberFormat="1" applyFont="1" applyFill="1" applyBorder="1" applyAlignment="1">
      <alignment vertical="center"/>
    </xf>
    <xf numFmtId="0" fontId="1" fillId="0" borderId="74" xfId="0" applyNumberFormat="1" applyFont="1" applyFill="1" applyBorder="1" applyAlignment="1">
      <alignment vertical="center" wrapText="1" shrinkToFit="1"/>
    </xf>
    <xf numFmtId="0" fontId="1" fillId="0" borderId="74" xfId="0" applyFont="1" applyFill="1" applyBorder="1" applyAlignment="1">
      <alignment vertical="center"/>
    </xf>
    <xf numFmtId="0" fontId="37" fillId="0" borderId="0" xfId="0" applyFont="1" applyFill="1" applyAlignment="1">
      <alignment vertical="center"/>
    </xf>
    <xf numFmtId="182" fontId="1" fillId="0" borderId="53" xfId="0" applyNumberFormat="1" applyFont="1" applyFill="1" applyBorder="1" applyAlignment="1">
      <alignment horizontal="center" vertical="center"/>
    </xf>
    <xf numFmtId="0" fontId="1" fillId="0" borderId="0" xfId="0" applyFont="1" applyFill="1" applyAlignment="1">
      <alignment horizontal="center" vertical="center"/>
    </xf>
    <xf numFmtId="182" fontId="1" fillId="0" borderId="40" xfId="0" applyNumberFormat="1" applyFont="1" applyFill="1" applyBorder="1" applyAlignment="1">
      <alignment horizontal="center" vertical="center"/>
    </xf>
    <xf numFmtId="0" fontId="1" fillId="0" borderId="75"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7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53" xfId="0" applyFont="1" applyFill="1" applyBorder="1" applyAlignment="1">
      <alignment horizontal="center" vertical="center"/>
    </xf>
    <xf numFmtId="0" fontId="0" fillId="0" borderId="0" xfId="0"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1" xfId="0" applyBorder="1" applyAlignment="1">
      <alignment horizontal="center" vertical="center"/>
    </xf>
    <xf numFmtId="184" fontId="0" fillId="0" borderId="1" xfId="0" applyNumberForma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11" fillId="0" borderId="0" xfId="0" applyNumberFormat="1" applyFont="1" applyAlignment="1" applyProtection="1">
      <alignment horizontal="left"/>
    </xf>
    <xf numFmtId="0" fontId="0" fillId="0" borderId="1" xfId="0" applyBorder="1" applyAlignment="1">
      <alignment vertical="center" shrinkToFit="1"/>
    </xf>
    <xf numFmtId="0" fontId="0" fillId="0" borderId="1" xfId="0" applyFont="1" applyBorder="1" applyAlignment="1">
      <alignment horizontal="center" vertical="center"/>
    </xf>
    <xf numFmtId="185" fontId="0" fillId="0" borderId="4" xfId="0" applyNumberFormat="1" applyBorder="1" applyAlignment="1">
      <alignment vertical="center"/>
    </xf>
    <xf numFmtId="0" fontId="0" fillId="0" borderId="0" xfId="0" applyBorder="1" applyAlignment="1">
      <alignment vertical="center" wrapText="1"/>
    </xf>
    <xf numFmtId="184" fontId="0" fillId="0" borderId="11" xfId="0" applyNumberFormat="1" applyBorder="1" applyAlignment="1">
      <alignment vertical="center"/>
    </xf>
    <xf numFmtId="183" fontId="0" fillId="0" borderId="13" xfId="0" applyNumberFormat="1" applyBorder="1" applyAlignment="1">
      <alignment vertical="center"/>
    </xf>
    <xf numFmtId="0" fontId="0" fillId="0" borderId="5" xfId="0" applyBorder="1"/>
    <xf numFmtId="0" fontId="1" fillId="2" borderId="76"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87" xfId="0" applyNumberFormat="1" applyFont="1" applyFill="1" applyBorder="1" applyAlignment="1">
      <alignment vertical="center"/>
    </xf>
    <xf numFmtId="0" fontId="1" fillId="2" borderId="72" xfId="0" applyNumberFormat="1" applyFont="1" applyFill="1" applyBorder="1" applyAlignment="1">
      <alignment vertical="center"/>
    </xf>
    <xf numFmtId="0" fontId="1" fillId="2" borderId="88" xfId="0" applyNumberFormat="1" applyFont="1" applyFill="1" applyBorder="1" applyAlignment="1">
      <alignment vertical="center"/>
    </xf>
    <xf numFmtId="0" fontId="1" fillId="2" borderId="89" xfId="0" applyNumberFormat="1" applyFont="1" applyFill="1" applyBorder="1" applyAlignment="1">
      <alignment vertical="center"/>
    </xf>
    <xf numFmtId="0" fontId="1" fillId="2" borderId="45" xfId="0" applyNumberFormat="1" applyFont="1" applyFill="1" applyBorder="1" applyAlignment="1">
      <alignment vertical="center"/>
    </xf>
    <xf numFmtId="0" fontId="1" fillId="2" borderId="90" xfId="0" applyNumberFormat="1" applyFont="1" applyFill="1" applyBorder="1" applyAlignment="1">
      <alignment vertical="center"/>
    </xf>
    <xf numFmtId="0" fontId="1" fillId="2" borderId="91" xfId="0" applyNumberFormat="1" applyFont="1" applyFill="1" applyBorder="1" applyAlignment="1">
      <alignment vertical="center"/>
    </xf>
    <xf numFmtId="0" fontId="1" fillId="2" borderId="39" xfId="0" applyNumberFormat="1" applyFont="1" applyFill="1" applyBorder="1" applyAlignment="1">
      <alignment vertical="center"/>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29" fillId="2" borderId="11" xfId="0" applyNumberFormat="1" applyFont="1" applyFill="1" applyBorder="1" applyAlignment="1">
      <alignment horizontal="center" vertical="center"/>
    </xf>
    <xf numFmtId="0" fontId="29" fillId="2" borderId="9" xfId="0" applyFont="1" applyFill="1" applyBorder="1" applyAlignment="1">
      <alignment vertical="center"/>
    </xf>
    <xf numFmtId="0" fontId="29" fillId="2" borderId="13" xfId="0" applyFont="1" applyFill="1" applyBorder="1" applyAlignment="1">
      <alignment vertical="center"/>
    </xf>
    <xf numFmtId="0" fontId="29" fillId="2" borderId="1" xfId="0" applyNumberFormat="1" applyFont="1" applyFill="1" applyBorder="1" applyAlignment="1">
      <alignment vertical="center"/>
    </xf>
    <xf numFmtId="189" fontId="8" fillId="0" borderId="0" xfId="0" applyNumberFormat="1" applyFont="1" applyFill="1" applyBorder="1" applyAlignment="1">
      <alignment horizontal="right" vertical="center"/>
    </xf>
    <xf numFmtId="49"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shrinkToFit="1"/>
    </xf>
    <xf numFmtId="0" fontId="1" fillId="0" borderId="3"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wrapText="1"/>
    </xf>
    <xf numFmtId="184" fontId="0" fillId="0" borderId="9" xfId="0" applyNumberFormat="1" applyBorder="1" applyAlignment="1">
      <alignment vertical="center"/>
    </xf>
    <xf numFmtId="190" fontId="0" fillId="0" borderId="13" xfId="0" applyNumberFormat="1" applyBorder="1" applyAlignment="1">
      <alignment vertical="center"/>
    </xf>
    <xf numFmtId="184" fontId="10" fillId="0" borderId="1" xfId="0" applyNumberFormat="1" applyFont="1" applyBorder="1" applyAlignment="1">
      <alignment vertical="center" shrinkToFit="1"/>
    </xf>
    <xf numFmtId="0" fontId="1" fillId="0" borderId="11"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6"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wrapText="1"/>
    </xf>
    <xf numFmtId="0"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vertical="center" wrapText="1" shrinkToFit="1"/>
    </xf>
    <xf numFmtId="0" fontId="1" fillId="0" borderId="92" xfId="0" applyNumberFormat="1" applyFont="1" applyFill="1" applyBorder="1" applyAlignment="1">
      <alignment vertical="center"/>
    </xf>
    <xf numFmtId="0" fontId="1" fillId="0" borderId="29" xfId="0" applyNumberFormat="1" applyFont="1" applyFill="1" applyBorder="1" applyAlignment="1" applyProtection="1">
      <alignment horizontal="center" vertical="center"/>
    </xf>
    <xf numFmtId="49" fontId="7" fillId="0" borderId="29" xfId="0" applyNumberFormat="1" applyFont="1" applyFill="1" applyBorder="1" applyAlignment="1">
      <alignment horizontal="center" vertical="center" shrinkToFit="1"/>
    </xf>
    <xf numFmtId="0" fontId="1" fillId="2" borderId="24"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7" fillId="0" borderId="3" xfId="0" applyNumberFormat="1" applyFont="1" applyFill="1" applyBorder="1" applyAlignment="1">
      <alignment horizontal="center" shrinkToFit="1"/>
    </xf>
    <xf numFmtId="0" fontId="13" fillId="0" borderId="21"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shrinkToFit="1"/>
    </xf>
    <xf numFmtId="0" fontId="1" fillId="0" borderId="1" xfId="0" applyNumberFormat="1" applyFont="1" applyBorder="1" applyAlignment="1">
      <alignment vertical="center"/>
    </xf>
    <xf numFmtId="183" fontId="1" fillId="0" borderId="53" xfId="0" applyNumberFormat="1" applyFont="1" applyFill="1" applyBorder="1" applyAlignment="1">
      <alignment horizontal="center" vertical="center"/>
    </xf>
    <xf numFmtId="183" fontId="1" fillId="0" borderId="94" xfId="0" applyNumberFormat="1" applyFont="1" applyFill="1" applyBorder="1" applyAlignment="1">
      <alignment horizontal="center" vertical="center"/>
    </xf>
    <xf numFmtId="192" fontId="1" fillId="0" borderId="0" xfId="0" applyNumberFormat="1" applyFont="1" applyFill="1" applyAlignment="1">
      <alignment vertical="center"/>
    </xf>
    <xf numFmtId="0" fontId="1" fillId="0" borderId="28" xfId="0" applyNumberFormat="1" applyFont="1" applyFill="1" applyBorder="1" applyAlignment="1">
      <alignment horizontal="center" vertical="center" shrinkToFit="1"/>
    </xf>
    <xf numFmtId="0" fontId="1" fillId="0" borderId="57" xfId="0" applyNumberFormat="1" applyFont="1" applyFill="1" applyBorder="1" applyAlignment="1">
      <alignment horizontal="center"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wrapText="1"/>
    </xf>
    <xf numFmtId="0" fontId="1" fillId="0" borderId="1" xfId="0" applyFont="1" applyBorder="1" applyAlignment="1">
      <alignment horizontal="left" vertical="center"/>
    </xf>
    <xf numFmtId="49" fontId="1" fillId="0" borderId="92" xfId="0" applyNumberFormat="1" applyFont="1" applyFill="1" applyBorder="1" applyAlignment="1">
      <alignment horizontal="center" vertical="center" shrinkToFit="1"/>
    </xf>
    <xf numFmtId="193" fontId="8" fillId="0" borderId="0"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0" fontId="1" fillId="0" borderId="95" xfId="0" applyNumberFormat="1" applyFont="1" applyFill="1" applyBorder="1" applyAlignment="1">
      <alignment horizontal="right" vertical="center"/>
    </xf>
    <xf numFmtId="182" fontId="1" fillId="0" borderId="96" xfId="0" applyNumberFormat="1" applyFont="1" applyFill="1" applyBorder="1" applyAlignment="1">
      <alignment horizontal="center" vertical="center"/>
    </xf>
    <xf numFmtId="183" fontId="1" fillId="0" borderId="97" xfId="0" applyNumberFormat="1" applyFont="1" applyFill="1" applyBorder="1" applyAlignment="1">
      <alignment horizontal="center" vertical="center"/>
    </xf>
    <xf numFmtId="182" fontId="1" fillId="0" borderId="97" xfId="0" applyNumberFormat="1" applyFont="1" applyFill="1" applyBorder="1" applyAlignment="1">
      <alignment horizontal="center" vertical="center"/>
    </xf>
    <xf numFmtId="0" fontId="6"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wrapText="1"/>
    </xf>
    <xf numFmtId="0"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shrinkToFit="1"/>
    </xf>
    <xf numFmtId="49" fontId="1" fillId="0" borderId="98" xfId="0" applyNumberFormat="1" applyFont="1" applyFill="1" applyBorder="1" applyAlignment="1">
      <alignment vertical="center" wrapText="1" shrinkToFit="1"/>
    </xf>
    <xf numFmtId="0" fontId="1" fillId="0" borderId="98" xfId="0" applyNumberFormat="1" applyFont="1" applyFill="1" applyBorder="1" applyAlignment="1">
      <alignment vertical="center"/>
    </xf>
    <xf numFmtId="0" fontId="6"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wrapText="1"/>
    </xf>
    <xf numFmtId="0"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shrinkToFit="1"/>
    </xf>
    <xf numFmtId="49" fontId="1" fillId="0" borderId="99" xfId="0" applyNumberFormat="1" applyFont="1" applyFill="1" applyBorder="1" applyAlignment="1">
      <alignment vertical="center" wrapText="1" shrinkToFit="1"/>
    </xf>
    <xf numFmtId="0" fontId="1" fillId="0" borderId="99" xfId="0" applyNumberFormat="1" applyFont="1" applyFill="1" applyBorder="1" applyAlignment="1">
      <alignment vertical="center"/>
    </xf>
    <xf numFmtId="49" fontId="1" fillId="0" borderId="99" xfId="0" applyNumberFormat="1" applyFont="1" applyFill="1" applyBorder="1" applyAlignment="1">
      <alignment horizontal="center" vertical="center"/>
    </xf>
    <xf numFmtId="0" fontId="1" fillId="0" borderId="99" xfId="0" applyNumberFormat="1" applyFont="1" applyFill="1" applyBorder="1" applyAlignment="1">
      <alignment vertical="center" wrapText="1" shrinkToFit="1"/>
    </xf>
    <xf numFmtId="0" fontId="1" fillId="0" borderId="99" xfId="0" applyFont="1" applyFill="1" applyBorder="1" applyAlignment="1">
      <alignment vertical="center"/>
    </xf>
    <xf numFmtId="0" fontId="6"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wrapText="1"/>
    </xf>
    <xf numFmtId="0" fontId="1" fillId="0" borderId="100" xfId="0" applyNumberFormat="1" applyFont="1" applyFill="1" applyBorder="1" applyAlignment="1">
      <alignment vertical="center"/>
    </xf>
    <xf numFmtId="49" fontId="1" fillId="0" borderId="100" xfId="0" applyNumberFormat="1" applyFont="1" applyFill="1" applyBorder="1" applyAlignment="1">
      <alignment horizontal="center" vertical="center"/>
    </xf>
    <xf numFmtId="0" fontId="1" fillId="0" borderId="100" xfId="0" applyNumberFormat="1" applyFont="1" applyFill="1" applyBorder="1" applyAlignment="1">
      <alignment vertical="center" wrapText="1" shrinkToFit="1"/>
    </xf>
    <xf numFmtId="0" fontId="1" fillId="0" borderId="100" xfId="0" applyNumberFormat="1" applyFont="1" applyFill="1" applyBorder="1" applyAlignment="1">
      <alignment horizontal="center" vertical="center" wrapText="1" shrinkToFit="1"/>
    </xf>
    <xf numFmtId="0" fontId="1" fillId="0" borderId="100" xfId="0" applyFont="1" applyFill="1" applyBorder="1" applyAlignment="1">
      <alignment vertical="center"/>
    </xf>
    <xf numFmtId="0" fontId="7" fillId="0" borderId="9"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0" fontId="1" fillId="2" borderId="7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shrinkToFit="1"/>
    </xf>
    <xf numFmtId="194" fontId="0" fillId="0" borderId="4" xfId="0" applyNumberFormat="1" applyFont="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wrapText="1"/>
    </xf>
    <xf numFmtId="49" fontId="1" fillId="0" borderId="101" xfId="0" applyNumberFormat="1" applyFont="1" applyFill="1" applyBorder="1" applyAlignment="1">
      <alignment horizontal="center" vertical="center"/>
    </xf>
    <xf numFmtId="0" fontId="1" fillId="0" borderId="101" xfId="0" applyNumberFormat="1" applyFont="1" applyFill="1" applyBorder="1" applyAlignment="1">
      <alignment vertical="center" wrapText="1" shrinkToFit="1"/>
    </xf>
    <xf numFmtId="0" fontId="1" fillId="0" borderId="101" xfId="0" applyNumberFormat="1" applyFont="1" applyFill="1" applyBorder="1" applyAlignment="1">
      <alignment horizontal="center" vertical="center" wrapText="1" shrinkToFit="1"/>
    </xf>
    <xf numFmtId="0" fontId="1" fillId="0" borderId="101" xfId="0" applyFont="1" applyFill="1" applyBorder="1" applyAlignment="1">
      <alignment vertical="center"/>
    </xf>
    <xf numFmtId="0" fontId="6" fillId="0" borderId="102" xfId="0" applyNumberFormat="1" applyFont="1" applyFill="1" applyBorder="1" applyAlignment="1">
      <alignment horizontal="center" vertical="center"/>
    </xf>
    <xf numFmtId="0" fontId="1" fillId="0" borderId="102" xfId="0" applyNumberFormat="1" applyFont="1" applyFill="1" applyBorder="1" applyAlignment="1">
      <alignment horizontal="center" vertical="center"/>
    </xf>
    <xf numFmtId="0" fontId="1" fillId="0" borderId="102" xfId="0" applyNumberFormat="1" applyFont="1" applyFill="1" applyBorder="1" applyAlignment="1">
      <alignment horizontal="center" vertical="center" wrapText="1"/>
    </xf>
    <xf numFmtId="49" fontId="1" fillId="0" borderId="102" xfId="0" applyNumberFormat="1" applyFont="1" applyFill="1" applyBorder="1" applyAlignment="1">
      <alignment horizontal="center" vertical="center"/>
    </xf>
    <xf numFmtId="0" fontId="1" fillId="0" borderId="102" xfId="0" applyNumberFormat="1" applyFont="1" applyFill="1" applyBorder="1" applyAlignment="1">
      <alignment vertical="center" wrapText="1" shrinkToFit="1"/>
    </xf>
    <xf numFmtId="0" fontId="1" fillId="0" borderId="102" xfId="0" applyNumberFormat="1" applyFont="1" applyFill="1" applyBorder="1" applyAlignment="1">
      <alignment horizontal="center" vertical="center" wrapText="1" shrinkToFit="1"/>
    </xf>
    <xf numFmtId="0" fontId="1" fillId="0" borderId="102" xfId="0" applyFont="1" applyFill="1" applyBorder="1" applyAlignment="1">
      <alignment vertical="center"/>
    </xf>
    <xf numFmtId="0" fontId="1" fillId="0" borderId="0" xfId="0" applyNumberFormat="1" applyFont="1" applyFill="1" applyBorder="1" applyAlignment="1">
      <alignment horizontal="center" vertical="center" textRotation="255"/>
    </xf>
    <xf numFmtId="0" fontId="1" fillId="2" borderId="49" xfId="0" applyNumberFormat="1" applyFont="1" applyFill="1" applyBorder="1" applyAlignment="1">
      <alignment horizontal="right" vertical="center" indent="1"/>
    </xf>
    <xf numFmtId="0" fontId="1" fillId="2" borderId="44" xfId="0" applyNumberFormat="1" applyFont="1" applyFill="1" applyBorder="1" applyAlignment="1">
      <alignment horizontal="right" vertical="center" indent="1"/>
    </xf>
    <xf numFmtId="0" fontId="10" fillId="0" borderId="1" xfId="0" applyNumberFormat="1" applyFont="1" applyFill="1" applyBorder="1" applyAlignment="1">
      <alignment vertical="center"/>
    </xf>
    <xf numFmtId="0" fontId="42" fillId="0" borderId="39" xfId="0" applyNumberFormat="1" applyFont="1" applyFill="1" applyBorder="1" applyAlignment="1">
      <alignment vertical="center" wrapText="1" shrinkToFit="1"/>
    </xf>
    <xf numFmtId="0" fontId="42" fillId="0" borderId="23" xfId="0" applyNumberFormat="1" applyFont="1" applyFill="1" applyBorder="1" applyAlignment="1">
      <alignment vertical="center" wrapText="1" shrinkToFit="1"/>
    </xf>
    <xf numFmtId="0" fontId="1" fillId="0" borderId="31"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0" xfId="0" applyFont="1" applyFill="1" applyBorder="1" applyAlignment="1">
      <alignment horizontal="center"/>
    </xf>
    <xf numFmtId="0" fontId="1" fillId="0" borderId="51" xfId="0"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03" xfId="0" applyNumberFormat="1" applyFont="1" applyFill="1" applyBorder="1" applyAlignment="1">
      <alignment horizontal="center" vertical="center"/>
    </xf>
    <xf numFmtId="0" fontId="1" fillId="0" borderId="0" xfId="6" applyFont="1" applyBorder="1" applyAlignment="1">
      <alignment horizontal="center" vertical="center" wrapText="1"/>
    </xf>
    <xf numFmtId="0" fontId="1" fillId="0" borderId="15" xfId="6" applyFont="1" applyBorder="1" applyAlignment="1">
      <alignment horizontal="center"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Fill="1" applyAlignment="1">
      <alignment vertical="center" wrapText="1"/>
    </xf>
    <xf numFmtId="0" fontId="29" fillId="2" borderId="99" xfId="0" applyFont="1" applyFill="1" applyBorder="1" applyAlignment="1">
      <alignment vertical="center" wrapText="1"/>
    </xf>
    <xf numFmtId="0" fontId="1" fillId="2" borderId="2" xfId="0" applyNumberFormat="1" applyFont="1" applyFill="1" applyBorder="1" applyAlignment="1">
      <alignment vertical="center"/>
    </xf>
    <xf numFmtId="0" fontId="1" fillId="2" borderId="40"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1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1" xfId="0" applyNumberFormat="1" applyFont="1" applyFill="1" applyBorder="1" applyAlignment="1">
      <alignment vertical="center"/>
    </xf>
    <xf numFmtId="0" fontId="1" fillId="0" borderId="1" xfId="0" applyNumberFormat="1" applyFont="1" applyFill="1" applyBorder="1" applyAlignment="1">
      <alignment horizontal="center" vertical="center" wrapText="1"/>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1" fillId="2" borderId="9"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3"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3" fillId="0" borderId="0" xfId="0" applyNumberFormat="1" applyFont="1" applyFill="1" applyAlignment="1" applyProtection="1">
      <alignment horizontal="left"/>
    </xf>
    <xf numFmtId="0" fontId="1" fillId="0" borderId="0" xfId="0" applyNumberFormat="1" applyFont="1" applyFill="1" applyAlignment="1" applyProtection="1">
      <alignment horizontal="left"/>
    </xf>
    <xf numFmtId="0" fontId="7" fillId="0" borderId="0" xfId="0" applyNumberFormat="1" applyFont="1" applyFill="1" applyAlignment="1">
      <alignment horizontal="right"/>
    </xf>
    <xf numFmtId="14" fontId="1" fillId="0" borderId="0" xfId="0" applyNumberFormat="1" applyFont="1"/>
    <xf numFmtId="0" fontId="1" fillId="0" borderId="5" xfId="0" applyNumberFormat="1" applyFont="1" applyFill="1" applyBorder="1" applyAlignment="1"/>
    <xf numFmtId="0" fontId="0" fillId="2" borderId="40" xfId="0" applyFont="1" applyFill="1" applyBorder="1" applyAlignment="1">
      <alignment vertical="center"/>
    </xf>
    <xf numFmtId="0" fontId="0" fillId="2" borderId="31" xfId="0" applyFont="1" applyFill="1" applyBorder="1" applyAlignment="1">
      <alignment vertical="center"/>
    </xf>
    <xf numFmtId="0" fontId="1" fillId="2" borderId="15" xfId="0" applyNumberFormat="1"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198" fontId="1" fillId="2" borderId="4" xfId="0" applyNumberFormat="1" applyFont="1" applyFill="1" applyBorder="1" applyAlignment="1">
      <alignment horizontal="center" vertical="center"/>
    </xf>
    <xf numFmtId="0" fontId="10" fillId="0" borderId="0" xfId="0" applyFont="1"/>
    <xf numFmtId="0" fontId="8" fillId="2" borderId="13"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1" fillId="2" borderId="60" xfId="0" applyNumberFormat="1" applyFont="1" applyFill="1" applyBorder="1" applyAlignment="1">
      <alignment vertical="center"/>
    </xf>
    <xf numFmtId="0" fontId="1" fillId="2" borderId="64" xfId="0" applyNumberFormat="1" applyFont="1" applyFill="1" applyBorder="1" applyAlignment="1">
      <alignment vertical="center"/>
    </xf>
    <xf numFmtId="0" fontId="1" fillId="2" borderId="9" xfId="0" applyFont="1" applyFill="1" applyBorder="1" applyAlignment="1">
      <alignment vertical="center"/>
    </xf>
    <xf numFmtId="176" fontId="1" fillId="2" borderId="0" xfId="0" applyNumberFormat="1" applyFont="1" applyFill="1" applyBorder="1" applyAlignment="1">
      <alignment horizontal="center" vertical="center"/>
    </xf>
    <xf numFmtId="0" fontId="1" fillId="2" borderId="9" xfId="0" applyFont="1" applyFill="1" applyBorder="1"/>
    <xf numFmtId="0" fontId="1" fillId="2" borderId="5" xfId="0" applyNumberFormat="1" applyFont="1" applyFill="1" applyBorder="1" applyAlignment="1">
      <alignment vertical="center"/>
    </xf>
    <xf numFmtId="176" fontId="1" fillId="2" borderId="6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13" xfId="0" applyFont="1" applyFill="1" applyBorder="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60" xfId="0" applyNumberFormat="1" applyFont="1" applyFill="1" applyBorder="1" applyAlignment="1">
      <alignment vertical="center"/>
    </xf>
    <xf numFmtId="0" fontId="13" fillId="2" borderId="3" xfId="0" applyNumberFormat="1" applyFont="1" applyFill="1" applyBorder="1" applyAlignment="1">
      <alignment vertical="center"/>
    </xf>
    <xf numFmtId="176" fontId="13" fillId="2" borderId="21" xfId="0" applyNumberFormat="1" applyFont="1" applyFill="1" applyBorder="1" applyAlignment="1">
      <alignment vertical="center"/>
    </xf>
    <xf numFmtId="0" fontId="13" fillId="2" borderId="32" xfId="0" applyNumberFormat="1" applyFont="1" applyFill="1" applyBorder="1" applyAlignment="1">
      <alignment vertical="center"/>
    </xf>
    <xf numFmtId="0" fontId="13" fillId="2" borderId="9" xfId="0" applyNumberFormat="1" applyFont="1" applyFill="1" applyBorder="1" applyAlignment="1">
      <alignment vertical="center"/>
    </xf>
    <xf numFmtId="0" fontId="13" fillId="2" borderId="64" xfId="0" applyNumberFormat="1" applyFont="1" applyFill="1" applyBorder="1" applyAlignment="1">
      <alignment vertical="center"/>
    </xf>
    <xf numFmtId="0" fontId="13" fillId="2" borderId="21" xfId="0" applyNumberFormat="1" applyFont="1" applyFill="1" applyBorder="1" applyAlignment="1">
      <alignment vertical="center"/>
    </xf>
    <xf numFmtId="176" fontId="13" fillId="2" borderId="15" xfId="0" applyNumberFormat="1" applyFont="1" applyFill="1" applyBorder="1" applyAlignment="1">
      <alignment vertical="center"/>
    </xf>
    <xf numFmtId="0" fontId="13" fillId="2" borderId="50" xfId="0" applyNumberFormat="1" applyFont="1" applyFill="1" applyBorder="1" applyAlignment="1">
      <alignment vertical="center"/>
    </xf>
    <xf numFmtId="176" fontId="13" fillId="2" borderId="9" xfId="0" applyNumberFormat="1" applyFont="1" applyFill="1" applyBorder="1" applyAlignment="1">
      <alignment vertical="center"/>
    </xf>
    <xf numFmtId="176"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3" fillId="2" borderId="53" xfId="0" applyFont="1" applyFill="1" applyBorder="1"/>
    <xf numFmtId="0" fontId="13" fillId="2" borderId="37"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1" xfId="0" applyNumberFormat="1" applyFont="1" applyFill="1" applyBorder="1" applyAlignment="1">
      <alignment vertical="center"/>
    </xf>
    <xf numFmtId="176" fontId="13" fillId="2" borderId="37" xfId="0" applyNumberFormat="1" applyFont="1" applyFill="1" applyBorder="1" applyAlignment="1">
      <alignment vertical="center"/>
    </xf>
    <xf numFmtId="0" fontId="1" fillId="2" borderId="32" xfId="0" applyNumberFormat="1" applyFont="1" applyFill="1" applyBorder="1" applyAlignment="1">
      <alignment vertical="center"/>
    </xf>
    <xf numFmtId="0" fontId="37" fillId="0" borderId="0" xfId="0" applyNumberFormat="1" applyFont="1"/>
    <xf numFmtId="0" fontId="37" fillId="0" borderId="0" xfId="0" applyNumberFormat="1" applyFont="1" applyAlignment="1" applyProtection="1">
      <alignment horizontal="left"/>
    </xf>
    <xf numFmtId="0" fontId="54" fillId="0" borderId="0" xfId="0" applyNumberFormat="1" applyFont="1" applyAlignment="1">
      <alignment horizontal="right"/>
    </xf>
    <xf numFmtId="0" fontId="37" fillId="0" borderId="0" xfId="0" applyFont="1"/>
    <xf numFmtId="0" fontId="55" fillId="0" borderId="0" xfId="0" applyNumberFormat="1" applyFont="1" applyAlignment="1">
      <alignment vertical="center"/>
    </xf>
    <xf numFmtId="0" fontId="37" fillId="0" borderId="0" xfId="0" applyNumberFormat="1" applyFont="1" applyFill="1"/>
    <xf numFmtId="0" fontId="37" fillId="0" borderId="5" xfId="0" applyNumberFormat="1" applyFont="1" applyFill="1" applyBorder="1" applyAlignment="1"/>
    <xf numFmtId="0" fontId="37" fillId="2" borderId="21" xfId="0" applyNumberFormat="1" applyFont="1" applyFill="1" applyBorder="1" applyAlignment="1">
      <alignment horizontal="center"/>
    </xf>
    <xf numFmtId="0" fontId="37" fillId="2" borderId="1" xfId="0" applyNumberFormat="1" applyFont="1" applyFill="1" applyBorder="1" applyAlignment="1">
      <alignment vertical="center"/>
    </xf>
    <xf numFmtId="0" fontId="37" fillId="2" borderId="2" xfId="0" applyNumberFormat="1" applyFont="1" applyFill="1" applyBorder="1" applyAlignment="1">
      <alignment horizontal="distributed" vertical="center"/>
    </xf>
    <xf numFmtId="0" fontId="37" fillId="2" borderId="11" xfId="0" applyNumberFormat="1" applyFont="1" applyFill="1" applyBorder="1" applyAlignment="1">
      <alignment vertical="center"/>
    </xf>
    <xf numFmtId="0" fontId="37" fillId="2" borderId="9" xfId="0" applyNumberFormat="1" applyFont="1" applyFill="1" applyBorder="1" applyAlignment="1">
      <alignment vertical="center"/>
    </xf>
    <xf numFmtId="0" fontId="41" fillId="2" borderId="9" xfId="0" applyNumberFormat="1" applyFont="1" applyFill="1" applyBorder="1" applyAlignment="1">
      <alignment horizontal="center" vertical="center"/>
    </xf>
    <xf numFmtId="0" fontId="38" fillId="0" borderId="0" xfId="0" applyFont="1"/>
    <xf numFmtId="0" fontId="37" fillId="2" borderId="3" xfId="0" applyNumberFormat="1" applyFont="1" applyFill="1" applyBorder="1" applyAlignment="1">
      <alignment vertical="center"/>
    </xf>
    <xf numFmtId="0" fontId="37" fillId="2" borderId="60" xfId="0" applyNumberFormat="1" applyFont="1" applyFill="1" applyBorder="1" applyAlignment="1">
      <alignment horizontal="center" vertical="center"/>
    </xf>
    <xf numFmtId="0" fontId="37" fillId="2" borderId="11" xfId="0" applyFont="1" applyFill="1" applyBorder="1" applyAlignment="1">
      <alignment vertical="center"/>
    </xf>
    <xf numFmtId="0" fontId="37" fillId="2" borderId="9" xfId="0" applyNumberFormat="1" applyFont="1" applyFill="1" applyBorder="1" applyAlignment="1">
      <alignment horizontal="center" vertical="center"/>
    </xf>
    <xf numFmtId="0" fontId="37" fillId="2" borderId="64" xfId="0" applyNumberFormat="1" applyFont="1" applyFill="1" applyBorder="1" applyAlignment="1">
      <alignment horizontal="center" vertical="center"/>
    </xf>
    <xf numFmtId="0" fontId="60" fillId="2" borderId="9" xfId="0" applyFont="1" applyFill="1" applyBorder="1" applyAlignment="1">
      <alignment vertical="center"/>
    </xf>
    <xf numFmtId="0" fontId="37" fillId="2" borderId="61" xfId="0" applyNumberFormat="1" applyFont="1" applyFill="1" applyBorder="1" applyAlignment="1">
      <alignment horizontal="center" vertical="center"/>
    </xf>
    <xf numFmtId="0" fontId="61" fillId="2" borderId="9" xfId="0" applyFont="1" applyFill="1" applyBorder="1" applyAlignment="1">
      <alignment vertical="center"/>
    </xf>
    <xf numFmtId="0" fontId="37" fillId="2" borderId="0" xfId="0" applyNumberFormat="1" applyFont="1" applyFill="1" applyBorder="1" applyAlignment="1">
      <alignment horizontal="center" vertical="center"/>
    </xf>
    <xf numFmtId="176" fontId="37" fillId="2" borderId="0" xfId="0" applyNumberFormat="1" applyFont="1" applyFill="1" applyBorder="1" applyAlignment="1">
      <alignment horizontal="center" vertical="center"/>
    </xf>
    <xf numFmtId="0" fontId="37" fillId="2" borderId="53" xfId="0" applyFont="1" applyFill="1" applyBorder="1" applyAlignment="1">
      <alignment horizontal="center" vertical="center"/>
    </xf>
    <xf numFmtId="0" fontId="37" fillId="2" borderId="37" xfId="0" applyNumberFormat="1" applyFont="1" applyFill="1" applyBorder="1" applyAlignment="1">
      <alignment horizontal="center" vertical="center"/>
    </xf>
    <xf numFmtId="0" fontId="37" fillId="2" borderId="9" xfId="0" applyFont="1" applyFill="1" applyBorder="1"/>
    <xf numFmtId="0" fontId="37" fillId="2" borderId="1" xfId="0" applyNumberFormat="1" applyFont="1" applyFill="1" applyBorder="1" applyAlignment="1">
      <alignment horizontal="center" vertical="center"/>
    </xf>
    <xf numFmtId="176" fontId="37" fillId="2" borderId="61" xfId="0" applyNumberFormat="1" applyFont="1" applyFill="1" applyBorder="1" applyAlignment="1">
      <alignment horizontal="center" vertical="center"/>
    </xf>
    <xf numFmtId="176" fontId="37" fillId="2" borderId="5" xfId="0" applyNumberFormat="1" applyFont="1" applyFill="1" applyBorder="1" applyAlignment="1">
      <alignment horizontal="center" vertical="center"/>
    </xf>
    <xf numFmtId="0" fontId="41" fillId="2" borderId="1" xfId="0" applyNumberFormat="1" applyFont="1" applyFill="1" applyBorder="1" applyAlignment="1">
      <alignment vertical="center"/>
    </xf>
    <xf numFmtId="0" fontId="41" fillId="2" borderId="1" xfId="0" applyNumberFormat="1" applyFont="1" applyFill="1" applyBorder="1" applyAlignment="1">
      <alignment horizontal="center" vertical="center"/>
    </xf>
    <xf numFmtId="0" fontId="41" fillId="2" borderId="5" xfId="0" applyNumberFormat="1" applyFont="1" applyFill="1" applyBorder="1" applyAlignment="1">
      <alignment horizontal="center" vertical="center"/>
    </xf>
    <xf numFmtId="176" fontId="41" fillId="2" borderId="61" xfId="0" applyNumberFormat="1" applyFont="1" applyFill="1" applyBorder="1" applyAlignment="1">
      <alignment horizontal="center" vertical="center"/>
    </xf>
    <xf numFmtId="176" fontId="41" fillId="2" borderId="5" xfId="0" applyNumberFormat="1" applyFont="1" applyFill="1" applyBorder="1" applyAlignment="1">
      <alignment horizontal="center" vertical="center"/>
    </xf>
    <xf numFmtId="0" fontId="37" fillId="2" borderId="13" xfId="0" applyFont="1" applyFill="1" applyBorder="1"/>
    <xf numFmtId="0" fontId="0" fillId="0" borderId="0" xfId="0" applyFont="1" applyFill="1" applyBorder="1" applyAlignment="1">
      <alignment vertical="center"/>
    </xf>
    <xf numFmtId="0" fontId="0" fillId="0" borderId="32" xfId="0" applyFont="1" applyFill="1" applyBorder="1" applyAlignment="1">
      <alignment horizontal="right" vertical="center"/>
    </xf>
    <xf numFmtId="0" fontId="1" fillId="0" borderId="15" xfId="0" applyFont="1" applyFill="1" applyBorder="1"/>
    <xf numFmtId="0" fontId="0" fillId="0" borderId="50" xfId="0" applyFont="1" applyFill="1" applyBorder="1" applyAlignment="1">
      <alignment horizontal="right" vertical="center"/>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1" fillId="0" borderId="41" xfId="0" applyFont="1" applyFill="1" applyBorder="1" applyAlignment="1">
      <alignment horizontal="right" vertical="top"/>
    </xf>
    <xf numFmtId="0" fontId="1" fillId="0" borderId="42" xfId="0" applyNumberFormat="1" applyFont="1" applyFill="1" applyBorder="1" applyAlignment="1">
      <alignment vertical="top"/>
    </xf>
    <xf numFmtId="199" fontId="1" fillId="2" borderId="27" xfId="0" applyNumberFormat="1" applyFont="1" applyFill="1" applyBorder="1" applyAlignment="1">
      <alignment horizontal="center" vertical="top"/>
    </xf>
    <xf numFmtId="0" fontId="1" fillId="0" borderId="27" xfId="0" applyNumberFormat="1" applyFont="1" applyFill="1" applyBorder="1" applyAlignment="1">
      <alignment vertical="top" wrapText="1"/>
    </xf>
    <xf numFmtId="0" fontId="1" fillId="0" borderId="20" xfId="0" applyNumberFormat="1" applyFont="1" applyFill="1" applyBorder="1" applyAlignment="1">
      <alignment horizontal="right" vertical="top"/>
    </xf>
    <xf numFmtId="0" fontId="1" fillId="0" borderId="43" xfId="0" applyNumberFormat="1" applyFont="1" applyFill="1" applyBorder="1" applyAlignment="1">
      <alignment vertical="top"/>
    </xf>
    <xf numFmtId="199" fontId="1" fillId="2" borderId="23" xfId="0" applyNumberFormat="1" applyFont="1" applyFill="1" applyBorder="1" applyAlignment="1">
      <alignment horizontal="center" vertical="top"/>
    </xf>
    <xf numFmtId="0" fontId="1" fillId="0" borderId="23" xfId="0" applyNumberFormat="1" applyFont="1" applyFill="1" applyBorder="1" applyAlignment="1">
      <alignment vertical="top" wrapText="1"/>
    </xf>
    <xf numFmtId="0" fontId="1" fillId="0" borderId="21" xfId="0" applyFont="1" applyFill="1" applyBorder="1" applyAlignment="1">
      <alignment horizontal="right" vertical="top"/>
    </xf>
    <xf numFmtId="0" fontId="1" fillId="0" borderId="44" xfId="0" applyNumberFormat="1" applyFont="1" applyFill="1" applyBorder="1" applyAlignment="1">
      <alignment vertical="top"/>
    </xf>
    <xf numFmtId="0" fontId="1" fillId="0" borderId="38" xfId="0" applyNumberFormat="1" applyFont="1" applyFill="1" applyBorder="1" applyAlignment="1">
      <alignment vertical="top" wrapText="1"/>
    </xf>
    <xf numFmtId="0" fontId="1" fillId="0" borderId="31" xfId="0" applyFont="1" applyFill="1" applyBorder="1"/>
    <xf numFmtId="199" fontId="1" fillId="0" borderId="11" xfId="0" applyNumberFormat="1" applyFont="1" applyFill="1" applyBorder="1" applyAlignment="1">
      <alignment vertical="top"/>
    </xf>
    <xf numFmtId="0" fontId="1" fillId="0" borderId="11" xfId="0" applyNumberFormat="1" applyFont="1" applyFill="1" applyBorder="1" applyAlignment="1">
      <alignment vertical="center" wrapText="1"/>
    </xf>
    <xf numFmtId="0" fontId="1" fillId="0" borderId="32" xfId="0" applyNumberFormat="1" applyFont="1" applyFill="1" applyBorder="1" applyAlignment="1">
      <alignment vertical="top"/>
    </xf>
    <xf numFmtId="0" fontId="1" fillId="0" borderId="9" xfId="0" applyNumberFormat="1" applyFont="1" applyFill="1" applyBorder="1" applyAlignment="1">
      <alignment vertical="top" wrapText="1"/>
    </xf>
    <xf numFmtId="0" fontId="1" fillId="0" borderId="15" xfId="0" applyFont="1" applyFill="1" applyBorder="1" applyAlignment="1">
      <alignment horizontal="right" vertical="top"/>
    </xf>
    <xf numFmtId="0" fontId="1" fillId="0" borderId="45" xfId="0" applyNumberFormat="1" applyFont="1" applyFill="1" applyBorder="1" applyAlignment="1">
      <alignment vertical="top"/>
    </xf>
    <xf numFmtId="199" fontId="1" fillId="2" borderId="39" xfId="0" applyNumberFormat="1" applyFont="1" applyFill="1" applyBorder="1" applyAlignment="1">
      <alignment horizontal="center" vertical="top"/>
    </xf>
    <xf numFmtId="0" fontId="1" fillId="0" borderId="39" xfId="0" applyNumberFormat="1" applyFont="1" applyFill="1" applyBorder="1" applyAlignment="1">
      <alignment vertical="top" wrapText="1"/>
    </xf>
    <xf numFmtId="199" fontId="1" fillId="0" borderId="9" xfId="0" applyNumberFormat="1" applyFont="1" applyFill="1" applyBorder="1" applyAlignment="1">
      <alignment vertical="top"/>
    </xf>
    <xf numFmtId="0" fontId="1" fillId="0" borderId="40" xfId="0" applyFont="1" applyFill="1" applyBorder="1"/>
    <xf numFmtId="0" fontId="1" fillId="0" borderId="46" xfId="0" applyFont="1" applyFill="1" applyBorder="1" applyAlignment="1">
      <alignment horizontal="right" vertical="top"/>
    </xf>
    <xf numFmtId="0" fontId="1" fillId="0" borderId="47" xfId="0" applyNumberFormat="1" applyFont="1" applyFill="1" applyBorder="1" applyAlignment="1">
      <alignment vertical="top"/>
    </xf>
    <xf numFmtId="199" fontId="1" fillId="2" borderId="48" xfId="0" applyNumberFormat="1" applyFont="1" applyFill="1" applyBorder="1" applyAlignment="1">
      <alignment horizontal="center" vertical="top"/>
    </xf>
    <xf numFmtId="0" fontId="1" fillId="0" borderId="48" xfId="0" applyNumberFormat="1" applyFont="1" applyFill="1" applyBorder="1" applyAlignment="1">
      <alignment vertical="top" wrapText="1"/>
    </xf>
    <xf numFmtId="0" fontId="1" fillId="0" borderId="9" xfId="0" applyNumberFormat="1" applyFont="1" applyFill="1" applyBorder="1" applyAlignment="1">
      <alignment vertical="top"/>
    </xf>
    <xf numFmtId="0" fontId="1" fillId="0" borderId="87" xfId="0" applyFont="1" applyFill="1" applyBorder="1" applyAlignment="1">
      <alignment horizontal="right" vertical="top"/>
    </xf>
    <xf numFmtId="0" fontId="1" fillId="0" borderId="50" xfId="0" applyNumberFormat="1" applyFont="1" applyFill="1" applyBorder="1" applyAlignment="1">
      <alignment vertical="top"/>
    </xf>
    <xf numFmtId="0" fontId="1" fillId="0" borderId="13" xfId="0" applyNumberFormat="1" applyFont="1" applyFill="1" applyBorder="1" applyAlignment="1">
      <alignment vertical="top" wrapText="1"/>
    </xf>
    <xf numFmtId="0" fontId="1" fillId="0" borderId="0" xfId="0" applyNumberFormat="1" applyFont="1" applyAlignment="1">
      <alignment wrapText="1"/>
    </xf>
    <xf numFmtId="0" fontId="1" fillId="0" borderId="0" xfId="0" applyNumberFormat="1" applyFont="1" applyAlignment="1" applyProtection="1">
      <alignment horizontal="left" shrinkToFit="1"/>
    </xf>
    <xf numFmtId="0" fontId="1" fillId="0" borderId="0" xfId="0" applyNumberFormat="1" applyFont="1" applyFill="1" applyAlignment="1">
      <alignment shrinkToFit="1"/>
    </xf>
    <xf numFmtId="0" fontId="0" fillId="0" borderId="0" xfId="0" applyFont="1" applyFill="1" applyBorder="1" applyAlignment="1">
      <alignment vertical="center" shrinkToFit="1"/>
    </xf>
    <xf numFmtId="0" fontId="1" fillId="0" borderId="15" xfId="0" applyNumberFormat="1" applyFont="1" applyFill="1" applyBorder="1" applyAlignment="1">
      <alignment vertical="center"/>
    </xf>
    <xf numFmtId="0" fontId="1" fillId="0" borderId="9" xfId="0" applyNumberFormat="1" applyFont="1" applyFill="1" applyBorder="1" applyAlignment="1">
      <alignment horizontal="center" vertical="top" shrinkToFit="1"/>
    </xf>
    <xf numFmtId="0" fontId="1" fillId="0" borderId="23" xfId="0" applyNumberFormat="1" applyFont="1" applyFill="1" applyBorder="1" applyAlignment="1">
      <alignment vertical="top"/>
    </xf>
    <xf numFmtId="0" fontId="1" fillId="0" borderId="23" xfId="0" applyNumberFormat="1" applyFont="1" applyFill="1" applyBorder="1" applyAlignment="1">
      <alignment horizontal="center" vertical="top" shrinkToFit="1"/>
    </xf>
    <xf numFmtId="0" fontId="1" fillId="0" borderId="39" xfId="0" applyNumberFormat="1" applyFont="1" applyFill="1" applyBorder="1" applyAlignment="1">
      <alignment horizontal="left" vertical="center" textRotation="255" wrapText="1"/>
    </xf>
    <xf numFmtId="0" fontId="1" fillId="0" borderId="39" xfId="0" applyNumberFormat="1" applyFont="1" applyFill="1" applyBorder="1" applyAlignment="1">
      <alignment vertical="top" shrinkToFit="1"/>
    </xf>
    <xf numFmtId="0" fontId="1" fillId="0" borderId="9" xfId="0" applyNumberFormat="1" applyFont="1" applyFill="1" applyBorder="1" applyAlignment="1">
      <alignment horizontal="left" vertical="center" textRotation="255" wrapText="1"/>
    </xf>
    <xf numFmtId="0" fontId="1" fillId="0" borderId="9" xfId="0" applyNumberFormat="1" applyFont="1" applyFill="1" applyBorder="1" applyAlignment="1">
      <alignment vertical="top" shrinkToFit="1"/>
    </xf>
    <xf numFmtId="0" fontId="34" fillId="0" borderId="11" xfId="0" applyNumberFormat="1" applyFont="1" applyFill="1" applyBorder="1" applyAlignment="1">
      <alignment vertical="center"/>
    </xf>
    <xf numFmtId="0" fontId="1" fillId="0" borderId="27" xfId="0" applyNumberFormat="1" applyFont="1" applyFill="1" applyBorder="1" applyAlignment="1">
      <alignment horizontal="center" vertical="top" shrinkToFit="1"/>
    </xf>
    <xf numFmtId="0" fontId="1" fillId="0" borderId="38" xfId="0" applyNumberFormat="1" applyFont="1" applyFill="1" applyBorder="1" applyAlignment="1">
      <alignment vertical="top"/>
    </xf>
    <xf numFmtId="0" fontId="1" fillId="0" borderId="9" xfId="0" applyNumberFormat="1" applyFont="1" applyFill="1" applyBorder="1" applyAlignment="1">
      <alignment horizontal="center" vertical="top" wrapText="1" shrinkToFit="1"/>
    </xf>
    <xf numFmtId="0" fontId="31" fillId="0" borderId="9" xfId="0" applyNumberFormat="1" applyFont="1" applyFill="1" applyBorder="1" applyAlignment="1">
      <alignment horizontal="center" vertical="top" shrinkToFit="1"/>
    </xf>
    <xf numFmtId="0" fontId="31" fillId="0" borderId="23" xfId="0" applyNumberFormat="1" applyFont="1" applyFill="1" applyBorder="1" applyAlignment="1">
      <alignment horizontal="center" vertical="top" shrinkToFit="1"/>
    </xf>
    <xf numFmtId="0" fontId="1" fillId="0" borderId="23" xfId="0" applyNumberFormat="1" applyFont="1" applyFill="1" applyBorder="1" applyAlignment="1">
      <alignment horizontal="center" vertical="top" wrapText="1" shrinkToFit="1"/>
    </xf>
    <xf numFmtId="0" fontId="63" fillId="0" borderId="13" xfId="0" applyNumberFormat="1" applyFont="1" applyFill="1" applyBorder="1" applyAlignment="1">
      <alignment horizontal="center" vertical="top" wrapText="1"/>
    </xf>
    <xf numFmtId="0" fontId="1" fillId="0" borderId="13" xfId="0" applyNumberFormat="1" applyFont="1" applyFill="1" applyBorder="1" applyAlignment="1">
      <alignment vertical="top" shrinkToFit="1"/>
    </xf>
    <xf numFmtId="49" fontId="38" fillId="0" borderId="0" xfId="0" quotePrefix="1" applyNumberFormat="1" applyFont="1" applyAlignment="1"/>
    <xf numFmtId="0" fontId="1" fillId="0" borderId="0" xfId="0" applyNumberFormat="1" applyFont="1" applyAlignment="1">
      <alignment shrinkToFit="1"/>
    </xf>
    <xf numFmtId="0" fontId="11" fillId="0" borderId="11" xfId="0" applyNumberFormat="1" applyFont="1" applyFill="1" applyBorder="1" applyAlignment="1">
      <alignment vertical="center"/>
    </xf>
    <xf numFmtId="0" fontId="1" fillId="0" borderId="40" xfId="0" applyFont="1" applyBorder="1"/>
    <xf numFmtId="0" fontId="1" fillId="0" borderId="21" xfId="0" applyFont="1" applyBorder="1" applyAlignment="1">
      <alignment vertical="center"/>
    </xf>
    <xf numFmtId="0" fontId="1" fillId="0" borderId="32" xfId="0" applyNumberFormat="1" applyFont="1" applyFill="1" applyBorder="1" applyAlignment="1">
      <alignment vertical="center" wrapText="1" shrinkToFit="1"/>
    </xf>
    <xf numFmtId="200" fontId="1" fillId="0" borderId="9" xfId="0" applyNumberFormat="1" applyFont="1" applyFill="1" applyBorder="1" applyAlignment="1">
      <alignment horizontal="center" vertical="center" shrinkToFit="1"/>
    </xf>
    <xf numFmtId="0" fontId="1" fillId="0" borderId="9" xfId="0" applyNumberFormat="1" applyFont="1" applyFill="1" applyBorder="1" applyAlignment="1">
      <alignment vertical="top" wrapText="1" shrinkToFit="1"/>
    </xf>
    <xf numFmtId="0" fontId="1" fillId="0" borderId="20" xfId="0" applyFont="1" applyBorder="1" applyAlignment="1">
      <alignment vertical="center"/>
    </xf>
    <xf numFmtId="0" fontId="1" fillId="0" borderId="43" xfId="0" applyNumberFormat="1" applyFont="1" applyFill="1" applyBorder="1" applyAlignment="1">
      <alignment vertical="center" wrapText="1" shrinkToFit="1"/>
    </xf>
    <xf numFmtId="0" fontId="1" fillId="0" borderId="23" xfId="0" applyNumberFormat="1" applyFont="1" applyFill="1" applyBorder="1" applyAlignment="1">
      <alignment horizontal="center" vertical="center" shrinkToFit="1"/>
    </xf>
    <xf numFmtId="200" fontId="1" fillId="0" borderId="23" xfId="0" applyNumberFormat="1" applyFont="1" applyFill="1" applyBorder="1" applyAlignment="1">
      <alignment horizontal="center" vertical="center" shrinkToFit="1"/>
    </xf>
    <xf numFmtId="0" fontId="1" fillId="0" borderId="23" xfId="0" applyNumberFormat="1" applyFont="1" applyFill="1" applyBorder="1" applyAlignment="1">
      <alignment vertical="top" wrapText="1" shrinkToFit="1"/>
    </xf>
    <xf numFmtId="0" fontId="1" fillId="0" borderId="40" xfId="0" applyFont="1" applyBorder="1" applyAlignment="1">
      <alignment vertical="center"/>
    </xf>
    <xf numFmtId="200" fontId="1" fillId="0" borderId="11" xfId="0" applyNumberFormat="1" applyFont="1" applyFill="1" applyBorder="1" applyAlignment="1">
      <alignment horizontal="center" vertical="center" shrinkToFit="1"/>
    </xf>
    <xf numFmtId="0" fontId="1" fillId="0" borderId="11" xfId="0" applyNumberFormat="1" applyFont="1" applyFill="1" applyBorder="1" applyAlignment="1">
      <alignment vertical="top" shrinkToFit="1"/>
    </xf>
    <xf numFmtId="0" fontId="1" fillId="0" borderId="87" xfId="0" applyFont="1" applyBorder="1" applyAlignment="1">
      <alignment vertical="center"/>
    </xf>
    <xf numFmtId="0" fontId="1" fillId="0" borderId="45" xfId="0" applyNumberFormat="1" applyFont="1" applyFill="1" applyBorder="1" applyAlignment="1">
      <alignment vertical="center" wrapText="1" shrinkToFit="1"/>
    </xf>
    <xf numFmtId="0" fontId="1" fillId="0" borderId="39" xfId="0" applyNumberFormat="1" applyFont="1" applyFill="1" applyBorder="1" applyAlignment="1">
      <alignment horizontal="center" vertical="center" shrinkToFit="1"/>
    </xf>
    <xf numFmtId="200" fontId="1" fillId="0" borderId="39" xfId="0" applyNumberFormat="1" applyFont="1" applyFill="1" applyBorder="1" applyAlignment="1">
      <alignment horizontal="center" vertical="center" shrinkToFit="1"/>
    </xf>
    <xf numFmtId="0" fontId="1" fillId="0" borderId="39" xfId="0" applyNumberFormat="1" applyFont="1" applyFill="1" applyBorder="1" applyAlignment="1">
      <alignment vertical="top" wrapText="1" shrinkToFit="1"/>
    </xf>
    <xf numFmtId="0" fontId="1" fillId="0" borderId="41" xfId="0" applyFont="1" applyBorder="1" applyAlignment="1">
      <alignment vertical="center"/>
    </xf>
    <xf numFmtId="0" fontId="1" fillId="0" borderId="42" xfId="0" applyNumberFormat="1" applyFont="1" applyFill="1" applyBorder="1" applyAlignment="1">
      <alignment vertical="center" wrapText="1" shrinkToFit="1"/>
    </xf>
    <xf numFmtId="0" fontId="1" fillId="0" borderId="27" xfId="0" applyNumberFormat="1" applyFont="1" applyFill="1" applyBorder="1" applyAlignment="1">
      <alignment horizontal="center" vertical="center" shrinkToFit="1"/>
    </xf>
    <xf numFmtId="200" fontId="1" fillId="0" borderId="27" xfId="0" applyNumberFormat="1" applyFont="1" applyFill="1" applyBorder="1" applyAlignment="1">
      <alignment horizontal="center" vertical="center" shrinkToFit="1"/>
    </xf>
    <xf numFmtId="0" fontId="1" fillId="0" borderId="27" xfId="0" applyNumberFormat="1" applyFont="1" applyFill="1" applyBorder="1" applyAlignment="1">
      <alignment vertical="top" wrapText="1" shrinkToFit="1"/>
    </xf>
    <xf numFmtId="0" fontId="1" fillId="0" borderId="15" xfId="0" applyFont="1" applyBorder="1" applyAlignment="1">
      <alignment vertical="center"/>
    </xf>
    <xf numFmtId="0" fontId="1" fillId="0" borderId="50" xfId="0" applyNumberFormat="1" applyFont="1" applyFill="1" applyBorder="1" applyAlignment="1">
      <alignment vertical="center" wrapText="1" shrinkToFit="1"/>
    </xf>
    <xf numFmtId="200" fontId="1" fillId="0" borderId="13" xfId="0" applyNumberFormat="1" applyFont="1" applyFill="1" applyBorder="1" applyAlignment="1">
      <alignment horizontal="center" vertical="center" shrinkToFit="1"/>
    </xf>
    <xf numFmtId="0" fontId="1" fillId="0" borderId="13" xfId="0" applyNumberFormat="1" applyFont="1" applyFill="1" applyBorder="1" applyAlignment="1">
      <alignment vertical="center" wrapText="1" shrinkToFit="1"/>
    </xf>
    <xf numFmtId="0" fontId="1" fillId="0" borderId="13" xfId="0" applyNumberFormat="1" applyFont="1" applyFill="1" applyBorder="1" applyAlignment="1">
      <alignment vertical="top" wrapText="1" shrinkToFit="1"/>
    </xf>
    <xf numFmtId="0" fontId="64" fillId="0" borderId="38" xfId="0" applyNumberFormat="1" applyFont="1" applyFill="1" applyBorder="1" applyAlignment="1">
      <alignment vertical="center" wrapText="1" shrinkToFit="1"/>
    </xf>
    <xf numFmtId="0" fontId="40" fillId="0" borderId="9" xfId="0" applyNumberFormat="1" applyFont="1" applyFill="1" applyBorder="1" applyAlignment="1">
      <alignment vertical="center" shrinkToFit="1"/>
    </xf>
    <xf numFmtId="0" fontId="40" fillId="0" borderId="38" xfId="0" applyNumberFormat="1" applyFont="1" applyFill="1" applyBorder="1" applyAlignment="1">
      <alignment vertical="center" shrinkToFit="1"/>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41" fillId="2" borderId="21" xfId="0" applyNumberFormat="1" applyFont="1" applyFill="1" applyBorder="1" applyAlignment="1">
      <alignment vertical="center"/>
    </xf>
    <xf numFmtId="0" fontId="37" fillId="2" borderId="11" xfId="0" applyNumberFormat="1" applyFont="1" applyFill="1" applyBorder="1" applyAlignment="1">
      <alignment horizontal="center" vertic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28" fillId="2" borderId="0"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9" xfId="0" applyNumberFormat="1" applyFont="1" applyFill="1" applyBorder="1" applyAlignment="1">
      <alignment vertical="center"/>
    </xf>
    <xf numFmtId="0" fontId="1" fillId="2" borderId="104" xfId="0" applyNumberFormat="1" applyFont="1" applyFill="1" applyBorder="1" applyAlignment="1">
      <alignment vertical="center"/>
    </xf>
    <xf numFmtId="0" fontId="1" fillId="2" borderId="44" xfId="0" applyNumberFormat="1" applyFont="1" applyFill="1" applyBorder="1" applyAlignment="1">
      <alignment vertical="center"/>
    </xf>
    <xf numFmtId="191" fontId="1" fillId="2" borderId="49" xfId="0" applyNumberFormat="1" applyFont="1" applyFill="1" applyBorder="1" applyAlignment="1">
      <alignment horizontal="center" vertical="center"/>
    </xf>
    <xf numFmtId="191" fontId="1" fillId="2" borderId="104" xfId="0" applyNumberFormat="1" applyFont="1" applyFill="1" applyBorder="1" applyAlignment="1">
      <alignment horizontal="center" vertical="center"/>
    </xf>
    <xf numFmtId="191" fontId="1" fillId="2" borderId="44" xfId="0" applyNumberFormat="1" applyFont="1" applyFill="1" applyBorder="1" applyAlignment="1">
      <alignment horizontal="center" vertical="center"/>
    </xf>
    <xf numFmtId="191" fontId="1" fillId="2" borderId="21" xfId="0" applyNumberFormat="1" applyFont="1" applyFill="1" applyBorder="1" applyAlignment="1">
      <alignment horizontal="center" vertical="center"/>
    </xf>
    <xf numFmtId="191" fontId="1" fillId="2" borderId="0" xfId="0" applyNumberFormat="1" applyFont="1" applyFill="1" applyBorder="1" applyAlignment="1">
      <alignment horizontal="center" vertical="center"/>
    </xf>
    <xf numFmtId="191" fontId="1" fillId="2" borderId="32"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184" fontId="1" fillId="2" borderId="3" xfId="0" applyNumberFormat="1" applyFont="1" applyFill="1" applyBorder="1" applyAlignment="1">
      <alignment horizontal="center" vertical="center"/>
    </xf>
    <xf numFmtId="184" fontId="1" fillId="2" borderId="31" xfId="0" applyNumberFormat="1" applyFont="1" applyFill="1" applyBorder="1" applyAlignment="1">
      <alignment horizontal="center" vertical="center"/>
    </xf>
    <xf numFmtId="184" fontId="1" fillId="2" borderId="21" xfId="0" applyNumberFormat="1" applyFont="1" applyFill="1" applyBorder="1" applyAlignment="1">
      <alignment horizontal="center" vertical="center"/>
    </xf>
    <xf numFmtId="184" fontId="1" fillId="2" borderId="32" xfId="0" applyNumberFormat="1" applyFont="1" applyFill="1" applyBorder="1" applyAlignment="1">
      <alignment horizontal="center" vertical="center"/>
    </xf>
    <xf numFmtId="184" fontId="1" fillId="2" borderId="41" xfId="0" applyNumberFormat="1" applyFont="1" applyFill="1" applyBorder="1" applyAlignment="1">
      <alignment horizontal="center" vertical="center"/>
    </xf>
    <xf numFmtId="184" fontId="1" fillId="2" borderId="42"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1" xfId="0" applyNumberFormat="1" applyFont="1" applyFill="1" applyBorder="1" applyAlignment="1">
      <alignment horizontal="right" vertical="center" indent="1"/>
    </xf>
    <xf numFmtId="0" fontId="1" fillId="2" borderId="0" xfId="0" applyNumberFormat="1" applyFont="1" applyFill="1" applyBorder="1" applyAlignment="1">
      <alignment horizontal="right" vertical="center" indent="1"/>
    </xf>
    <xf numFmtId="0" fontId="1" fillId="2" borderId="32" xfId="0" applyNumberFormat="1" applyFont="1" applyFill="1" applyBorder="1" applyAlignment="1">
      <alignment horizontal="right" vertical="center" indent="1"/>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31" xfId="0" applyNumberFormat="1" applyFont="1" applyFill="1" applyBorder="1" applyAlignment="1">
      <alignment vertical="center"/>
    </xf>
    <xf numFmtId="0" fontId="1" fillId="2" borderId="105" xfId="0" applyNumberFormat="1" applyFont="1" applyFill="1" applyBorder="1" applyAlignment="1">
      <alignment horizontal="center" vertical="center"/>
    </xf>
    <xf numFmtId="0" fontId="1" fillId="2" borderId="106" xfId="0" applyNumberFormat="1" applyFont="1" applyFill="1" applyBorder="1" applyAlignment="1">
      <alignment horizontal="center" vertical="center"/>
    </xf>
    <xf numFmtId="0" fontId="1" fillId="2" borderId="107" xfId="0" applyNumberFormat="1" applyFont="1" applyFill="1" applyBorder="1" applyAlignment="1">
      <alignment horizontal="center" vertical="center"/>
    </xf>
    <xf numFmtId="0" fontId="1" fillId="2" borderId="108" xfId="0" applyNumberFormat="1" applyFont="1" applyFill="1" applyBorder="1" applyAlignment="1">
      <alignment horizontal="center" vertical="center"/>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0" fontId="1" fillId="2" borderId="112" xfId="0" applyNumberFormat="1" applyFont="1" applyFill="1" applyBorder="1" applyAlignment="1">
      <alignment horizontal="center" vertical="center"/>
    </xf>
    <xf numFmtId="0" fontId="1" fillId="2" borderId="113"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87"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114"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5" xfId="0" applyNumberFormat="1" applyFont="1" applyFill="1" applyBorder="1" applyAlignment="1">
      <alignment horizontal="center" vertical="center"/>
    </xf>
    <xf numFmtId="0" fontId="1" fillId="2" borderId="119"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89"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41" xfId="0" applyNumberFormat="1" applyFont="1" applyFill="1" applyBorder="1" applyAlignment="1">
      <alignment horizontal="right" vertical="center" indent="1"/>
    </xf>
    <xf numFmtId="0" fontId="1" fillId="2" borderId="42" xfId="0" applyNumberFormat="1" applyFont="1" applyFill="1" applyBorder="1" applyAlignment="1">
      <alignment horizontal="right" vertical="center" indent="1"/>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116" xfId="0" applyNumberFormat="1" applyFont="1" applyFill="1" applyBorder="1" applyAlignment="1">
      <alignment horizontal="center" vertical="center"/>
    </xf>
    <xf numFmtId="0" fontId="1" fillId="2" borderId="117" xfId="0" applyNumberFormat="1" applyFont="1" applyFill="1" applyBorder="1" applyAlignment="1">
      <alignment horizontal="center" vertical="center"/>
    </xf>
    <xf numFmtId="0" fontId="1" fillId="2" borderId="20" xfId="0" applyNumberFormat="1" applyFont="1" applyFill="1" applyBorder="1" applyAlignment="1">
      <alignment horizontal="right" vertical="center" indent="1"/>
    </xf>
    <xf numFmtId="0" fontId="1" fillId="2" borderId="43" xfId="0" applyNumberFormat="1" applyFont="1" applyFill="1" applyBorder="1" applyAlignment="1">
      <alignment horizontal="right" vertical="center" indent="1"/>
    </xf>
    <xf numFmtId="0" fontId="29" fillId="2" borderId="9" xfId="0" applyFont="1" applyFill="1" applyBorder="1" applyAlignment="1">
      <alignment horizontal="center" vertical="center"/>
    </xf>
    <xf numFmtId="0" fontId="1" fillId="2" borderId="41" xfId="0" applyFont="1" applyFill="1" applyBorder="1" applyAlignment="1">
      <alignment horizontal="right" indent="1"/>
    </xf>
    <xf numFmtId="0" fontId="1" fillId="2" borderId="42" xfId="0" applyFont="1" applyFill="1" applyBorder="1" applyAlignment="1">
      <alignment horizontal="right" indent="1"/>
    </xf>
    <xf numFmtId="0" fontId="1" fillId="2" borderId="120"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0" fontId="1" fillId="2" borderId="11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126"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49" xfId="0" applyNumberFormat="1" applyFont="1" applyFill="1" applyBorder="1" applyAlignment="1">
      <alignment horizontal="left" vertical="center"/>
    </xf>
    <xf numFmtId="0" fontId="1" fillId="2" borderId="44" xfId="0" applyNumberFormat="1" applyFont="1" applyFill="1" applyBorder="1" applyAlignment="1">
      <alignment horizontal="left" vertical="center"/>
    </xf>
    <xf numFmtId="0" fontId="1" fillId="2" borderId="121" xfId="0" applyFont="1" applyFill="1" applyBorder="1" applyAlignment="1">
      <alignment horizontal="center" vertical="center" wrapText="1"/>
    </xf>
    <xf numFmtId="0" fontId="1" fillId="2" borderId="122" xfId="0" applyFont="1" applyFill="1" applyBorder="1" applyAlignment="1">
      <alignment horizontal="center" vertical="center" wrapText="1"/>
    </xf>
    <xf numFmtId="0" fontId="1" fillId="2" borderId="62" xfId="0" applyFont="1" applyFill="1" applyBorder="1" applyAlignment="1">
      <alignment horizontal="center" vertical="center"/>
    </xf>
    <xf numFmtId="0" fontId="1" fillId="2" borderId="65" xfId="0" applyFont="1" applyFill="1" applyBorder="1" applyAlignment="1">
      <alignment horizontal="center" vertical="center"/>
    </xf>
    <xf numFmtId="0" fontId="29" fillId="2" borderId="11" xfId="0" applyFont="1" applyFill="1" applyBorder="1" applyAlignment="1">
      <alignment horizontal="center" vertical="center"/>
    </xf>
    <xf numFmtId="0" fontId="1" fillId="2" borderId="9" xfId="0" applyNumberFormat="1" applyFont="1" applyFill="1" applyBorder="1" applyAlignment="1">
      <alignment horizontal="center" vertical="center" textRotation="255" wrapText="1"/>
    </xf>
    <xf numFmtId="0" fontId="1" fillId="2" borderId="3" xfId="0" applyNumberFormat="1" applyFont="1" applyFill="1" applyBorder="1" applyAlignment="1">
      <alignment horizontal="left" vertical="center"/>
    </xf>
    <xf numFmtId="0" fontId="1" fillId="2" borderId="31" xfId="0" applyNumberFormat="1" applyFont="1" applyFill="1" applyBorder="1" applyAlignment="1">
      <alignment horizontal="left" vertical="center"/>
    </xf>
    <xf numFmtId="184" fontId="1" fillId="2" borderId="116" xfId="0" applyNumberFormat="1" applyFont="1" applyFill="1" applyBorder="1" applyAlignment="1">
      <alignment horizontal="center" vertical="center"/>
    </xf>
    <xf numFmtId="184" fontId="1" fillId="2" borderId="76" xfId="0" applyNumberFormat="1" applyFont="1" applyFill="1" applyBorder="1" applyAlignment="1">
      <alignment horizontal="center" vertical="center"/>
    </xf>
    <xf numFmtId="184" fontId="1" fillId="2" borderId="20" xfId="0" applyNumberFormat="1" applyFont="1" applyFill="1" applyBorder="1" applyAlignment="1">
      <alignment horizontal="center" vertical="center"/>
    </xf>
    <xf numFmtId="184" fontId="1" fillId="2" borderId="43" xfId="0" applyNumberFormat="1" applyFont="1" applyFill="1" applyBorder="1" applyAlignment="1">
      <alignment horizontal="center" vertical="center"/>
    </xf>
    <xf numFmtId="184" fontId="1" fillId="2" borderId="123" xfId="0" applyNumberFormat="1" applyFont="1" applyFill="1" applyBorder="1" applyAlignment="1">
      <alignment horizontal="center" vertical="center"/>
    </xf>
    <xf numFmtId="184" fontId="1" fillId="2" borderId="124" xfId="0" applyNumberFormat="1" applyFont="1" applyFill="1" applyBorder="1" applyAlignment="1">
      <alignment horizontal="center" vertical="center"/>
    </xf>
    <xf numFmtId="184" fontId="1" fillId="2" borderId="77" xfId="0" applyNumberFormat="1" applyFont="1" applyFill="1" applyBorder="1" applyAlignment="1">
      <alignment horizontal="center" vertical="center"/>
    </xf>
    <xf numFmtId="184" fontId="1" fillId="2" borderId="71"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87" xfId="0" applyNumberFormat="1" applyFont="1" applyFill="1" applyBorder="1" applyAlignment="1">
      <alignment horizontal="right" vertical="center" indent="1"/>
    </xf>
    <xf numFmtId="0" fontId="1" fillId="2" borderId="45" xfId="0" applyNumberFormat="1" applyFont="1" applyFill="1" applyBorder="1" applyAlignment="1">
      <alignment horizontal="right" vertical="center" indent="1"/>
    </xf>
    <xf numFmtId="0" fontId="1" fillId="2" borderId="8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88"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15" xfId="0" applyNumberFormat="1" applyFont="1" applyFill="1" applyBorder="1" applyAlignment="1">
      <alignment horizontal="right" vertical="center" indent="1"/>
    </xf>
    <xf numFmtId="0" fontId="1" fillId="2" borderId="50" xfId="0" applyNumberFormat="1" applyFont="1" applyFill="1" applyBorder="1" applyAlignment="1">
      <alignment horizontal="right" vertical="center" indent="1"/>
    </xf>
    <xf numFmtId="0" fontId="1" fillId="2" borderId="37" xfId="0" applyFont="1" applyFill="1" applyBorder="1" applyAlignment="1">
      <alignment horizontal="center" vertical="center"/>
    </xf>
    <xf numFmtId="184" fontId="1" fillId="2" borderId="22" xfId="0" applyNumberFormat="1" applyFont="1" applyFill="1" applyBorder="1" applyAlignment="1">
      <alignment horizontal="center" vertical="center"/>
    </xf>
    <xf numFmtId="184" fontId="1" fillId="2" borderId="93" xfId="0" applyNumberFormat="1" applyFont="1" applyFill="1" applyBorder="1" applyAlignment="1">
      <alignment horizontal="center" vertical="center"/>
    </xf>
    <xf numFmtId="184" fontId="1" fillId="2" borderId="125" xfId="0" applyNumberFormat="1" applyFont="1" applyFill="1" applyBorder="1" applyAlignment="1">
      <alignment horizontal="center" vertical="center"/>
    </xf>
    <xf numFmtId="184" fontId="1" fillId="2" borderId="115" xfId="0" applyNumberFormat="1" applyFont="1" applyFill="1" applyBorder="1" applyAlignment="1">
      <alignment horizontal="center" vertical="center"/>
    </xf>
    <xf numFmtId="184" fontId="1" fillId="2" borderId="78" xfId="0" applyNumberFormat="1" applyFont="1" applyFill="1" applyBorder="1" applyAlignment="1">
      <alignment horizontal="center" vertical="center"/>
    </xf>
    <xf numFmtId="184"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28"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2"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1" fillId="2" borderId="4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5" xfId="0" applyFont="1" applyFill="1" applyBorder="1" applyAlignment="1">
      <alignment vertical="center"/>
    </xf>
    <xf numFmtId="0" fontId="1" fillId="2" borderId="5" xfId="0" applyFont="1" applyFill="1" applyBorder="1" applyAlignment="1">
      <alignment vertical="center"/>
    </xf>
    <xf numFmtId="0" fontId="1" fillId="2" borderId="50" xfId="0" applyFont="1" applyFill="1" applyBorder="1" applyAlignment="1">
      <alignment vertical="center"/>
    </xf>
    <xf numFmtId="0" fontId="1" fillId="2" borderId="3" xfId="0" applyNumberFormat="1" applyFont="1" applyFill="1" applyBorder="1" applyAlignment="1">
      <alignment horizontal="center" vertical="center" textRotation="255"/>
    </xf>
    <xf numFmtId="0" fontId="1" fillId="2" borderId="40" xfId="0" applyNumberFormat="1" applyFont="1" applyFill="1" applyBorder="1" applyAlignment="1">
      <alignment horizontal="center" vertical="center" textRotation="255"/>
    </xf>
    <xf numFmtId="0" fontId="1" fillId="2" borderId="22" xfId="0" applyNumberFormat="1" applyFont="1" applyFill="1" applyBorder="1" applyAlignment="1">
      <alignment horizontal="center" vertical="center" textRotation="255"/>
    </xf>
    <xf numFmtId="0" fontId="1" fillId="2" borderId="21" xfId="0" applyNumberFormat="1" applyFont="1" applyFill="1" applyBorder="1" applyAlignment="1">
      <alignment horizontal="center" vertical="center" textRotation="255"/>
    </xf>
    <xf numFmtId="0" fontId="1" fillId="2" borderId="0" xfId="0" applyNumberFormat="1" applyFont="1" applyFill="1" applyBorder="1" applyAlignment="1">
      <alignment horizontal="center" vertical="center" textRotation="255"/>
    </xf>
    <xf numFmtId="0" fontId="1" fillId="2" borderId="66" xfId="0" applyNumberFormat="1" applyFont="1" applyFill="1" applyBorder="1" applyAlignment="1">
      <alignment horizontal="center" vertical="center" textRotation="255"/>
    </xf>
    <xf numFmtId="0" fontId="1" fillId="2" borderId="15" xfId="0" applyNumberFormat="1" applyFont="1" applyFill="1" applyBorder="1" applyAlignment="1">
      <alignment horizontal="center" vertical="center" textRotation="255"/>
    </xf>
    <xf numFmtId="0" fontId="1" fillId="2" borderId="5" xfId="0" applyNumberFormat="1" applyFont="1" applyFill="1" applyBorder="1" applyAlignment="1">
      <alignment horizontal="center" vertical="center" textRotation="255"/>
    </xf>
    <xf numFmtId="0" fontId="1" fillId="2" borderId="25" xfId="0" applyNumberFormat="1" applyFont="1" applyFill="1" applyBorder="1" applyAlignment="1">
      <alignment horizontal="center" vertical="center" textRotation="255"/>
    </xf>
    <xf numFmtId="0" fontId="1" fillId="2" borderId="13" xfId="0" applyNumberFormat="1" applyFont="1" applyFill="1" applyBorder="1" applyAlignment="1">
      <alignment horizontal="left" vertical="center" indent="1"/>
    </xf>
    <xf numFmtId="0" fontId="1" fillId="2" borderId="11" xfId="0" applyNumberFormat="1" applyFont="1" applyFill="1" applyBorder="1" applyAlignment="1">
      <alignment vertical="center"/>
    </xf>
    <xf numFmtId="0" fontId="1" fillId="2" borderId="11" xfId="0" applyFont="1" applyFill="1" applyBorder="1" applyAlignment="1">
      <alignment vertical="center"/>
    </xf>
    <xf numFmtId="0" fontId="1" fillId="2" borderId="38" xfId="0" applyNumberFormat="1" applyFont="1" applyFill="1" applyBorder="1" applyAlignment="1">
      <alignment vertical="center"/>
    </xf>
    <xf numFmtId="0" fontId="1" fillId="2" borderId="27" xfId="0" applyNumberFormat="1" applyFont="1" applyFill="1" applyBorder="1" applyAlignment="1">
      <alignment horizontal="left" vertical="center" indent="1"/>
    </xf>
    <xf numFmtId="0" fontId="1" fillId="2" borderId="78"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28"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2" xfId="0" applyNumberFormat="1" applyFont="1" applyFill="1" applyBorder="1" applyAlignment="1">
      <alignment horizontal="left" vertical="center" indent="1"/>
    </xf>
    <xf numFmtId="0" fontId="1" fillId="2" borderId="53" xfId="0" applyNumberFormat="1" applyFont="1" applyFill="1" applyBorder="1" applyAlignment="1">
      <alignment horizontal="left" vertical="center" indent="1"/>
    </xf>
    <xf numFmtId="0" fontId="1" fillId="2" borderId="4" xfId="0" applyNumberFormat="1" applyFont="1" applyFill="1" applyBorder="1" applyAlignment="1">
      <alignment horizontal="left" vertical="center" indent="1"/>
    </xf>
    <xf numFmtId="0" fontId="1" fillId="2" borderId="127"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9" xfId="0" applyNumberFormat="1" applyFont="1" applyFill="1" applyBorder="1" applyAlignment="1">
      <alignment horizontal="right" vertical="center" indent="1"/>
    </xf>
    <xf numFmtId="0" fontId="1" fillId="2" borderId="2" xfId="0" applyNumberFormat="1" applyFont="1" applyFill="1" applyBorder="1" applyAlignment="1">
      <alignment horizontal="left" vertical="center"/>
    </xf>
    <xf numFmtId="0" fontId="1" fillId="2" borderId="53" xfId="0" applyFont="1" applyFill="1" applyBorder="1" applyAlignment="1">
      <alignment horizontal="left" vertical="center"/>
    </xf>
    <xf numFmtId="0" fontId="1" fillId="2" borderId="4" xfId="0" applyFont="1" applyFill="1" applyBorder="1" applyAlignment="1">
      <alignment horizontal="left" vertical="center"/>
    </xf>
    <xf numFmtId="0" fontId="1" fillId="2" borderId="95"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6" xfId="0" applyFont="1" applyFill="1" applyBorder="1" applyAlignment="1">
      <alignment horizontal="center" vertical="center"/>
    </xf>
    <xf numFmtId="184" fontId="1" fillId="2" borderId="95" xfId="0" applyNumberFormat="1" applyFont="1" applyFill="1" applyBorder="1" applyAlignment="1">
      <alignment horizontal="center" vertical="center"/>
    </xf>
    <xf numFmtId="184" fontId="1" fillId="2" borderId="97" xfId="0" applyNumberFormat="1" applyFont="1" applyFill="1" applyBorder="1" applyAlignment="1">
      <alignment horizontal="center" vertical="center"/>
    </xf>
    <xf numFmtId="184" fontId="1" fillId="2" borderId="96" xfId="0" applyNumberFormat="1" applyFont="1" applyFill="1" applyBorder="1" applyAlignment="1">
      <alignment horizontal="center" vertical="center"/>
    </xf>
    <xf numFmtId="0" fontId="1" fillId="2" borderId="129" xfId="0" applyNumberFormat="1" applyFont="1" applyFill="1" applyBorder="1" applyAlignment="1">
      <alignment horizontal="center" vertical="center"/>
    </xf>
    <xf numFmtId="0" fontId="1" fillId="2" borderId="130" xfId="0" applyNumberFormat="1" applyFont="1" applyFill="1" applyBorder="1" applyAlignment="1">
      <alignment horizontal="center" vertical="center"/>
    </xf>
    <xf numFmtId="0" fontId="1" fillId="2" borderId="131" xfId="0" applyNumberFormat="1" applyFont="1" applyFill="1" applyBorder="1" applyAlignment="1">
      <alignment horizontal="center" vertical="center"/>
    </xf>
    <xf numFmtId="0" fontId="1" fillId="2" borderId="48" xfId="0" applyNumberFormat="1" applyFont="1" applyFill="1" applyBorder="1" applyAlignment="1">
      <alignment horizontal="right" vertical="center" indent="1"/>
    </xf>
    <xf numFmtId="191" fontId="1" fillId="2" borderId="46" xfId="0" applyNumberFormat="1" applyFont="1" applyFill="1" applyBorder="1" applyAlignment="1">
      <alignment horizontal="center" vertical="center"/>
    </xf>
    <xf numFmtId="191" fontId="1" fillId="2" borderId="114" xfId="0" applyNumberFormat="1" applyFont="1" applyFill="1" applyBorder="1" applyAlignment="1">
      <alignment horizontal="center" vertical="center"/>
    </xf>
    <xf numFmtId="191" fontId="1" fillId="2" borderId="47" xfId="0" applyNumberFormat="1" applyFont="1" applyFill="1" applyBorder="1" applyAlignment="1">
      <alignment horizontal="center" vertical="center"/>
    </xf>
    <xf numFmtId="0" fontId="1" fillId="2" borderId="11" xfId="0" applyNumberFormat="1" applyFont="1" applyFill="1" applyBorder="1" applyAlignment="1">
      <alignment horizontal="right" vertical="center" indent="1"/>
    </xf>
    <xf numFmtId="0" fontId="1" fillId="2" borderId="95" xfId="0" applyNumberFormat="1" applyFont="1" applyFill="1" applyBorder="1" applyAlignment="1">
      <alignment vertical="center"/>
    </xf>
    <xf numFmtId="0" fontId="1" fillId="2" borderId="97" xfId="0" applyFont="1" applyFill="1" applyBorder="1" applyAlignment="1">
      <alignment vertical="center"/>
    </xf>
    <xf numFmtId="0" fontId="1" fillId="2" borderId="23" xfId="0" applyNumberFormat="1" applyFont="1" applyFill="1" applyBorder="1" applyAlignment="1">
      <alignment horizontal="right" vertical="center" indent="1"/>
    </xf>
    <xf numFmtId="191" fontId="1" fillId="2" borderId="20" xfId="0" applyNumberFormat="1" applyFont="1" applyFill="1" applyBorder="1" applyAlignment="1">
      <alignment horizontal="center" vertical="center"/>
    </xf>
    <xf numFmtId="191" fontId="1" fillId="2" borderId="70" xfId="0" applyNumberFormat="1" applyFont="1" applyFill="1" applyBorder="1" applyAlignment="1">
      <alignment horizontal="center" vertical="center"/>
    </xf>
    <xf numFmtId="191" fontId="1" fillId="2" borderId="43" xfId="0" applyNumberFormat="1" applyFont="1" applyFill="1" applyBorder="1" applyAlignment="1">
      <alignment horizontal="center" vertical="center"/>
    </xf>
    <xf numFmtId="191" fontId="1" fillId="2" borderId="116" xfId="0" applyNumberFormat="1" applyFont="1" applyFill="1" applyBorder="1" applyAlignment="1">
      <alignment horizontal="center" vertical="center"/>
    </xf>
    <xf numFmtId="191" fontId="1" fillId="2" borderId="78" xfId="0" applyNumberFormat="1" applyFont="1" applyFill="1" applyBorder="1" applyAlignment="1">
      <alignment horizontal="center" vertical="center"/>
    </xf>
    <xf numFmtId="191" fontId="1" fillId="2" borderId="76" xfId="0" applyNumberFormat="1" applyFont="1" applyFill="1" applyBorder="1" applyAlignment="1">
      <alignment horizontal="center" vertical="center"/>
    </xf>
    <xf numFmtId="184" fontId="1" fillId="2" borderId="40" xfId="0" applyNumberFormat="1" applyFont="1" applyFill="1" applyBorder="1" applyAlignment="1">
      <alignment horizontal="center" vertical="center"/>
    </xf>
    <xf numFmtId="191" fontId="1" fillId="2" borderId="41" xfId="0" applyNumberFormat="1" applyFont="1" applyFill="1" applyBorder="1" applyAlignment="1">
      <alignment horizontal="center" vertical="center"/>
    </xf>
    <xf numFmtId="191" fontId="1" fillId="2" borderId="68" xfId="0" applyNumberFormat="1" applyFont="1" applyFill="1" applyBorder="1" applyAlignment="1">
      <alignment horizontal="center" vertical="center"/>
    </xf>
    <xf numFmtId="191" fontId="1" fillId="2" borderId="42" xfId="0" applyNumberFormat="1" applyFont="1" applyFill="1" applyBorder="1" applyAlignment="1">
      <alignment horizontal="center" vertical="center"/>
    </xf>
    <xf numFmtId="0" fontId="1" fillId="2" borderId="96" xfId="0" applyFont="1" applyFill="1" applyBorder="1" applyAlignment="1">
      <alignment vertical="center"/>
    </xf>
    <xf numFmtId="0" fontId="1" fillId="2" borderId="0"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132" xfId="0" applyNumberFormat="1" applyFont="1" applyFill="1" applyBorder="1" applyAlignment="1">
      <alignment horizontal="center" vertical="center"/>
    </xf>
    <xf numFmtId="0" fontId="1" fillId="2" borderId="68" xfId="0" applyNumberFormat="1" applyFont="1" applyFill="1" applyBorder="1" applyAlignment="1">
      <alignment horizontal="right" vertical="center" indent="1"/>
    </xf>
    <xf numFmtId="0" fontId="1" fillId="2" borderId="28" xfId="0" applyNumberFormat="1" applyFont="1" applyFill="1" applyBorder="1" applyAlignment="1">
      <alignment horizontal="right" vertical="center" indent="1"/>
    </xf>
    <xf numFmtId="0" fontId="1" fillId="2" borderId="133" xfId="0" applyNumberFormat="1" applyFont="1" applyFill="1" applyBorder="1" applyAlignment="1">
      <alignment horizontal="right" vertical="center" indent="1"/>
    </xf>
    <xf numFmtId="0" fontId="1" fillId="2" borderId="132" xfId="0" applyNumberFormat="1" applyFont="1" applyFill="1" applyBorder="1" applyAlignment="1">
      <alignment horizontal="right" vertical="center" indent="1"/>
    </xf>
    <xf numFmtId="0" fontId="1" fillId="2" borderId="133" xfId="0" applyNumberFormat="1" applyFont="1" applyFill="1" applyBorder="1" applyAlignment="1">
      <alignment horizontal="center"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3" xfId="0" applyNumberFormat="1" applyFont="1" applyFill="1" applyBorder="1" applyAlignment="1">
      <alignment vertical="center" wrapText="1"/>
    </xf>
    <xf numFmtId="0" fontId="1" fillId="2" borderId="40" xfId="0" applyFont="1" applyFill="1" applyBorder="1" applyAlignment="1">
      <alignment vertical="center"/>
    </xf>
    <xf numFmtId="0" fontId="1" fillId="2" borderId="31" xfId="0" applyFont="1" applyFill="1" applyBorder="1" applyAlignment="1">
      <alignment vertical="center"/>
    </xf>
    <xf numFmtId="0" fontId="1" fillId="2" borderId="3" xfId="0" applyNumberFormat="1" applyFont="1" applyFill="1" applyBorder="1" applyAlignment="1">
      <alignment horizontal="left" vertical="center" indent="1"/>
    </xf>
    <xf numFmtId="0" fontId="1" fillId="2" borderId="40" xfId="0" applyNumberFormat="1" applyFont="1" applyFill="1" applyBorder="1" applyAlignment="1">
      <alignment horizontal="left" vertical="center" indent="1"/>
    </xf>
    <xf numFmtId="0" fontId="1" fillId="2" borderId="31" xfId="0" applyNumberFormat="1" applyFont="1" applyFill="1" applyBorder="1" applyAlignment="1">
      <alignment horizontal="left" vertical="center" indent="1"/>
    </xf>
    <xf numFmtId="0" fontId="1" fillId="2" borderId="2" xfId="0" applyNumberFormat="1" applyFont="1" applyFill="1" applyBorder="1" applyAlignment="1">
      <alignment horizontal="distributed" vertical="center" indent="1"/>
    </xf>
    <xf numFmtId="0" fontId="1" fillId="2" borderId="53" xfId="0" applyFont="1" applyFill="1" applyBorder="1" applyAlignment="1">
      <alignment horizontal="distributed" vertical="center" indent="1"/>
    </xf>
    <xf numFmtId="0" fontId="1" fillId="2" borderId="4" xfId="0" applyFont="1" applyFill="1" applyBorder="1" applyAlignment="1">
      <alignment horizontal="distributed" vertical="center" indent="1"/>
    </xf>
    <xf numFmtId="0" fontId="1" fillId="2" borderId="3" xfId="0" applyNumberFormat="1"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1" fillId="2" borderId="3" xfId="0" applyNumberFormat="1" applyFont="1" applyFill="1" applyBorder="1" applyAlignment="1">
      <alignment horizontal="left" vertical="center" wrapText="1" indent="1"/>
    </xf>
    <xf numFmtId="0" fontId="1" fillId="2" borderId="21" xfId="0" applyNumberFormat="1" applyFont="1" applyFill="1" applyBorder="1" applyAlignment="1">
      <alignment horizontal="left" vertical="center" indent="1"/>
    </xf>
    <xf numFmtId="0" fontId="1" fillId="2" borderId="0" xfId="0" applyNumberFormat="1" applyFont="1" applyFill="1" applyBorder="1" applyAlignment="1">
      <alignment horizontal="left" vertical="center" indent="1"/>
    </xf>
    <xf numFmtId="0" fontId="1" fillId="2" borderId="32" xfId="0" applyNumberFormat="1" applyFont="1" applyFill="1" applyBorder="1" applyAlignment="1">
      <alignment horizontal="left" vertical="center" indent="1"/>
    </xf>
    <xf numFmtId="0" fontId="1" fillId="2" borderId="15" xfId="0" applyNumberFormat="1" applyFont="1" applyFill="1" applyBorder="1" applyAlignment="1">
      <alignment horizontal="left" vertical="center" indent="1"/>
    </xf>
    <xf numFmtId="0" fontId="1" fillId="2" borderId="5" xfId="0" applyNumberFormat="1" applyFont="1" applyFill="1" applyBorder="1" applyAlignment="1">
      <alignment horizontal="left" vertical="center" indent="1"/>
    </xf>
    <xf numFmtId="0" fontId="1" fillId="2" borderId="50" xfId="0" applyNumberFormat="1" applyFont="1" applyFill="1" applyBorder="1" applyAlignment="1">
      <alignment horizontal="left" vertical="center" indent="1"/>
    </xf>
    <xf numFmtId="0" fontId="1" fillId="2" borderId="48" xfId="0"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1"/>
    </xf>
    <xf numFmtId="0" fontId="1" fillId="2" borderId="53" xfId="0" applyNumberFormat="1" applyFont="1" applyFill="1" applyBorder="1" applyAlignment="1">
      <alignment horizontal="left" vertical="center" wrapText="1" indent="1"/>
    </xf>
    <xf numFmtId="0" fontId="1" fillId="2" borderId="4" xfId="0" applyNumberFormat="1" applyFont="1" applyFill="1" applyBorder="1" applyAlignment="1">
      <alignment horizontal="left" vertical="center" wrapText="1" indent="1"/>
    </xf>
    <xf numFmtId="0" fontId="1" fillId="2" borderId="5" xfId="0" applyNumberFormat="1" applyFont="1" applyFill="1" applyBorder="1" applyAlignment="1">
      <alignment horizontal="right" vertical="center" indent="1"/>
    </xf>
    <xf numFmtId="191" fontId="1" fillId="2" borderId="3" xfId="0" applyNumberFormat="1" applyFont="1" applyFill="1" applyBorder="1" applyAlignment="1">
      <alignment horizontal="center" vertical="center"/>
    </xf>
    <xf numFmtId="191" fontId="1" fillId="2" borderId="40" xfId="0" applyNumberFormat="1" applyFont="1" applyFill="1" applyBorder="1" applyAlignment="1">
      <alignment horizontal="center" vertical="center"/>
    </xf>
    <xf numFmtId="191" fontId="1" fillId="2" borderId="31" xfId="0" applyNumberFormat="1" applyFont="1" applyFill="1" applyBorder="1" applyAlignment="1">
      <alignment horizontal="center" vertical="center"/>
    </xf>
    <xf numFmtId="184" fontId="1" fillId="2" borderId="0" xfId="0" applyNumberFormat="1" applyFont="1" applyFill="1" applyBorder="1" applyAlignment="1">
      <alignment horizontal="center" vertical="center"/>
    </xf>
    <xf numFmtId="184" fontId="1" fillId="2" borderId="68" xfId="0" applyNumberFormat="1" applyFont="1" applyFill="1" applyBorder="1" applyAlignment="1">
      <alignment horizontal="center" vertical="center"/>
    </xf>
    <xf numFmtId="0" fontId="1" fillId="2" borderId="2" xfId="0" applyNumberFormat="1" applyFont="1" applyFill="1" applyBorder="1" applyAlignment="1">
      <alignment vertical="center"/>
    </xf>
    <xf numFmtId="0" fontId="1" fillId="2" borderId="53" xfId="0" applyFont="1" applyFill="1" applyBorder="1" applyAlignment="1">
      <alignment vertical="center"/>
    </xf>
    <xf numFmtId="0" fontId="1" fillId="2" borderId="4" xfId="0" applyFont="1" applyFill="1" applyBorder="1" applyAlignment="1">
      <alignment vertical="center"/>
    </xf>
    <xf numFmtId="0" fontId="29" fillId="2" borderId="9" xfId="0" applyNumberFormat="1" applyFont="1" applyFill="1" applyBorder="1" applyAlignment="1">
      <alignment horizontal="center" vertical="center" wrapText="1"/>
    </xf>
    <xf numFmtId="0" fontId="1" fillId="2" borderId="124"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104" xfId="0" applyNumberFormat="1" applyFont="1" applyFill="1" applyBorder="1" applyAlignment="1">
      <alignment horizontal="center" vertical="center"/>
    </xf>
    <xf numFmtId="0" fontId="1" fillId="2" borderId="135" xfId="0" applyNumberFormat="1" applyFont="1" applyFill="1" applyBorder="1" applyAlignment="1">
      <alignment horizontal="center" vertical="center"/>
    </xf>
    <xf numFmtId="0" fontId="1" fillId="2" borderId="125" xfId="0" applyNumberFormat="1" applyFont="1" applyFill="1" applyBorder="1" applyAlignment="1">
      <alignment horizontal="center" vertical="center"/>
    </xf>
    <xf numFmtId="0" fontId="1" fillId="2" borderId="116" xfId="0" applyNumberFormat="1" applyFont="1" applyFill="1" applyBorder="1" applyAlignment="1">
      <alignment horizontal="right" vertical="center" indent="1"/>
    </xf>
    <xf numFmtId="0" fontId="1" fillId="2" borderId="76" xfId="0" applyNumberFormat="1" applyFont="1" applyFill="1" applyBorder="1" applyAlignment="1">
      <alignment horizontal="right" vertical="center" indent="1"/>
    </xf>
    <xf numFmtId="0" fontId="1" fillId="2" borderId="116" xfId="0" applyNumberFormat="1" applyFont="1" applyFill="1" applyBorder="1" applyAlignment="1">
      <alignment horizontal="center" vertical="center" wrapText="1"/>
    </xf>
    <xf numFmtId="0" fontId="1" fillId="2" borderId="76" xfId="0" applyNumberFormat="1" applyFont="1" applyFill="1" applyBorder="1" applyAlignment="1">
      <alignment horizontal="center" vertical="center" wrapText="1"/>
    </xf>
    <xf numFmtId="0" fontId="1" fillId="2" borderId="134" xfId="0" applyNumberFormat="1" applyFont="1" applyFill="1" applyBorder="1" applyAlignment="1">
      <alignment horizontal="center" vertical="center"/>
    </xf>
    <xf numFmtId="0" fontId="1" fillId="2" borderId="9" xfId="0" applyNumberFormat="1" applyFont="1" applyFill="1" applyBorder="1" applyAlignment="1">
      <alignment horizontal="center" vertical="center" wrapText="1"/>
    </xf>
    <xf numFmtId="0" fontId="1" fillId="2" borderId="123" xfId="0" applyNumberFormat="1" applyFont="1" applyFill="1" applyBorder="1" applyAlignment="1">
      <alignment horizontal="center" vertical="center"/>
    </xf>
    <xf numFmtId="188" fontId="1" fillId="2" borderId="3" xfId="0" applyNumberFormat="1" applyFont="1" applyFill="1" applyBorder="1" applyAlignment="1">
      <alignment horizontal="center" vertical="center"/>
    </xf>
    <xf numFmtId="188" fontId="1" fillId="2" borderId="40" xfId="0" applyNumberFormat="1" applyFont="1" applyFill="1" applyBorder="1" applyAlignment="1">
      <alignment horizontal="center" vertical="center"/>
    </xf>
    <xf numFmtId="188" fontId="1" fillId="2" borderId="31" xfId="0" applyNumberFormat="1" applyFont="1" applyFill="1" applyBorder="1" applyAlignment="1">
      <alignment horizontal="center" vertical="center"/>
    </xf>
    <xf numFmtId="0" fontId="1" fillId="2" borderId="95" xfId="0" applyNumberFormat="1" applyFont="1" applyFill="1" applyBorder="1" applyAlignment="1">
      <alignment horizontal="center" vertical="center"/>
    </xf>
    <xf numFmtId="0" fontId="1" fillId="2" borderId="97" xfId="0" applyNumberFormat="1" applyFont="1" applyFill="1" applyBorder="1" applyAlignment="1">
      <alignment horizontal="center" vertical="center"/>
    </xf>
    <xf numFmtId="0" fontId="1" fillId="2" borderId="96"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1" fillId="0" borderId="11" xfId="0" applyNumberFormat="1" applyFont="1" applyFill="1" applyBorder="1" applyAlignment="1">
      <alignment vertical="center"/>
    </xf>
    <xf numFmtId="0" fontId="0" fillId="0" borderId="9" xfId="0" applyFont="1" applyFill="1" applyBorder="1" applyAlignment="1">
      <alignment vertical="center"/>
    </xf>
    <xf numFmtId="0" fontId="0" fillId="0" borderId="13" xfId="0" applyFont="1" applyFill="1" applyBorder="1" applyAlignment="1">
      <alignment vertical="center"/>
    </xf>
    <xf numFmtId="0" fontId="1" fillId="0" borderId="11"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10" fillId="0" borderId="11" xfId="0" applyNumberFormat="1"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10" fillId="0" borderId="18" xfId="0" applyFont="1" applyFill="1" applyBorder="1" applyAlignment="1">
      <alignment vertical="top" wrapText="1"/>
    </xf>
    <xf numFmtId="0" fontId="1" fillId="0" borderId="5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13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37" xfId="0" applyNumberFormat="1" applyFont="1" applyFill="1" applyBorder="1" applyAlignment="1">
      <alignment horizontal="center" vertical="center"/>
    </xf>
    <xf numFmtId="0" fontId="0" fillId="0" borderId="18" xfId="0" applyFont="1" applyFill="1" applyBorder="1" applyAlignment="1">
      <alignment vertical="center"/>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54"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38" xfId="0" applyNumberFormat="1" applyFont="1" applyFill="1" applyBorder="1" applyAlignment="1">
      <alignment horizontal="center" vertical="center"/>
    </xf>
    <xf numFmtId="0" fontId="0" fillId="0" borderId="138"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39" xfId="0" applyNumberFormat="1" applyFont="1" applyBorder="1" applyAlignment="1">
      <alignment horizontal="center" vertical="center" textRotation="255"/>
    </xf>
    <xf numFmtId="0" fontId="1" fillId="0" borderId="56" xfId="0" applyNumberFormat="1" applyFont="1" applyBorder="1" applyAlignment="1">
      <alignment horizontal="center" vertical="center" textRotation="255"/>
    </xf>
    <xf numFmtId="0" fontId="1" fillId="0" borderId="136" xfId="0" applyNumberFormat="1" applyFont="1" applyBorder="1" applyAlignment="1">
      <alignment horizontal="center" vertical="center" textRotation="255"/>
    </xf>
    <xf numFmtId="49" fontId="1" fillId="2" borderId="55"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136" xfId="0" applyNumberFormat="1" applyFont="1" applyFill="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1" xfId="0" applyNumberFormat="1" applyFont="1" applyBorder="1" applyAlignment="1">
      <alignment horizontal="center" vertical="center" shrinkToFit="1"/>
    </xf>
    <xf numFmtId="0" fontId="1" fillId="0" borderId="9"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2" borderId="11" xfId="0" applyNumberFormat="1" applyFont="1" applyFill="1" applyBorder="1" applyAlignment="1">
      <alignment horizontal="left" vertical="center" shrinkToFit="1"/>
    </xf>
    <xf numFmtId="0" fontId="1" fillId="2" borderId="9" xfId="0" applyNumberFormat="1" applyFont="1" applyFill="1" applyBorder="1" applyAlignment="1">
      <alignment horizontal="left" vertical="center" shrinkToFit="1"/>
    </xf>
    <xf numFmtId="0" fontId="20" fillId="0" borderId="11" xfId="0" applyNumberFormat="1" applyFont="1" applyBorder="1" applyAlignment="1">
      <alignment horizontal="left" vertical="top" wrapText="1"/>
    </xf>
    <xf numFmtId="0" fontId="20" fillId="0" borderId="9" xfId="0" applyNumberFormat="1" applyFont="1" applyBorder="1" applyAlignment="1">
      <alignment horizontal="left" vertical="top" wrapText="1"/>
    </xf>
    <xf numFmtId="0" fontId="20" fillId="0" borderId="13" xfId="0" applyNumberFormat="1" applyFont="1" applyBorder="1" applyAlignment="1">
      <alignment horizontal="left" vertical="top" wrapText="1"/>
    </xf>
    <xf numFmtId="49" fontId="1" fillId="0" borderId="55"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1" fillId="0" borderId="136" xfId="0" applyNumberFormat="1" applyFont="1" applyBorder="1" applyAlignment="1">
      <alignment horizontal="center" vertical="center"/>
    </xf>
    <xf numFmtId="0" fontId="43" fillId="0" borderId="11" xfId="0" applyNumberFormat="1" applyFont="1" applyBorder="1" applyAlignment="1">
      <alignment horizontal="left" vertical="top" wrapText="1"/>
    </xf>
    <xf numFmtId="0" fontId="43" fillId="0" borderId="9" xfId="0" applyNumberFormat="1" applyFont="1" applyBorder="1" applyAlignment="1">
      <alignment horizontal="left" vertical="top" wrapText="1"/>
    </xf>
    <xf numFmtId="0" fontId="43" fillId="0" borderId="13" xfId="0" applyNumberFormat="1" applyFont="1" applyBorder="1" applyAlignment="1">
      <alignment horizontal="left" vertical="top" wrapText="1"/>
    </xf>
    <xf numFmtId="0" fontId="1" fillId="2" borderId="9" xfId="0" applyNumberFormat="1" applyFont="1" applyFill="1" applyBorder="1" applyAlignment="1">
      <alignment horizontal="center" vertical="center"/>
    </xf>
    <xf numFmtId="0" fontId="1" fillId="2" borderId="13" xfId="0" applyNumberFormat="1" applyFont="1" applyFill="1" applyBorder="1" applyAlignment="1">
      <alignment horizontal="left" vertical="center" shrinkToFit="1"/>
    </xf>
    <xf numFmtId="0" fontId="44" fillId="0" borderId="11" xfId="0" applyNumberFormat="1" applyFont="1" applyBorder="1" applyAlignment="1">
      <alignment horizontal="left" vertical="top" wrapText="1"/>
    </xf>
    <xf numFmtId="0" fontId="44" fillId="0" borderId="9" xfId="0" applyNumberFormat="1" applyFont="1" applyBorder="1" applyAlignment="1">
      <alignment horizontal="left" vertical="top" wrapText="1"/>
    </xf>
    <xf numFmtId="0" fontId="44" fillId="0" borderId="13" xfId="0" applyNumberFormat="1" applyFont="1" applyBorder="1" applyAlignment="1">
      <alignment horizontal="left" vertical="top" wrapText="1"/>
    </xf>
    <xf numFmtId="0" fontId="1" fillId="0" borderId="11" xfId="0" applyNumberFormat="1" applyFont="1" applyBorder="1" applyAlignment="1">
      <alignment horizontal="center" vertical="center" wrapText="1"/>
    </xf>
    <xf numFmtId="0" fontId="52" fillId="0" borderId="11" xfId="0" applyNumberFormat="1" applyFont="1" applyBorder="1" applyAlignment="1">
      <alignment horizontal="left" vertical="top" wrapText="1"/>
    </xf>
    <xf numFmtId="0" fontId="32" fillId="2" borderId="11" xfId="0" applyNumberFormat="1" applyFont="1" applyFill="1" applyBorder="1" applyAlignment="1">
      <alignment horizontal="left" vertical="top" wrapText="1"/>
    </xf>
    <xf numFmtId="0" fontId="32" fillId="2" borderId="9" xfId="0" applyNumberFormat="1" applyFont="1" applyFill="1" applyBorder="1" applyAlignment="1">
      <alignment horizontal="left" vertical="top" wrapText="1"/>
    </xf>
    <xf numFmtId="0" fontId="32" fillId="2" borderId="13" xfId="0" applyNumberFormat="1" applyFont="1" applyFill="1" applyBorder="1" applyAlignment="1">
      <alignment horizontal="left" vertical="top" wrapText="1"/>
    </xf>
    <xf numFmtId="0" fontId="1" fillId="0" borderId="9" xfId="0" applyNumberFormat="1" applyFont="1" applyBorder="1" applyAlignment="1">
      <alignment horizontal="left" vertical="center" shrinkToFit="1"/>
    </xf>
    <xf numFmtId="49" fontId="0" fillId="0" borderId="56" xfId="0" applyNumberFormat="1" applyFont="1" applyBorder="1" applyAlignment="1">
      <alignment horizontal="center" vertical="center"/>
    </xf>
    <xf numFmtId="0" fontId="0" fillId="0" borderId="9" xfId="0" applyFont="1" applyBorder="1" applyAlignment="1">
      <alignment horizontal="center" vertical="center"/>
    </xf>
    <xf numFmtId="0" fontId="25" fillId="0" borderId="11"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1" fillId="0" borderId="11" xfId="0" applyNumberFormat="1" applyFont="1" applyBorder="1" applyAlignment="1">
      <alignment horizontal="left" vertical="center" shrinkToFit="1"/>
    </xf>
    <xf numFmtId="0" fontId="45" fillId="0" borderId="11" xfId="0" applyNumberFormat="1" applyFont="1" applyBorder="1" applyAlignment="1">
      <alignment horizontal="left" vertical="top" wrapText="1"/>
    </xf>
    <xf numFmtId="0" fontId="45" fillId="0" borderId="9" xfId="0" applyNumberFormat="1" applyFont="1" applyBorder="1" applyAlignment="1">
      <alignment horizontal="left" vertical="top" wrapText="1"/>
    </xf>
    <xf numFmtId="0" fontId="25" fillId="0" borderId="9"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32" fillId="0" borderId="11" xfId="0" applyNumberFormat="1" applyFont="1" applyBorder="1" applyAlignment="1">
      <alignment horizontal="left" vertical="top" wrapText="1"/>
    </xf>
    <xf numFmtId="0" fontId="32" fillId="0" borderId="9" xfId="0" applyNumberFormat="1" applyFont="1" applyBorder="1" applyAlignment="1">
      <alignment horizontal="left" vertical="top" wrapText="1"/>
    </xf>
    <xf numFmtId="49" fontId="1" fillId="0" borderId="14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20" fillId="0" borderId="11" xfId="0" applyNumberFormat="1" applyFont="1" applyBorder="1" applyAlignment="1">
      <alignment horizontal="left" vertical="center" wrapText="1"/>
    </xf>
    <xf numFmtId="0" fontId="20" fillId="0" borderId="9"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1" fillId="0" borderId="9" xfId="0" applyNumberFormat="1" applyFont="1" applyBorder="1" applyAlignment="1">
      <alignment horizontal="center" vertical="center" textRotation="255" shrinkToFit="1"/>
    </xf>
    <xf numFmtId="0" fontId="32" fillId="2" borderId="11" xfId="0" applyNumberFormat="1" applyFont="1" applyFill="1" applyBorder="1" applyAlignment="1">
      <alignment vertical="top" wrapText="1"/>
    </xf>
    <xf numFmtId="0" fontId="32" fillId="2" borderId="9" xfId="0" applyFont="1" applyFill="1" applyBorder="1" applyAlignment="1">
      <alignment vertical="top" wrapText="1"/>
    </xf>
    <xf numFmtId="0" fontId="1" fillId="0" borderId="11" xfId="0" applyNumberFormat="1" applyFont="1" applyBorder="1" applyAlignment="1">
      <alignment vertical="center" wrapText="1"/>
    </xf>
    <xf numFmtId="0" fontId="0" fillId="0" borderId="9" xfId="0" applyFont="1" applyBorder="1" applyAlignment="1">
      <alignment vertical="center" wrapText="1"/>
    </xf>
    <xf numFmtId="0" fontId="1" fillId="2" borderId="11" xfId="0" applyNumberFormat="1" applyFont="1" applyFill="1" applyBorder="1" applyAlignment="1">
      <alignment horizontal="center" vertical="center" wrapText="1" shrinkToFit="1"/>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1" fillId="0" borderId="11" xfId="0" applyNumberFormat="1" applyFont="1" applyFill="1" applyBorder="1" applyAlignment="1">
      <alignment horizontal="center" vertical="center"/>
    </xf>
    <xf numFmtId="49" fontId="0" fillId="0" borderId="8" xfId="0" applyNumberFormat="1" applyFont="1" applyBorder="1" applyAlignment="1">
      <alignment horizontal="center" vertical="center"/>
    </xf>
    <xf numFmtId="49" fontId="0" fillId="0" borderId="141" xfId="0" applyNumberFormat="1" applyFont="1" applyBorder="1" applyAlignment="1">
      <alignment horizontal="center" vertical="center"/>
    </xf>
    <xf numFmtId="0" fontId="1" fillId="2" borderId="18" xfId="0" applyNumberFormat="1" applyFont="1" applyFill="1" applyBorder="1" applyAlignment="1">
      <alignment horizontal="center" vertical="center"/>
    </xf>
    <xf numFmtId="0" fontId="1" fillId="0" borderId="18" xfId="0" applyNumberFormat="1" applyFont="1" applyBorder="1" applyAlignment="1">
      <alignment horizontal="center" vertical="center"/>
    </xf>
    <xf numFmtId="0" fontId="35" fillId="0" borderId="11" xfId="0" applyNumberFormat="1" applyFont="1" applyBorder="1" applyAlignment="1">
      <alignment horizontal="center" vertical="center"/>
    </xf>
    <xf numFmtId="0" fontId="35" fillId="0" borderId="9" xfId="0" applyNumberFormat="1" applyFont="1" applyBorder="1" applyAlignment="1">
      <alignment horizontal="center" vertical="center"/>
    </xf>
    <xf numFmtId="0" fontId="35" fillId="0" borderId="18" xfId="0" applyNumberFormat="1" applyFont="1" applyBorder="1" applyAlignment="1">
      <alignment horizontal="center" vertical="center"/>
    </xf>
    <xf numFmtId="0" fontId="1" fillId="0" borderId="62" xfId="7" applyFont="1" applyBorder="1" applyAlignment="1">
      <alignment horizontal="center" vertical="center" wrapText="1"/>
    </xf>
    <xf numFmtId="0" fontId="1" fillId="0" borderId="142" xfId="7" applyFont="1" applyBorder="1" applyAlignment="1">
      <alignment horizontal="center" vertical="center" wrapText="1"/>
    </xf>
    <xf numFmtId="0" fontId="1" fillId="0" borderId="3" xfId="7" applyFont="1" applyBorder="1" applyAlignment="1">
      <alignment horizontal="left" vertical="center" wrapText="1"/>
    </xf>
    <xf numFmtId="0" fontId="1" fillId="0" borderId="40" xfId="7" applyFont="1" applyBorder="1" applyAlignment="1">
      <alignment horizontal="left" vertical="center" wrapText="1"/>
    </xf>
    <xf numFmtId="0" fontId="1" fillId="0" borderId="22" xfId="7" applyFont="1" applyBorder="1" applyAlignment="1">
      <alignment horizontal="left" vertical="center" wrapText="1"/>
    </xf>
    <xf numFmtId="0" fontId="1" fillId="0" borderId="28" xfId="7" applyFont="1" applyBorder="1" applyAlignment="1">
      <alignment horizontal="left" vertical="center" wrapText="1"/>
    </xf>
    <xf numFmtId="0" fontId="1" fillId="0" borderId="133" xfId="7" applyFont="1" applyBorder="1" applyAlignment="1">
      <alignment horizontal="left" vertical="center" wrapText="1"/>
    </xf>
    <xf numFmtId="0" fontId="1" fillId="0" borderId="143" xfId="7" applyFont="1" applyBorder="1" applyAlignment="1">
      <alignment horizontal="left" vertical="center" wrapText="1"/>
    </xf>
    <xf numFmtId="0" fontId="1" fillId="0" borderId="9" xfId="7" applyFont="1" applyBorder="1" applyAlignment="1">
      <alignment vertical="center" wrapText="1"/>
    </xf>
    <xf numFmtId="0" fontId="1" fillId="0" borderId="21" xfId="7" applyFont="1" applyBorder="1" applyAlignment="1">
      <alignment vertical="center" wrapText="1"/>
    </xf>
    <xf numFmtId="0" fontId="34" fillId="0" borderId="9" xfId="7" applyFont="1" applyBorder="1" applyAlignment="1">
      <alignment vertical="center" wrapText="1"/>
    </xf>
    <xf numFmtId="0" fontId="34" fillId="0" borderId="21" xfId="7" applyFont="1" applyBorder="1" applyAlignment="1">
      <alignment vertical="center" wrapText="1"/>
    </xf>
    <xf numFmtId="0" fontId="1" fillId="0" borderId="13"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0" borderId="59" xfId="7" applyFont="1" applyBorder="1" applyAlignment="1">
      <alignment horizontal="center" vertical="center" wrapText="1"/>
    </xf>
    <xf numFmtId="0" fontId="1" fillId="0" borderId="11" xfId="7" applyFont="1" applyBorder="1" applyAlignment="1">
      <alignment vertical="center" wrapText="1"/>
    </xf>
    <xf numFmtId="0" fontId="1" fillId="0" borderId="60" xfId="7" applyFont="1" applyBorder="1" applyAlignment="1">
      <alignment vertical="center" wrapText="1"/>
    </xf>
    <xf numFmtId="0" fontId="1" fillId="0" borderId="13" xfId="7" applyFont="1" applyBorder="1" applyAlignment="1">
      <alignment vertical="center" wrapText="1"/>
    </xf>
    <xf numFmtId="0" fontId="1" fillId="0" borderId="61" xfId="7" applyFont="1" applyBorder="1" applyAlignment="1">
      <alignment vertical="center" wrapText="1"/>
    </xf>
    <xf numFmtId="0" fontId="1" fillId="0" borderId="1" xfId="7" applyFont="1" applyBorder="1" applyAlignment="1">
      <alignment vertical="center" wrapText="1"/>
    </xf>
    <xf numFmtId="0" fontId="1" fillId="0" borderId="37" xfId="7" applyFont="1" applyBorder="1" applyAlignment="1">
      <alignment vertical="center" wrapText="1"/>
    </xf>
    <xf numFmtId="0" fontId="1" fillId="0" borderId="3" xfId="7" applyFont="1" applyBorder="1" applyAlignment="1">
      <alignment vertical="center" wrapText="1"/>
    </xf>
    <xf numFmtId="0" fontId="1" fillId="0" borderId="63" xfId="7" applyFont="1" applyBorder="1" applyAlignment="1">
      <alignment horizontal="center" vertical="center" wrapText="1"/>
    </xf>
    <xf numFmtId="0" fontId="1" fillId="0" borderId="11" xfId="7" applyFont="1" applyBorder="1" applyAlignment="1">
      <alignment horizontal="left" vertical="center" wrapText="1"/>
    </xf>
    <xf numFmtId="0" fontId="1" fillId="0" borderId="60" xfId="7" applyFont="1" applyBorder="1" applyAlignment="1">
      <alignment horizontal="left" vertical="center" wrapText="1"/>
    </xf>
    <xf numFmtId="0" fontId="1" fillId="0" borderId="29" xfId="7" applyFont="1" applyBorder="1" applyAlignment="1">
      <alignment horizontal="left" vertical="center" wrapText="1"/>
    </xf>
    <xf numFmtId="0" fontId="1" fillId="0" borderId="144" xfId="7" applyFont="1" applyBorder="1" applyAlignment="1">
      <alignment horizontal="left" vertical="center" wrapText="1"/>
    </xf>
    <xf numFmtId="0" fontId="1" fillId="0" borderId="145" xfId="7" applyFont="1" applyBorder="1" applyAlignment="1">
      <alignment horizontal="distributed" vertical="center" wrapText="1" indent="2"/>
    </xf>
    <xf numFmtId="0" fontId="1" fillId="0" borderId="57" xfId="7" applyFont="1" applyBorder="1" applyAlignment="1">
      <alignment horizontal="distributed" vertical="center" wrapText="1" indent="2"/>
    </xf>
    <xf numFmtId="0" fontId="1" fillId="0" borderId="95" xfId="7" applyFont="1" applyBorder="1" applyAlignment="1">
      <alignment horizontal="distributed" vertical="center" wrapText="1" indent="2"/>
    </xf>
    <xf numFmtId="0" fontId="1" fillId="0" borderId="97" xfId="7" applyFont="1" applyBorder="1" applyAlignment="1">
      <alignment horizontal="distributed" vertical="center" wrapText="1" indent="2"/>
    </xf>
    <xf numFmtId="0" fontId="1" fillId="0" borderId="96" xfId="7" applyFont="1" applyBorder="1" applyAlignment="1">
      <alignment horizontal="distributed" vertical="center" wrapText="1" indent="2"/>
    </xf>
    <xf numFmtId="0" fontId="1" fillId="0" borderId="1"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37"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4" xfId="7" applyFont="1" applyBorder="1" applyAlignment="1">
      <alignment vertical="center" wrapText="1"/>
    </xf>
    <xf numFmtId="0" fontId="34" fillId="0" borderId="11" xfId="7" applyFont="1" applyBorder="1" applyAlignment="1">
      <alignment vertical="center" wrapText="1"/>
    </xf>
    <xf numFmtId="0" fontId="34" fillId="0" borderId="3" xfId="7" applyFont="1" applyBorder="1" applyAlignment="1">
      <alignment vertical="center" wrapText="1"/>
    </xf>
    <xf numFmtId="0" fontId="1" fillId="0" borderId="11"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15" xfId="7" applyFont="1" applyBorder="1" applyAlignment="1">
      <alignment horizontal="left" vertical="center" wrapText="1"/>
    </xf>
    <xf numFmtId="0" fontId="1" fillId="0" borderId="5" xfId="7" applyFont="1" applyBorder="1" applyAlignment="1">
      <alignment horizontal="left" vertical="center" wrapText="1"/>
    </xf>
    <xf numFmtId="0" fontId="1" fillId="0" borderId="25" xfId="7" applyFont="1" applyBorder="1" applyAlignment="1">
      <alignment horizontal="left" vertical="center" wrapText="1"/>
    </xf>
    <xf numFmtId="0" fontId="35" fillId="0" borderId="9" xfId="7" applyFont="1" applyBorder="1" applyAlignment="1">
      <alignment vertical="center" wrapText="1"/>
    </xf>
    <xf numFmtId="0" fontId="35" fillId="0" borderId="21" xfId="7" applyFont="1" applyBorder="1" applyAlignment="1">
      <alignment vertical="center" wrapText="1"/>
    </xf>
    <xf numFmtId="0" fontId="46" fillId="0" borderId="0" xfId="7" applyFont="1" applyAlignment="1">
      <alignment horizontal="center" vertical="center"/>
    </xf>
    <xf numFmtId="0" fontId="34" fillId="0" borderId="145" xfId="7" applyFont="1" applyBorder="1" applyAlignment="1">
      <alignment horizontal="distributed" vertical="center" wrapText="1" indent="2"/>
    </xf>
    <xf numFmtId="0" fontId="34" fillId="0" borderId="57" xfId="7" applyFont="1" applyBorder="1" applyAlignment="1">
      <alignment horizontal="distributed" vertical="center" wrapText="1" indent="2"/>
    </xf>
    <xf numFmtId="0" fontId="34" fillId="0" borderId="95" xfId="7" applyFont="1" applyBorder="1" applyAlignment="1">
      <alignment horizontal="distributed" vertical="center" wrapText="1" indent="2"/>
    </xf>
    <xf numFmtId="0" fontId="34" fillId="0" borderId="97" xfId="7" applyFont="1" applyBorder="1" applyAlignment="1">
      <alignment horizontal="distributed" vertical="center" wrapText="1" indent="2"/>
    </xf>
    <xf numFmtId="0" fontId="34" fillId="0" borderId="96" xfId="7" applyFont="1" applyBorder="1" applyAlignment="1">
      <alignment horizontal="distributed" vertical="center" wrapText="1" indent="2"/>
    </xf>
    <xf numFmtId="0" fontId="1" fillId="0" borderId="20" xfId="0" applyNumberFormat="1" applyFont="1" applyFill="1" applyBorder="1" applyAlignment="1">
      <alignment vertical="center" shrinkToFit="1"/>
    </xf>
    <xf numFmtId="0" fontId="1" fillId="0" borderId="43" xfId="0" applyNumberFormat="1" applyFont="1" applyFill="1" applyBorder="1" applyAlignment="1">
      <alignment vertical="center" shrinkToFit="1"/>
    </xf>
    <xf numFmtId="0" fontId="1" fillId="0" borderId="87" xfId="0" applyNumberFormat="1" applyFont="1" applyFill="1" applyBorder="1" applyAlignment="1">
      <alignment vertical="center"/>
    </xf>
    <xf numFmtId="0" fontId="1" fillId="0" borderId="45" xfId="0" applyNumberFormat="1" applyFont="1" applyFill="1" applyBorder="1" applyAlignment="1">
      <alignment vertical="center"/>
    </xf>
    <xf numFmtId="0" fontId="1" fillId="0" borderId="116" xfId="0" applyNumberFormat="1" applyFont="1" applyFill="1" applyBorder="1" applyAlignment="1">
      <alignment vertical="center" shrinkToFit="1"/>
    </xf>
    <xf numFmtId="0" fontId="1" fillId="0" borderId="76" xfId="0" applyNumberFormat="1" applyFont="1" applyFill="1" applyBorder="1" applyAlignment="1">
      <alignment vertical="center" shrinkToFit="1"/>
    </xf>
    <xf numFmtId="0" fontId="1" fillId="0" borderId="40" xfId="0" applyNumberFormat="1" applyFont="1" applyBorder="1" applyAlignment="1">
      <alignment vertical="top"/>
    </xf>
    <xf numFmtId="0" fontId="0" fillId="0" borderId="40" xfId="0" applyFont="1" applyBorder="1" applyAlignment="1"/>
    <xf numFmtId="195" fontId="1" fillId="0" borderId="53" xfId="0" applyNumberFormat="1" applyFont="1" applyFill="1" applyBorder="1" applyAlignment="1">
      <alignment horizontal="right" vertical="center"/>
    </xf>
    <xf numFmtId="195" fontId="1" fillId="0" borderId="4" xfId="0" applyNumberFormat="1" applyFont="1" applyFill="1" applyBorder="1" applyAlignment="1">
      <alignment horizontal="right" vertical="center"/>
    </xf>
    <xf numFmtId="0" fontId="0" fillId="0" borderId="128" xfId="0" applyFont="1" applyBorder="1" applyAlignment="1">
      <alignment horizontal="right" vertical="center"/>
    </xf>
    <xf numFmtId="0" fontId="0" fillId="0" borderId="53" xfId="0" applyFont="1" applyBorder="1" applyAlignment="1">
      <alignment horizontal="right"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1" fillId="0" borderId="1" xfId="0" applyNumberFormat="1" applyFont="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30" xfId="0" applyNumberFormat="1"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0" fillId="0" borderId="13" xfId="0" applyFont="1" applyFill="1" applyBorder="1" applyAlignment="1">
      <alignment horizontal="center" vertical="center" textRotation="255" wrapText="1"/>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0" xfId="0" applyFont="1" applyAlignment="1"/>
    <xf numFmtId="0" fontId="1" fillId="0" borderId="11" xfId="0" applyNumberFormat="1" applyFont="1" applyBorder="1" applyAlignment="1">
      <alignment horizontal="center" vertical="center" textRotation="255" wrapText="1"/>
    </xf>
    <xf numFmtId="0" fontId="0" fillId="0" borderId="9" xfId="0" applyFont="1" applyBorder="1" applyAlignment="1">
      <alignment vertical="center" textRotation="255"/>
    </xf>
    <xf numFmtId="0" fontId="0" fillId="0" borderId="13" xfId="0" applyFont="1" applyBorder="1" applyAlignment="1">
      <alignment vertical="center" textRotation="255"/>
    </xf>
    <xf numFmtId="0" fontId="1" fillId="0" borderId="40"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48" fillId="0" borderId="21"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0" fillId="0" borderId="2" xfId="0" applyBorder="1" applyAlignment="1">
      <alignment horizontal="right" vertical="center"/>
    </xf>
    <xf numFmtId="0" fontId="0" fillId="0" borderId="4" xfId="0" applyBorder="1" applyAlignment="1">
      <alignment horizontal="right" vertical="center"/>
    </xf>
    <xf numFmtId="0" fontId="47" fillId="0" borderId="0" xfId="0" applyNumberFormat="1" applyFont="1" applyFill="1" applyAlignment="1">
      <alignment horizontal="center" vertical="center"/>
    </xf>
    <xf numFmtId="0" fontId="0" fillId="0" borderId="0" xfId="0" applyAlignment="1"/>
    <xf numFmtId="0" fontId="1" fillId="0" borderId="3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center" vertical="center"/>
    </xf>
    <xf numFmtId="0" fontId="31" fillId="0" borderId="40" xfId="0" applyNumberFormat="1" applyFont="1" applyBorder="1" applyAlignment="1">
      <alignment vertical="top"/>
    </xf>
    <xf numFmtId="0" fontId="50" fillId="0" borderId="40" xfId="0" applyFont="1" applyBorder="1" applyAlignment="1"/>
    <xf numFmtId="0" fontId="1" fillId="0" borderId="3" xfId="0" applyNumberFormat="1" applyFont="1" applyFill="1" applyBorder="1" applyAlignment="1">
      <alignment vertical="center"/>
    </xf>
    <xf numFmtId="0" fontId="1" fillId="0" borderId="31" xfId="0" applyNumberFormat="1" applyFont="1" applyFill="1" applyBorder="1" applyAlignment="1">
      <alignment vertical="center"/>
    </xf>
    <xf numFmtId="0" fontId="0" fillId="0" borderId="0" xfId="0" applyFill="1" applyBorder="1" applyAlignment="1">
      <alignment horizontal="center" textRotation="90" shrinkToFit="1"/>
    </xf>
    <xf numFmtId="0" fontId="1" fillId="0" borderId="53" xfId="0" applyNumberFormat="1" applyFont="1" applyFill="1" applyBorder="1" applyAlignment="1">
      <alignment horizontal="right" vertical="center"/>
    </xf>
    <xf numFmtId="0" fontId="1" fillId="0" borderId="4" xfId="0" applyNumberFormat="1" applyFont="1" applyFill="1" applyBorder="1" applyAlignment="1">
      <alignment horizontal="right" vertical="center"/>
    </xf>
    <xf numFmtId="0" fontId="0" fillId="0" borderId="33" xfId="0" applyFont="1" applyBorder="1" applyAlignment="1">
      <alignment horizontal="center" vertical="center"/>
    </xf>
    <xf numFmtId="0" fontId="1" fillId="0" borderId="2" xfId="0" applyNumberFormat="1" applyFont="1" applyFill="1" applyBorder="1" applyAlignment="1">
      <alignment horizontal="right"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1" fillId="0" borderId="21" xfId="0" applyNumberFormat="1" applyFont="1" applyFill="1" applyBorder="1" applyAlignment="1">
      <alignment horizontal="center" vertical="center" shrinkToFit="1"/>
    </xf>
    <xf numFmtId="0" fontId="0" fillId="0" borderId="32" xfId="0" applyFill="1" applyBorder="1" applyAlignment="1">
      <alignment horizontal="center" vertical="center" shrinkToFit="1"/>
    </xf>
    <xf numFmtId="0" fontId="7" fillId="0" borderId="3" xfId="0" applyNumberFormat="1" applyFont="1" applyFill="1" applyBorder="1" applyAlignment="1">
      <alignment horizontal="center" shrinkToFit="1"/>
    </xf>
    <xf numFmtId="0" fontId="7" fillId="0" borderId="31" xfId="0" applyFont="1" applyFill="1" applyBorder="1" applyAlignment="1">
      <alignment horizontal="center" shrinkToFit="1"/>
    </xf>
    <xf numFmtId="0" fontId="1" fillId="0" borderId="15" xfId="0" applyNumberFormat="1" applyFont="1" applyFill="1" applyBorder="1" applyAlignment="1">
      <alignment horizontal="center" vertical="center" shrinkToFit="1"/>
    </xf>
    <xf numFmtId="0" fontId="1" fillId="0" borderId="50" xfId="0" applyNumberFormat="1" applyFont="1" applyFill="1" applyBorder="1" applyAlignment="1">
      <alignment horizontal="center" vertical="center" shrinkToFit="1"/>
    </xf>
    <xf numFmtId="0" fontId="48" fillId="0" borderId="32" xfId="0" applyNumberFormat="1" applyFont="1" applyFill="1" applyBorder="1" applyAlignment="1">
      <alignment horizontal="center" vertical="center" shrinkToFit="1"/>
    </xf>
    <xf numFmtId="0" fontId="0"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0" xfId="0" applyFont="1" applyBorder="1" applyAlignment="1">
      <alignment horizontal="center" vertical="center" wrapText="1"/>
    </xf>
    <xf numFmtId="0" fontId="31" fillId="0" borderId="15" xfId="0" applyNumberFormat="1" applyFont="1" applyFill="1" applyBorder="1" applyAlignment="1">
      <alignment horizontal="center" vertical="center" shrinkToFit="1"/>
    </xf>
    <xf numFmtId="0" fontId="31" fillId="0" borderId="50" xfId="0" applyNumberFormat="1" applyFont="1" applyFill="1" applyBorder="1" applyAlignment="1">
      <alignment horizontal="center" vertical="center" shrinkToFit="1"/>
    </xf>
    <xf numFmtId="0" fontId="1" fillId="0" borderId="28" xfId="0" applyNumberFormat="1" applyFont="1" applyFill="1" applyBorder="1" applyAlignment="1">
      <alignment vertical="center"/>
    </xf>
    <xf numFmtId="0" fontId="1" fillId="0" borderId="132" xfId="0" applyNumberFormat="1" applyFont="1" applyFill="1" applyBorder="1" applyAlignment="1">
      <alignment vertical="center"/>
    </xf>
    <xf numFmtId="0" fontId="0" fillId="2" borderId="40" xfId="0" applyFont="1" applyFill="1" applyBorder="1" applyAlignment="1">
      <alignment vertical="center"/>
    </xf>
    <xf numFmtId="0" fontId="0" fillId="2" borderId="31" xfId="0" applyFont="1" applyFill="1" applyBorder="1" applyAlignment="1">
      <alignment vertical="center"/>
    </xf>
    <xf numFmtId="0" fontId="7" fillId="2" borderId="3" xfId="0" applyNumberFormat="1" applyFont="1" applyFill="1" applyBorder="1" applyAlignment="1">
      <alignment horizontal="center" vertical="center"/>
    </xf>
    <xf numFmtId="0" fontId="7" fillId="2" borderId="31" xfId="0" applyFont="1" applyFill="1" applyBorder="1" applyAlignment="1">
      <alignment horizontal="center" vertical="center"/>
    </xf>
    <xf numFmtId="0" fontId="1" fillId="2" borderId="15" xfId="0" applyNumberFormat="1" applyFont="1" applyFill="1" applyBorder="1" applyAlignment="1">
      <alignment vertical="center"/>
    </xf>
    <xf numFmtId="0" fontId="1" fillId="2" borderId="50" xfId="0" applyNumberFormat="1" applyFont="1" applyFill="1" applyBorder="1" applyAlignment="1">
      <alignment vertical="center"/>
    </xf>
    <xf numFmtId="197" fontId="1" fillId="2" borderId="2" xfId="0" applyNumberFormat="1" applyFont="1" applyFill="1" applyBorder="1" applyAlignment="1">
      <alignment horizontal="center" vertical="center"/>
    </xf>
    <xf numFmtId="197" fontId="1" fillId="2" borderId="53" xfId="0" applyNumberFormat="1" applyFont="1" applyFill="1" applyBorder="1" applyAlignment="1">
      <alignment horizontal="center" vertical="center"/>
    </xf>
    <xf numFmtId="0" fontId="1" fillId="2" borderId="4" xfId="0" applyNumberFormat="1" applyFont="1" applyFill="1" applyBorder="1" applyAlignment="1">
      <alignment vertical="center"/>
    </xf>
    <xf numFmtId="0" fontId="1" fillId="2" borderId="5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0" fillId="2" borderId="5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3" xfId="0" applyFont="1" applyFill="1" applyBorder="1" applyAlignment="1">
      <alignment horizontal="left" vertical="center"/>
    </xf>
    <xf numFmtId="0" fontId="0" fillId="2" borderId="4" xfId="0" applyFont="1" applyFill="1" applyBorder="1" applyAlignment="1">
      <alignment horizontal="left" vertical="center"/>
    </xf>
    <xf numFmtId="0" fontId="1" fillId="2" borderId="21" xfId="0" applyNumberFormat="1" applyFont="1" applyFill="1" applyBorder="1" applyAlignment="1">
      <alignment vertical="center"/>
    </xf>
    <xf numFmtId="0" fontId="0" fillId="2" borderId="0" xfId="0" applyFont="1" applyFill="1" applyAlignment="1">
      <alignment vertical="center"/>
    </xf>
    <xf numFmtId="0" fontId="0" fillId="2" borderId="32" xfId="0" applyFont="1" applyFill="1" applyBorder="1" applyAlignment="1">
      <alignment vertical="center"/>
    </xf>
    <xf numFmtId="0" fontId="1" fillId="2" borderId="0" xfId="0" applyNumberFormat="1" applyFont="1" applyFill="1" applyBorder="1" applyAlignment="1">
      <alignment vertical="center"/>
    </xf>
    <xf numFmtId="0" fontId="0" fillId="2" borderId="0"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0" fillId="2" borderId="5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0" fontId="0" fillId="2" borderId="4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60" xfId="0" applyNumberFormat="1" applyFont="1" applyFill="1" applyBorder="1" applyAlignment="1">
      <alignment horizontal="center" vertical="center"/>
    </xf>
    <xf numFmtId="0" fontId="0" fillId="2" borderId="21" xfId="0" applyFont="1" applyFill="1" applyBorder="1" applyAlignment="1">
      <alignment vertical="center"/>
    </xf>
    <xf numFmtId="0" fontId="1" fillId="2" borderId="11" xfId="0" applyNumberFormat="1" applyFont="1" applyFill="1" applyBorder="1" applyAlignment="1">
      <alignment horizontal="left" vertical="center" wrapText="1"/>
    </xf>
    <xf numFmtId="0" fontId="1" fillId="2" borderId="9" xfId="0" applyNumberFormat="1" applyFont="1" applyFill="1" applyBorder="1" applyAlignment="1">
      <alignment horizontal="left" vertical="center" wrapText="1"/>
    </xf>
    <xf numFmtId="176" fontId="1" fillId="2" borderId="2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0" fillId="2" borderId="3" xfId="0" applyFont="1" applyFill="1" applyBorder="1" applyAlignment="1">
      <alignment vertical="center"/>
    </xf>
    <xf numFmtId="0" fontId="1" fillId="2" borderId="9" xfId="0" applyNumberFormat="1" applyFont="1" applyFill="1" applyBorder="1" applyAlignment="1">
      <alignment vertical="center" wrapText="1"/>
    </xf>
    <xf numFmtId="0" fontId="0" fillId="2" borderId="11" xfId="0" applyFont="1" applyFill="1" applyBorder="1" applyAlignment="1">
      <alignment vertical="center"/>
    </xf>
    <xf numFmtId="0"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8" fillId="0" borderId="0" xfId="0" quotePrefix="1" applyNumberFormat="1" applyFont="1" applyAlignment="1">
      <alignment horizontal="center" vertical="center"/>
    </xf>
    <xf numFmtId="0" fontId="8" fillId="0" borderId="0" xfId="0" applyFont="1" applyAlignment="1">
      <alignment horizontal="center" vertical="center"/>
    </xf>
    <xf numFmtId="0" fontId="1" fillId="2" borderId="32" xfId="0" applyNumberFormat="1" applyFont="1" applyFill="1" applyBorder="1" applyAlignment="1">
      <alignment vertical="center"/>
    </xf>
    <xf numFmtId="0" fontId="31" fillId="2" borderId="3" xfId="0" applyNumberFormat="1" applyFont="1" applyFill="1" applyBorder="1" applyAlignment="1">
      <alignment vertical="center"/>
    </xf>
    <xf numFmtId="0" fontId="31" fillId="2" borderId="40" xfId="0" applyNumberFormat="1" applyFont="1" applyFill="1" applyBorder="1" applyAlignment="1">
      <alignment vertical="center"/>
    </xf>
    <xf numFmtId="0" fontId="31" fillId="2" borderId="31" xfId="0" applyNumberFormat="1" applyFont="1" applyFill="1" applyBorder="1" applyAlignment="1">
      <alignment vertical="center"/>
    </xf>
    <xf numFmtId="0" fontId="37" fillId="2" borderId="2" xfId="0" applyNumberFormat="1" applyFont="1" applyFill="1" applyBorder="1" applyAlignment="1">
      <alignment horizontal="center" vertical="center"/>
    </xf>
    <xf numFmtId="0" fontId="37" fillId="2" borderId="53" xfId="0" applyNumberFormat="1" applyFont="1" applyFill="1" applyBorder="1" applyAlignment="1">
      <alignment horizontal="center" vertical="center"/>
    </xf>
    <xf numFmtId="0" fontId="37" fillId="2" borderId="4" xfId="0" applyNumberFormat="1" applyFont="1" applyFill="1" applyBorder="1" applyAlignment="1">
      <alignment horizontal="center" vertical="center"/>
    </xf>
    <xf numFmtId="0" fontId="37" fillId="2" borderId="3"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0" fontId="37" fillId="2" borderId="11"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3" xfId="0" applyNumberFormat="1" applyFont="1" applyFill="1" applyBorder="1" applyAlignment="1">
      <alignment horizontal="center"/>
    </xf>
    <xf numFmtId="0" fontId="37" fillId="2" borderId="31" xfId="0" applyNumberFormat="1" applyFont="1" applyFill="1" applyBorder="1" applyAlignment="1">
      <alignment horizont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37" fillId="2" borderId="50" xfId="0" applyNumberFormat="1" applyFont="1" applyFill="1" applyBorder="1" applyAlignment="1">
      <alignment vertical="top"/>
    </xf>
    <xf numFmtId="0" fontId="37" fillId="2" borderId="2" xfId="0" applyNumberFormat="1" applyFont="1" applyFill="1" applyBorder="1" applyAlignment="1">
      <alignment vertical="center"/>
    </xf>
    <xf numFmtId="0" fontId="37" fillId="2" borderId="53" xfId="0" applyNumberFormat="1" applyFont="1" applyFill="1" applyBorder="1" applyAlignment="1">
      <alignment vertical="center"/>
    </xf>
    <xf numFmtId="0" fontId="37" fillId="2" borderId="4" xfId="0" applyNumberFormat="1" applyFont="1" applyFill="1" applyBorder="1" applyAlignment="1">
      <alignment vertical="center"/>
    </xf>
    <xf numFmtId="0" fontId="37" fillId="2" borderId="2" xfId="0" applyNumberFormat="1" applyFont="1" applyFill="1" applyBorder="1" applyAlignment="1">
      <alignment horizontal="left" vertical="center"/>
    </xf>
    <xf numFmtId="0" fontId="37" fillId="2" borderId="53" xfId="0" applyNumberFormat="1" applyFont="1" applyFill="1" applyBorder="1" applyAlignment="1">
      <alignment horizontal="left" vertical="center"/>
    </xf>
    <xf numFmtId="0" fontId="37" fillId="2" borderId="4" xfId="0" applyNumberFormat="1" applyFont="1" applyFill="1" applyBorder="1" applyAlignment="1">
      <alignment horizontal="left" vertical="center"/>
    </xf>
    <xf numFmtId="0" fontId="37" fillId="2" borderId="21" xfId="0" applyNumberFormat="1" applyFont="1" applyFill="1" applyBorder="1" applyAlignment="1">
      <alignment horizontal="left" vertical="center"/>
    </xf>
    <xf numFmtId="0" fontId="37" fillId="2" borderId="0" xfId="0" applyNumberFormat="1" applyFont="1" applyFill="1" applyBorder="1" applyAlignment="1">
      <alignment horizontal="left" vertical="center"/>
    </xf>
    <xf numFmtId="0" fontId="37" fillId="2" borderId="32" xfId="0" applyNumberFormat="1" applyFont="1" applyFill="1" applyBorder="1" applyAlignment="1">
      <alignment horizontal="lef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1" fillId="2" borderId="32" xfId="0" applyNumberFormat="1" applyFont="1" applyFill="1" applyBorder="1" applyAlignment="1">
      <alignment vertical="center"/>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41" fillId="2" borderId="21" xfId="0" applyNumberFormat="1" applyFont="1" applyFill="1" applyBorder="1" applyAlignment="1">
      <alignment vertical="center"/>
    </xf>
    <xf numFmtId="0" fontId="41" fillId="2" borderId="0" xfId="0" applyNumberFormat="1" applyFont="1" applyFill="1" applyBorder="1" applyAlignment="1">
      <alignment vertical="center"/>
    </xf>
    <xf numFmtId="0" fontId="41" fillId="2" borderId="32" xfId="0" applyNumberFormat="1" applyFont="1" applyFill="1" applyBorder="1" applyAlignment="1">
      <alignment vertical="center"/>
    </xf>
    <xf numFmtId="0" fontId="35" fillId="2" borderId="21" xfId="0" applyNumberFormat="1" applyFont="1" applyFill="1" applyBorder="1" applyAlignment="1">
      <alignment vertical="center"/>
    </xf>
    <xf numFmtId="0" fontId="35" fillId="2" borderId="0" xfId="0" applyNumberFormat="1" applyFont="1" applyFill="1" applyBorder="1" applyAlignment="1">
      <alignment vertical="center"/>
    </xf>
    <xf numFmtId="0" fontId="35" fillId="2" borderId="32" xfId="0" applyNumberFormat="1" applyFont="1" applyFill="1" applyBorder="1" applyAlignment="1">
      <alignment vertical="center"/>
    </xf>
    <xf numFmtId="0" fontId="37" fillId="2" borderId="15" xfId="0" applyNumberFormat="1" applyFont="1" applyFill="1" applyBorder="1" applyAlignment="1">
      <alignment vertical="center" wrapText="1"/>
    </xf>
    <xf numFmtId="0" fontId="37" fillId="2" borderId="5" xfId="0" applyNumberFormat="1" applyFont="1" applyFill="1" applyBorder="1" applyAlignment="1">
      <alignment vertical="center" wrapText="1"/>
    </xf>
    <xf numFmtId="0" fontId="37" fillId="2" borderId="50" xfId="0" applyNumberFormat="1" applyFont="1" applyFill="1" applyBorder="1" applyAlignment="1">
      <alignment vertical="center" wrapText="1"/>
    </xf>
    <xf numFmtId="0" fontId="59" fillId="2" borderId="21" xfId="0" applyNumberFormat="1" applyFont="1" applyFill="1" applyBorder="1" applyAlignment="1">
      <alignment vertical="center"/>
    </xf>
    <xf numFmtId="0" fontId="59" fillId="2" borderId="0" xfId="0" applyNumberFormat="1" applyFont="1" applyFill="1" applyBorder="1" applyAlignment="1">
      <alignment vertical="center"/>
    </xf>
    <xf numFmtId="0" fontId="59" fillId="2" borderId="32" xfId="0" applyNumberFormat="1" applyFont="1" applyFill="1" applyBorder="1" applyAlignment="1">
      <alignment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37" fillId="2" borderId="50" xfId="0" applyNumberFormat="1" applyFont="1" applyFill="1" applyBorder="1" applyAlignment="1">
      <alignment vertical="center"/>
    </xf>
    <xf numFmtId="0" fontId="59" fillId="2" borderId="3" xfId="0" applyNumberFormat="1" applyFont="1" applyFill="1" applyBorder="1" applyAlignment="1">
      <alignment vertical="center"/>
    </xf>
    <xf numFmtId="0" fontId="59" fillId="2" borderId="40" xfId="0" applyNumberFormat="1" applyFont="1" applyFill="1" applyBorder="1" applyAlignment="1">
      <alignment vertical="center"/>
    </xf>
    <xf numFmtId="0" fontId="59" fillId="2" borderId="31" xfId="0" applyNumberFormat="1" applyFont="1" applyFill="1" applyBorder="1" applyAlignment="1">
      <alignment vertical="center"/>
    </xf>
    <xf numFmtId="0" fontId="59" fillId="2" borderId="15" xfId="0" applyNumberFormat="1" applyFont="1" applyFill="1" applyBorder="1" applyAlignment="1">
      <alignment vertical="center"/>
    </xf>
    <xf numFmtId="0" fontId="59" fillId="2" borderId="5" xfId="0" applyNumberFormat="1" applyFont="1" applyFill="1" applyBorder="1" applyAlignment="1">
      <alignment vertical="center"/>
    </xf>
    <xf numFmtId="0" fontId="59" fillId="2" borderId="50" xfId="0" applyNumberFormat="1" applyFont="1" applyFill="1" applyBorder="1" applyAlignment="1">
      <alignment vertical="center"/>
    </xf>
    <xf numFmtId="0" fontId="37" fillId="2" borderId="11" xfId="0" applyNumberFormat="1" applyFont="1" applyFill="1" applyBorder="1" applyAlignment="1">
      <alignment horizontal="left" vertical="center" wrapText="1"/>
    </xf>
    <xf numFmtId="0" fontId="37" fillId="2" borderId="9" xfId="0" applyNumberFormat="1" applyFont="1" applyFill="1" applyBorder="1" applyAlignment="1">
      <alignment horizontal="left" vertical="center" wrapText="1"/>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176" fontId="37" fillId="2" borderId="21" xfId="0" applyNumberFormat="1" applyFont="1" applyFill="1" applyBorder="1" applyAlignment="1">
      <alignment horizontal="center" vertical="center"/>
    </xf>
    <xf numFmtId="176" fontId="37" fillId="2" borderId="32" xfId="0" applyNumberFormat="1" applyFont="1" applyFill="1" applyBorder="1" applyAlignment="1">
      <alignment horizontal="center" vertical="center"/>
    </xf>
    <xf numFmtId="0" fontId="37" fillId="2" borderId="11" xfId="0" applyNumberFormat="1" applyFont="1" applyFill="1" applyBorder="1" applyAlignment="1">
      <alignment vertical="center" wrapText="1"/>
    </xf>
    <xf numFmtId="0" fontId="37" fillId="2" borderId="13" xfId="0" applyNumberFormat="1" applyFont="1" applyFill="1" applyBorder="1" applyAlignment="1">
      <alignment vertical="center" wrapText="1"/>
    </xf>
    <xf numFmtId="176" fontId="37" fillId="2" borderId="15" xfId="0" applyNumberFormat="1" applyFont="1" applyFill="1" applyBorder="1" applyAlignment="1">
      <alignment horizontal="center" vertical="center"/>
    </xf>
    <xf numFmtId="176" fontId="37" fillId="2" borderId="50" xfId="0" applyNumberFormat="1" applyFont="1" applyFill="1" applyBorder="1" applyAlignment="1">
      <alignment horizontal="center" vertical="center"/>
    </xf>
    <xf numFmtId="49" fontId="38" fillId="0" borderId="0" xfId="0" quotePrefix="1" applyNumberFormat="1" applyFont="1" applyAlignment="1">
      <alignment horizontal="center"/>
    </xf>
    <xf numFmtId="0" fontId="41" fillId="2" borderId="2" xfId="0" applyNumberFormat="1" applyFont="1" applyFill="1" applyBorder="1" applyAlignment="1">
      <alignment horizontal="center" vertical="center"/>
    </xf>
    <xf numFmtId="0" fontId="41" fillId="2"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xf>
    <xf numFmtId="0" fontId="1" fillId="0" borderId="148"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50" xfId="0" applyFont="1" applyFill="1" applyBorder="1" applyAlignment="1">
      <alignment horizontal="right" vertical="center"/>
    </xf>
    <xf numFmtId="0" fontId="34" fillId="0" borderId="1" xfId="0" applyNumberFormat="1" applyFont="1" applyFill="1" applyBorder="1" applyAlignment="1">
      <alignment horizontal="center" vertical="center" wrapText="1"/>
    </xf>
    <xf numFmtId="0" fontId="34" fillId="0" borderId="95" xfId="0" applyNumberFormat="1" applyFont="1" applyFill="1" applyBorder="1" applyAlignment="1">
      <alignment horizontal="center" vertical="center"/>
    </xf>
    <xf numFmtId="0" fontId="34" fillId="0" borderId="97" xfId="0" applyNumberFormat="1" applyFont="1" applyFill="1" applyBorder="1" applyAlignment="1">
      <alignment horizontal="center" vertical="center"/>
    </xf>
    <xf numFmtId="0" fontId="34" fillId="0" borderId="96" xfId="0" applyNumberFormat="1" applyFont="1" applyFill="1" applyBorder="1" applyAlignment="1">
      <alignment horizontal="center" vertical="center"/>
    </xf>
    <xf numFmtId="0" fontId="1" fillId="0" borderId="5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textRotation="255" wrapText="1" shrinkToFit="1"/>
    </xf>
    <xf numFmtId="0" fontId="1" fillId="0" borderId="70" xfId="0" applyNumberFormat="1" applyFont="1" applyFill="1" applyBorder="1" applyAlignment="1">
      <alignment horizontal="center" vertical="center" textRotation="255" wrapText="1" shrinkToFit="1"/>
    </xf>
    <xf numFmtId="0" fontId="1" fillId="0" borderId="43" xfId="0" applyNumberFormat="1" applyFont="1" applyFill="1" applyBorder="1" applyAlignment="1">
      <alignment horizontal="center" vertical="center" textRotation="255" wrapText="1" shrinkToFit="1"/>
    </xf>
    <xf numFmtId="0" fontId="1" fillId="0" borderId="11"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horizontal="right" vertical="center"/>
    </xf>
    <xf numFmtId="186" fontId="0" fillId="0" borderId="149" xfId="0" applyNumberFormat="1" applyBorder="1" applyAlignment="1">
      <alignment horizontal="right" vertical="center"/>
    </xf>
    <xf numFmtId="186" fontId="0" fillId="0" borderId="150" xfId="0" applyNumberFormat="1" applyBorder="1" applyAlignment="1">
      <alignment horizontal="right" vertical="center"/>
    </xf>
    <xf numFmtId="187" fontId="0" fillId="0" borderId="2" xfId="0" applyNumberFormat="1" applyBorder="1" applyAlignment="1">
      <alignment horizontal="left" vertical="center"/>
    </xf>
    <xf numFmtId="187" fontId="0" fillId="0" borderId="4" xfId="0" applyNumberForma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wrapText="1"/>
    </xf>
    <xf numFmtId="0" fontId="0" fillId="0" borderId="40" xfId="0" applyBorder="1" applyAlignment="1">
      <alignment vertical="center"/>
    </xf>
    <xf numFmtId="0" fontId="0" fillId="0" borderId="40" xfId="0" applyBorder="1" applyAlignment="1">
      <alignment horizontal="right" vertical="center"/>
    </xf>
    <xf numFmtId="0" fontId="0" fillId="0" borderId="53" xfId="0" applyBorder="1" applyAlignment="1">
      <alignment horizontal="center" vertical="center"/>
    </xf>
    <xf numFmtId="0" fontId="51" fillId="0" borderId="0" xfId="0" applyFont="1" applyBorder="1" applyAlignment="1">
      <alignment horizontal="center" vertical="center"/>
    </xf>
    <xf numFmtId="0" fontId="0" fillId="0" borderId="2" xfId="0" applyBorder="1" applyAlignment="1">
      <alignment vertical="center"/>
    </xf>
    <xf numFmtId="0" fontId="0" fillId="0" borderId="53" xfId="0" applyBorder="1" applyAlignment="1">
      <alignment vertical="center"/>
    </xf>
    <xf numFmtId="0" fontId="0" fillId="0" borderId="4" xfId="0" applyBorder="1" applyAlignment="1">
      <alignment vertical="center"/>
    </xf>
    <xf numFmtId="184" fontId="10" fillId="0" borderId="11" xfId="0" applyNumberFormat="1" applyFont="1" applyBorder="1" applyAlignment="1">
      <alignment horizontal="center" vertical="center" shrinkToFit="1"/>
    </xf>
    <xf numFmtId="184" fontId="10" fillId="0" borderId="9" xfId="0" applyNumberFormat="1" applyFont="1" applyBorder="1" applyAlignment="1">
      <alignment horizontal="center" vertical="center" shrinkToFit="1"/>
    </xf>
    <xf numFmtId="184" fontId="10" fillId="0" borderId="18" xfId="0" applyNumberFormat="1" applyFont="1" applyBorder="1" applyAlignment="1">
      <alignment horizontal="center" vertical="center" shrinkToFit="1"/>
    </xf>
    <xf numFmtId="185" fontId="0" fillId="0" borderId="11" xfId="0" applyNumberFormat="1" applyBorder="1" applyAlignment="1">
      <alignment vertical="center"/>
    </xf>
    <xf numFmtId="185" fontId="0" fillId="0" borderId="9" xfId="0" applyNumberFormat="1" applyBorder="1" applyAlignment="1">
      <alignment vertical="center"/>
    </xf>
    <xf numFmtId="185" fontId="0" fillId="0" borderId="18" xfId="0" applyNumberFormat="1" applyBorder="1" applyAlignment="1">
      <alignment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187" fontId="0" fillId="0" borderId="2" xfId="0" applyNumberFormat="1" applyBorder="1" applyAlignment="1">
      <alignment horizontal="center" vertical="center"/>
    </xf>
    <xf numFmtId="187" fontId="0" fillId="0" borderId="4" xfId="0" applyNumberFormat="1" applyBorder="1" applyAlignment="1">
      <alignment horizontal="center" vertical="center"/>
    </xf>
    <xf numFmtId="187" fontId="0" fillId="0" borderId="53" xfId="0" applyNumberFormat="1" applyBorder="1" applyAlignment="1">
      <alignment horizontal="center" vertical="center"/>
    </xf>
    <xf numFmtId="196" fontId="0" fillId="0" borderId="2" xfId="0" applyNumberFormat="1" applyBorder="1" applyAlignment="1">
      <alignment horizontal="left" vertical="center"/>
    </xf>
    <xf numFmtId="196" fontId="0" fillId="0" borderId="4" xfId="0" applyNumberFormat="1" applyBorder="1" applyAlignment="1">
      <alignment horizontal="left" vertical="center"/>
    </xf>
    <xf numFmtId="0" fontId="1" fillId="0" borderId="2" xfId="0" applyNumberFormat="1" applyFont="1" applyBorder="1" applyAlignment="1">
      <alignment horizontal="center" vertical="center"/>
    </xf>
    <xf numFmtId="0" fontId="1" fillId="0" borderId="5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0" fillId="0" borderId="1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 xfId="0" applyBorder="1" applyAlignment="1">
      <alignment horizontal="center" vertical="center" textRotation="255" wrapText="1"/>
    </xf>
    <xf numFmtId="0" fontId="1" fillId="0" borderId="9" xfId="0" applyNumberFormat="1" applyFont="1" applyBorder="1" applyAlignment="1">
      <alignment horizontal="center" vertical="center" textRotation="255" wrapText="1"/>
    </xf>
    <xf numFmtId="0" fontId="1" fillId="0" borderId="13" xfId="0" applyNumberFormat="1" applyFont="1" applyBorder="1" applyAlignment="1">
      <alignment horizontal="center" vertical="center" textRotation="255" wrapText="1"/>
    </xf>
    <xf numFmtId="0" fontId="1" fillId="0" borderId="31" xfId="0" applyNumberFormat="1" applyFont="1" applyBorder="1" applyAlignment="1">
      <alignment horizontal="center" vertical="center" textRotation="255" wrapText="1"/>
    </xf>
    <xf numFmtId="0" fontId="1" fillId="0" borderId="32" xfId="0" applyNumberFormat="1" applyFont="1" applyBorder="1" applyAlignment="1">
      <alignment horizontal="center" vertical="center" textRotation="255" wrapText="1"/>
    </xf>
    <xf numFmtId="0" fontId="1" fillId="0" borderId="50" xfId="0" applyNumberFormat="1" applyFont="1" applyBorder="1" applyAlignment="1">
      <alignment horizontal="center" vertical="center" textRotation="255" wrapText="1"/>
    </xf>
    <xf numFmtId="0" fontId="1" fillId="0" borderId="2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xf>
    <xf numFmtId="0" fontId="0" fillId="0" borderId="31" xfId="0" applyFill="1" applyBorder="1" applyAlignment="1">
      <alignment horizontal="center" vertical="center"/>
    </xf>
    <xf numFmtId="0" fontId="0" fillId="0" borderId="21"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5" xfId="0"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2" xfId="0" applyNumberFormat="1" applyFont="1" applyFill="1" applyBorder="1" applyAlignment="1">
      <alignment vertical="center"/>
    </xf>
    <xf numFmtId="0" fontId="1" fillId="0" borderId="53" xfId="0" applyNumberFormat="1" applyFont="1" applyFill="1" applyBorder="1" applyAlignment="1">
      <alignment vertical="center"/>
    </xf>
    <xf numFmtId="0" fontId="1" fillId="0" borderId="4" xfId="0" applyNumberFormat="1" applyFont="1" applyFill="1" applyBorder="1" applyAlignment="1">
      <alignment vertical="center"/>
    </xf>
    <xf numFmtId="0" fontId="1" fillId="0" borderId="75"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75" xfId="0" applyNumberFormat="1" applyFont="1" applyFill="1" applyBorder="1" applyAlignment="1">
      <alignment vertical="center"/>
    </xf>
    <xf numFmtId="0" fontId="1" fillId="0" borderId="94" xfId="0" applyNumberFormat="1" applyFont="1" applyFill="1" applyBorder="1" applyAlignment="1">
      <alignment vertical="center"/>
    </xf>
    <xf numFmtId="0" fontId="1" fillId="0" borderId="151" xfId="0" applyNumberFormat="1" applyFont="1" applyFill="1" applyBorder="1" applyAlignment="1">
      <alignment vertical="center"/>
    </xf>
    <xf numFmtId="0" fontId="1" fillId="0" borderId="95"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95" xfId="0" applyNumberFormat="1" applyFont="1" applyFill="1" applyBorder="1" applyAlignment="1">
      <alignment vertical="center"/>
    </xf>
    <xf numFmtId="0" fontId="1" fillId="0" borderId="97" xfId="0" applyNumberFormat="1" applyFont="1" applyFill="1" applyBorder="1" applyAlignment="1">
      <alignment vertical="center"/>
    </xf>
    <xf numFmtId="0" fontId="1" fillId="0" borderId="96" xfId="0" applyNumberFormat="1" applyFont="1" applyFill="1" applyBorder="1" applyAlignment="1">
      <alignment vertical="center"/>
    </xf>
    <xf numFmtId="0" fontId="1" fillId="0" borderId="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5" xfId="0"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1549</xdr:colOff>
      <xdr:row>1</xdr:row>
      <xdr:rowOff>176768</xdr:rowOff>
    </xdr:from>
    <xdr:to>
      <xdr:col>26</xdr:col>
      <xdr:colOff>100853</xdr:colOff>
      <xdr:row>3</xdr:row>
      <xdr:rowOff>155053</xdr:rowOff>
    </xdr:to>
    <xdr:sp macro="" textlink="">
      <xdr:nvSpPr>
        <xdr:cNvPr id="3" name="正方形/長方形 2"/>
        <xdr:cNvSpPr/>
      </xdr:nvSpPr>
      <xdr:spPr>
        <a:xfrm>
          <a:off x="8906640" y="374888"/>
          <a:ext cx="1907036" cy="411778"/>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oneCellAnchor>
    <xdr:from>
      <xdr:col>21</xdr:col>
      <xdr:colOff>448237</xdr:colOff>
      <xdr:row>4</xdr:row>
      <xdr:rowOff>33206</xdr:rowOff>
    </xdr:from>
    <xdr:ext cx="2402540" cy="2067233"/>
    <xdr:sp macro="" textlink="">
      <xdr:nvSpPr>
        <xdr:cNvPr id="4" name="テキスト ボックス 3"/>
        <xdr:cNvSpPr txBox="1"/>
      </xdr:nvSpPr>
      <xdr:spPr>
        <a:xfrm>
          <a:off x="8821272" y="875888"/>
          <a:ext cx="2402540" cy="20672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200" b="1">
              <a:latin typeface="Meiryo UI" pitchFamily="50" charset="-128"/>
              <a:ea typeface="Meiryo UI" pitchFamily="50" charset="-128"/>
              <a:cs typeface="Meiryo UI" pitchFamily="50" charset="-128"/>
            </a:rPr>
            <a:t>他の様式との整合性を確認</a:t>
          </a:r>
        </a:p>
        <a:p>
          <a:pPr>
            <a:lnSpc>
              <a:spcPts val="1400"/>
            </a:lnSpc>
          </a:pPr>
          <a:endParaRPr kumimoji="1" lang="ja-JP" altLang="en-US" sz="1000" b="1">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＜様式第３号及び講義要目＞</a:t>
          </a:r>
        </a:p>
        <a:p>
          <a:pPr>
            <a:lnSpc>
              <a:spcPts val="1400"/>
            </a:lnSpc>
          </a:pPr>
          <a:r>
            <a:rPr kumimoji="1" lang="ja-JP" altLang="en-US" sz="1200" b="0">
              <a:latin typeface="Meiryo UI" pitchFamily="50" charset="-128"/>
              <a:ea typeface="Meiryo UI" pitchFamily="50" charset="-128"/>
              <a:cs typeface="Meiryo UI" pitchFamily="50" charset="-128"/>
            </a:rPr>
            <a:t>・授業科目の名称</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2</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＝担当授業科目名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講義要目</a:t>
          </a:r>
          <a:r>
            <a:rPr kumimoji="1" lang="en-US" altLang="ja-JP" sz="1200" b="0">
              <a:latin typeface="Meiryo UI" pitchFamily="50" charset="-128"/>
              <a:ea typeface="Meiryo UI" pitchFamily="50" charset="-128"/>
              <a:cs typeface="Meiryo UI" pitchFamily="50" charset="-128"/>
            </a:rPr>
            <a:t>)</a:t>
          </a:r>
        </a:p>
        <a:p>
          <a:pPr>
            <a:lnSpc>
              <a:spcPts val="1400"/>
            </a:lnSpc>
          </a:pPr>
          <a:endParaRPr kumimoji="1" lang="en-US" altLang="ja-JP" sz="120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号及び様式第</a:t>
          </a:r>
          <a:r>
            <a:rPr kumimoji="1" lang="en-US" altLang="ja-JP" sz="1200" b="0">
              <a:latin typeface="Meiryo UI" pitchFamily="50" charset="-128"/>
              <a:ea typeface="Meiryo UI" pitchFamily="50" charset="-128"/>
              <a:cs typeface="Meiryo UI" pitchFamily="50" charset="-128"/>
            </a:rPr>
            <a:t>4</a:t>
          </a:r>
          <a:r>
            <a:rPr kumimoji="1" lang="ja-JP" altLang="en-US" sz="1200" b="0">
              <a:latin typeface="Meiryo UI" pitchFamily="50" charset="-128"/>
              <a:ea typeface="Meiryo UI" pitchFamily="50" charset="-128"/>
              <a:cs typeface="Meiryo UI" pitchFamily="50" charset="-128"/>
            </a:rPr>
            <a:t>号＞</a:t>
          </a:r>
        </a:p>
        <a:p>
          <a:pPr>
            <a:lnSpc>
              <a:spcPts val="1400"/>
            </a:lnSpc>
          </a:pPr>
          <a:r>
            <a:rPr kumimoji="1" lang="ja-JP" altLang="en-US" sz="1200" b="0">
              <a:latin typeface="Meiryo UI" pitchFamily="50" charset="-128"/>
              <a:ea typeface="Meiryo UI" pitchFamily="50" charset="-128"/>
              <a:cs typeface="Meiryo UI" pitchFamily="50" charset="-128"/>
            </a:rPr>
            <a:t>・教員組織の概要</a:t>
          </a:r>
          <a:r>
            <a:rPr kumimoji="1" lang="en-US" altLang="ja-JP" sz="1200" b="0">
              <a:latin typeface="Meiryo UI" pitchFamily="50" charset="-128"/>
              <a:ea typeface="Meiryo UI" pitchFamily="50" charset="-128"/>
              <a:cs typeface="Meiryo UI" pitchFamily="50" charset="-128"/>
            </a:rPr>
            <a:t>_</a:t>
          </a:r>
          <a:r>
            <a:rPr kumimoji="1" lang="ja-JP" altLang="en-US" sz="1200" b="0">
              <a:latin typeface="Meiryo UI" pitchFamily="50" charset="-128"/>
              <a:ea typeface="Meiryo UI" pitchFamily="50" charset="-128"/>
              <a:cs typeface="Meiryo UI" pitchFamily="50" charset="-128"/>
            </a:rPr>
            <a:t>教員数（助手除く）</a:t>
          </a:r>
        </a:p>
        <a:p>
          <a:pPr>
            <a:lnSpc>
              <a:spcPts val="1400"/>
            </a:lnSpc>
          </a:pPr>
          <a:r>
            <a:rPr kumimoji="1" lang="ja-JP" altLang="en-US" sz="1200" b="0">
              <a:latin typeface="Meiryo UI" pitchFamily="50" charset="-128"/>
              <a:ea typeface="Meiryo UI" pitchFamily="50" charset="-128"/>
              <a:cs typeface="Meiryo UI" pitchFamily="50" charset="-128"/>
            </a:rPr>
            <a:t>　＝様式第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号の教員数</a:t>
          </a:r>
        </a:p>
      </xdr:txBody>
    </xdr:sp>
    <xdr:clientData/>
  </xdr:oneCellAnchor>
  <xdr:twoCellAnchor>
    <xdr:from>
      <xdr:col>3</xdr:col>
      <xdr:colOff>508299</xdr:colOff>
      <xdr:row>38</xdr:row>
      <xdr:rowOff>201705</xdr:rowOff>
    </xdr:from>
    <xdr:to>
      <xdr:col>23</xdr:col>
      <xdr:colOff>33609</xdr:colOff>
      <xdr:row>38</xdr:row>
      <xdr:rowOff>201705</xdr:rowOff>
    </xdr:to>
    <xdr:cxnSp macro="">
      <xdr:nvCxnSpPr>
        <xdr:cNvPr id="62" name="直線矢印コネクタ 61"/>
        <xdr:cNvCxnSpPr/>
      </xdr:nvCxnSpPr>
      <xdr:spPr>
        <a:xfrm flipH="1">
          <a:off x="2599765" y="9435352"/>
          <a:ext cx="6331324"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156882</xdr:rowOff>
    </xdr:from>
    <xdr:to>
      <xdr:col>23</xdr:col>
      <xdr:colOff>134470</xdr:colOff>
      <xdr:row>40</xdr:row>
      <xdr:rowOff>156882</xdr:rowOff>
    </xdr:to>
    <xdr:cxnSp macro="">
      <xdr:nvCxnSpPr>
        <xdr:cNvPr id="64" name="直線矢印コネクタ 63"/>
        <xdr:cNvCxnSpPr/>
      </xdr:nvCxnSpPr>
      <xdr:spPr>
        <a:xfrm flipH="1">
          <a:off x="2106706" y="10174941"/>
          <a:ext cx="692523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17929</xdr:colOff>
      <xdr:row>73</xdr:row>
      <xdr:rowOff>152400</xdr:rowOff>
    </xdr:from>
    <xdr:ext cx="1980000" cy="465643"/>
    <xdr:sp macro="" textlink="">
      <xdr:nvSpPr>
        <xdr:cNvPr id="65" name="テキスト ボックス 64"/>
        <xdr:cNvSpPr txBox="1"/>
      </xdr:nvSpPr>
      <xdr:spPr>
        <a:xfrm>
          <a:off x="9179858" y="17436353"/>
          <a:ext cx="1980000" cy="465643"/>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22</xdr:col>
      <xdr:colOff>89221</xdr:colOff>
      <xdr:row>73</xdr:row>
      <xdr:rowOff>48186</xdr:rowOff>
    </xdr:from>
    <xdr:to>
      <xdr:col>23</xdr:col>
      <xdr:colOff>143278</xdr:colOff>
      <xdr:row>74</xdr:row>
      <xdr:rowOff>14567</xdr:rowOff>
    </xdr:to>
    <xdr:sp macro="" textlink="">
      <xdr:nvSpPr>
        <xdr:cNvPr id="66" name="円/楕円 65"/>
        <xdr:cNvSpPr/>
      </xdr:nvSpPr>
      <xdr:spPr>
        <a:xfrm>
          <a:off x="9071856" y="17332139"/>
          <a:ext cx="233351" cy="20842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155411</xdr:colOff>
      <xdr:row>63</xdr:row>
      <xdr:rowOff>61309</xdr:rowOff>
    </xdr:from>
    <xdr:ext cx="1980000" cy="457882"/>
    <xdr:sp macro="" textlink="">
      <xdr:nvSpPr>
        <xdr:cNvPr id="67" name="テキスト ボックス 66"/>
        <xdr:cNvSpPr txBox="1"/>
      </xdr:nvSpPr>
      <xdr:spPr>
        <a:xfrm>
          <a:off x="8873587" y="16220191"/>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専攻科を本務としている教員については，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22</xdr:col>
      <xdr:colOff>88183</xdr:colOff>
      <xdr:row>62</xdr:row>
      <xdr:rowOff>43780</xdr:rowOff>
    </xdr:from>
    <xdr:to>
      <xdr:col>23</xdr:col>
      <xdr:colOff>117440</xdr:colOff>
      <xdr:row>64</xdr:row>
      <xdr:rowOff>6527</xdr:rowOff>
    </xdr:to>
    <xdr:sp macro="" textlink="">
      <xdr:nvSpPr>
        <xdr:cNvPr id="68" name="円/楕円 67"/>
        <xdr:cNvSpPr/>
      </xdr:nvSpPr>
      <xdr:spPr>
        <a:xfrm>
          <a:off x="8806359" y="16919839"/>
          <a:ext cx="216000" cy="2451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174936</xdr:colOff>
      <xdr:row>48</xdr:row>
      <xdr:rowOff>80833</xdr:rowOff>
    </xdr:from>
    <xdr:ext cx="1972414" cy="1083179"/>
    <xdr:sp macro="" textlink="">
      <xdr:nvSpPr>
        <xdr:cNvPr id="69" name="テキスト ボックス 68"/>
        <xdr:cNvSpPr txBox="1"/>
      </xdr:nvSpPr>
      <xdr:spPr>
        <a:xfrm>
          <a:off x="9157571" y="12487986"/>
          <a:ext cx="1972414" cy="1083179"/>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200"/>
            </a:lnSpc>
          </a:pPr>
          <a:r>
            <a:rPr kumimoji="1" lang="ja-JP" altLang="en-US" sz="1000" b="1">
              <a:latin typeface="Meiryo UI" pitchFamily="50" charset="-128"/>
              <a:ea typeface="Meiryo UI" pitchFamily="50" charset="-128"/>
              <a:cs typeface="Meiryo UI" pitchFamily="50" charset="-128"/>
            </a:rPr>
            <a:t>オムニバス方式</a:t>
          </a:r>
          <a:r>
            <a:rPr kumimoji="1" lang="ja-JP" altLang="en-US" sz="1000">
              <a:latin typeface="Meiryo UI" pitchFamily="50" charset="-128"/>
              <a:ea typeface="Meiryo UI" pitchFamily="50" charset="-128"/>
              <a:cs typeface="Meiryo UI" pitchFamily="50" charset="-128"/>
            </a:rPr>
            <a:t>，</a:t>
          </a:r>
          <a:r>
            <a:rPr kumimoji="1" lang="ja-JP" altLang="en-US" sz="1000" b="1">
              <a:latin typeface="Meiryo UI" pitchFamily="50" charset="-128"/>
              <a:ea typeface="Meiryo UI" pitchFamily="50" charset="-128"/>
              <a:cs typeface="Meiryo UI" pitchFamily="50" charset="-128"/>
            </a:rPr>
            <a:t>クラス分け方式</a:t>
          </a:r>
          <a:endParaRPr kumimoji="1" lang="en-US" altLang="ja-JP" sz="1000" b="1">
            <a:latin typeface="Meiryo UI" pitchFamily="50" charset="-128"/>
            <a:ea typeface="Meiryo UI" pitchFamily="50" charset="-128"/>
            <a:cs typeface="Meiryo UI" pitchFamily="50"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及び複数教員担当方式の場合は備考欄にその旨を記入</a:t>
          </a:r>
          <a:r>
            <a:rPr kumimoji="1" lang="en-US" altLang="ja-JP" sz="1000">
              <a:latin typeface="Meiryo UI" pitchFamily="50" charset="-128"/>
              <a:ea typeface="Meiryo UI" pitchFamily="50" charset="-128"/>
              <a:cs typeface="Meiryo UI" pitchFamily="50" charset="-128"/>
            </a:rPr>
            <a:t>(</a:t>
          </a:r>
          <a:r>
            <a:rPr kumimoji="1" lang="ja-JP" altLang="en-US" sz="1000" b="1">
              <a:latin typeface="Meiryo UI" pitchFamily="50" charset="-128"/>
              <a:ea typeface="Meiryo UI" pitchFamily="50" charset="-128"/>
              <a:cs typeface="Meiryo UI" pitchFamily="50" charset="-128"/>
            </a:rPr>
            <a:t>該当する方式名をはすべて記載</a:t>
          </a:r>
          <a:r>
            <a:rPr kumimoji="1" lang="ja-JP" altLang="en-US" sz="1000">
              <a:latin typeface="Meiryo UI" pitchFamily="50" charset="-128"/>
              <a:ea typeface="Meiryo UI" pitchFamily="50" charset="-128"/>
              <a:cs typeface="Meiryo UI" pitchFamily="50" charset="-128"/>
            </a:rPr>
            <a:t>のこと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また</a:t>
          </a:r>
          <a:r>
            <a:rPr kumimoji="1" lang="en-US" altLang="ja-JP" sz="1000">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他機関と連携して</a:t>
          </a:r>
          <a:r>
            <a:rPr kumimoji="1" lang="ja-JP" altLang="en-US" sz="1000">
              <a:solidFill>
                <a:schemeClr val="tx1"/>
              </a:solidFill>
              <a:latin typeface="Meiryo UI" pitchFamily="50" charset="-128"/>
              <a:ea typeface="Meiryo UI" pitchFamily="50" charset="-128"/>
              <a:cs typeface="Meiryo UI" pitchFamily="50" charset="-128"/>
            </a:rPr>
            <a:t>講義を行う</a:t>
          </a:r>
          <a:r>
            <a:rPr kumimoji="1" lang="ja-JP" altLang="ja-JP" sz="1000">
              <a:solidFill>
                <a:schemeClr val="tx1"/>
              </a:solidFill>
              <a:latin typeface="Meiryo UI" pitchFamily="50" charset="-128"/>
              <a:ea typeface="Meiryo UI" pitchFamily="50" charset="-128"/>
              <a:cs typeface="Meiryo UI" pitchFamily="50" charset="-128"/>
            </a:rPr>
            <a:t>場合は備考欄に</a:t>
          </a:r>
          <a:r>
            <a:rPr kumimoji="1" lang="ja-JP" altLang="en-US" sz="1000">
              <a:solidFill>
                <a:schemeClr val="tx1"/>
              </a:solidFill>
              <a:latin typeface="Meiryo UI" pitchFamily="50" charset="-128"/>
              <a:ea typeface="Meiryo UI" pitchFamily="50" charset="-128"/>
              <a:cs typeface="Meiryo UI" pitchFamily="50" charset="-128"/>
            </a:rPr>
            <a:t>連携科目と</a:t>
          </a:r>
          <a:r>
            <a:rPr kumimoji="1" lang="ja-JP" altLang="ja-JP" sz="1000">
              <a:solidFill>
                <a:schemeClr val="tx1"/>
              </a:solidFill>
              <a:latin typeface="Meiryo UI" pitchFamily="50" charset="-128"/>
              <a:ea typeface="Meiryo UI" pitchFamily="50" charset="-128"/>
              <a:cs typeface="Meiryo UI" pitchFamily="50" charset="-128"/>
            </a:rPr>
            <a:t>記入。</a:t>
          </a:r>
        </a:p>
      </xdr:txBody>
    </xdr:sp>
    <xdr:clientData/>
  </xdr:oneCellAnchor>
  <xdr:twoCellAnchor>
    <xdr:from>
      <xdr:col>22</xdr:col>
      <xdr:colOff>104571</xdr:colOff>
      <xdr:row>47</xdr:row>
      <xdr:rowOff>242545</xdr:rowOff>
    </xdr:from>
    <xdr:to>
      <xdr:col>23</xdr:col>
      <xdr:colOff>122144</xdr:colOff>
      <xdr:row>48</xdr:row>
      <xdr:rowOff>203948</xdr:rowOff>
    </xdr:to>
    <xdr:sp macro="" textlink="">
      <xdr:nvSpPr>
        <xdr:cNvPr id="70" name="円/楕円 69"/>
        <xdr:cNvSpPr/>
      </xdr:nvSpPr>
      <xdr:spPr>
        <a:xfrm>
          <a:off x="9087206" y="12398686"/>
          <a:ext cx="196867" cy="212415"/>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173143</xdr:colOff>
      <xdr:row>42</xdr:row>
      <xdr:rowOff>186169</xdr:rowOff>
    </xdr:from>
    <xdr:ext cx="1987586" cy="457882"/>
    <xdr:sp macro="" textlink="">
      <xdr:nvSpPr>
        <xdr:cNvPr id="71" name="テキスト ボックス 70"/>
        <xdr:cNvSpPr txBox="1"/>
      </xdr:nvSpPr>
      <xdr:spPr>
        <a:xfrm>
          <a:off x="9155778" y="11087251"/>
          <a:ext cx="1987586"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22</xdr:col>
      <xdr:colOff>69048</xdr:colOff>
      <xdr:row>42</xdr:row>
      <xdr:rowOff>177607</xdr:rowOff>
    </xdr:from>
    <xdr:to>
      <xdr:col>23</xdr:col>
      <xdr:colOff>104176</xdr:colOff>
      <xdr:row>43</xdr:row>
      <xdr:rowOff>127522</xdr:rowOff>
    </xdr:to>
    <xdr:sp macro="" textlink="">
      <xdr:nvSpPr>
        <xdr:cNvPr id="72" name="円/楕円 71"/>
        <xdr:cNvSpPr/>
      </xdr:nvSpPr>
      <xdr:spPr>
        <a:xfrm>
          <a:off x="9051683" y="11078689"/>
          <a:ext cx="214422" cy="200927"/>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169557</xdr:colOff>
      <xdr:row>40</xdr:row>
      <xdr:rowOff>67835</xdr:rowOff>
    </xdr:from>
    <xdr:ext cx="1980000" cy="465777"/>
    <xdr:sp macro="" textlink="">
      <xdr:nvSpPr>
        <xdr:cNvPr id="73" name="テキスト ボックス 72"/>
        <xdr:cNvSpPr txBox="1"/>
      </xdr:nvSpPr>
      <xdr:spPr>
        <a:xfrm>
          <a:off x="9152192" y="10466894"/>
          <a:ext cx="1980000" cy="46577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22</xdr:col>
      <xdr:colOff>26691</xdr:colOff>
      <xdr:row>39</xdr:row>
      <xdr:rowOff>420663</xdr:rowOff>
    </xdr:from>
    <xdr:to>
      <xdr:col>23</xdr:col>
      <xdr:colOff>44235</xdr:colOff>
      <xdr:row>40</xdr:row>
      <xdr:rowOff>223716</xdr:rowOff>
    </xdr:to>
    <xdr:sp macro="" textlink="">
      <xdr:nvSpPr>
        <xdr:cNvPr id="74" name="円/楕円 73"/>
        <xdr:cNvSpPr/>
      </xdr:nvSpPr>
      <xdr:spPr>
        <a:xfrm>
          <a:off x="8744867" y="10009312"/>
          <a:ext cx="204712" cy="23230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37</xdr:row>
      <xdr:rowOff>78015</xdr:rowOff>
    </xdr:from>
    <xdr:ext cx="1980000" cy="809248"/>
    <xdr:sp macro="" textlink="">
      <xdr:nvSpPr>
        <xdr:cNvPr id="75" name="テキスト ボックス 74"/>
        <xdr:cNvSpPr txBox="1"/>
      </xdr:nvSpPr>
      <xdr:spPr>
        <a:xfrm>
          <a:off x="8925833" y="9688740"/>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71514</xdr:colOff>
      <xdr:row>37</xdr:row>
      <xdr:rowOff>235542</xdr:rowOff>
    </xdr:from>
    <xdr:to>
      <xdr:col>23</xdr:col>
      <xdr:colOff>95250</xdr:colOff>
      <xdr:row>38</xdr:row>
      <xdr:rowOff>114300</xdr:rowOff>
    </xdr:to>
    <xdr:sp macro="" textlink="">
      <xdr:nvSpPr>
        <xdr:cNvPr id="76" name="円/楕円 75"/>
        <xdr:cNvSpPr/>
      </xdr:nvSpPr>
      <xdr:spPr>
        <a:xfrm>
          <a:off x="8815464" y="9312867"/>
          <a:ext cx="204711" cy="221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2813</xdr:colOff>
      <xdr:row>31</xdr:row>
      <xdr:rowOff>250582</xdr:rowOff>
    </xdr:from>
    <xdr:ext cx="1987586" cy="816955"/>
    <xdr:sp macro="" textlink="">
      <xdr:nvSpPr>
        <xdr:cNvPr id="77" name="テキスト ボックス 76"/>
        <xdr:cNvSpPr txBox="1"/>
      </xdr:nvSpPr>
      <xdr:spPr>
        <a:xfrm>
          <a:off x="8907904" y="7803347"/>
          <a:ext cx="1980000" cy="816955"/>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100089</xdr:colOff>
      <xdr:row>31</xdr:row>
      <xdr:rowOff>188746</xdr:rowOff>
    </xdr:from>
    <xdr:to>
      <xdr:col>23</xdr:col>
      <xdr:colOff>114300</xdr:colOff>
      <xdr:row>32</xdr:row>
      <xdr:rowOff>51</xdr:rowOff>
    </xdr:to>
    <xdr:sp macro="" textlink="">
      <xdr:nvSpPr>
        <xdr:cNvPr id="78" name="円/楕円 77"/>
        <xdr:cNvSpPr/>
      </xdr:nvSpPr>
      <xdr:spPr>
        <a:xfrm>
          <a:off x="8844039" y="7505851"/>
          <a:ext cx="195186" cy="19987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177821</xdr:colOff>
      <xdr:row>27</xdr:row>
      <xdr:rowOff>4650</xdr:rowOff>
    </xdr:from>
    <xdr:ext cx="1980000" cy="450376"/>
    <xdr:sp macro="" textlink="">
      <xdr:nvSpPr>
        <xdr:cNvPr id="79" name="テキスト ボックス 78"/>
        <xdr:cNvSpPr txBox="1"/>
      </xdr:nvSpPr>
      <xdr:spPr>
        <a:xfrm>
          <a:off x="8921771" y="6376875"/>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22</xdr:col>
      <xdr:colOff>120260</xdr:colOff>
      <xdr:row>26</xdr:row>
      <xdr:rowOff>163420</xdr:rowOff>
    </xdr:from>
    <xdr:to>
      <xdr:col>23</xdr:col>
      <xdr:colOff>133350</xdr:colOff>
      <xdr:row>27</xdr:row>
      <xdr:rowOff>180978</xdr:rowOff>
    </xdr:to>
    <xdr:sp macro="" textlink="">
      <xdr:nvSpPr>
        <xdr:cNvPr id="80" name="円/楕円 79"/>
        <xdr:cNvSpPr/>
      </xdr:nvSpPr>
      <xdr:spPr>
        <a:xfrm>
          <a:off x="8864210" y="6352765"/>
          <a:ext cx="194065" cy="2004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18</xdr:row>
      <xdr:rowOff>122284</xdr:rowOff>
    </xdr:from>
    <xdr:ext cx="1980000" cy="833437"/>
    <xdr:sp macro="" textlink="">
      <xdr:nvSpPr>
        <xdr:cNvPr id="81" name="テキスト ボックス 80"/>
        <xdr:cNvSpPr txBox="1"/>
      </xdr:nvSpPr>
      <xdr:spPr>
        <a:xfrm>
          <a:off x="8925833" y="4780009"/>
          <a:ext cx="1980000" cy="83343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特例の適用認定を受けた年度，または認定を受けた年度について，上述の年度と異なる専攻は備考欄に当該認定年度を記入。</a:t>
          </a:r>
        </a:p>
      </xdr:txBody>
    </xdr:sp>
    <xdr:clientData/>
  </xdr:oneCellAnchor>
  <xdr:twoCellAnchor>
    <xdr:from>
      <xdr:col>22</xdr:col>
      <xdr:colOff>100089</xdr:colOff>
      <xdr:row>20</xdr:row>
      <xdr:rowOff>72277</xdr:rowOff>
    </xdr:from>
    <xdr:to>
      <xdr:col>23</xdr:col>
      <xdr:colOff>133350</xdr:colOff>
      <xdr:row>21</xdr:row>
      <xdr:rowOff>104775</xdr:rowOff>
    </xdr:to>
    <xdr:sp macro="" textlink="">
      <xdr:nvSpPr>
        <xdr:cNvPr id="82" name="円/楕円 81"/>
        <xdr:cNvSpPr/>
      </xdr:nvSpPr>
      <xdr:spPr>
        <a:xfrm>
          <a:off x="8844039" y="5111002"/>
          <a:ext cx="214236" cy="22299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176618</xdr:colOff>
      <xdr:row>13</xdr:row>
      <xdr:rowOff>132504</xdr:rowOff>
    </xdr:from>
    <xdr:ext cx="1972414" cy="810478"/>
    <xdr:sp macro="" textlink="">
      <xdr:nvSpPr>
        <xdr:cNvPr id="83" name="テキスト ボックス 82"/>
        <xdr:cNvSpPr txBox="1"/>
      </xdr:nvSpPr>
      <xdr:spPr>
        <a:xfrm>
          <a:off x="9159253" y="3413586"/>
          <a:ext cx="1972414" cy="810478"/>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特例適用認定分</a:t>
          </a:r>
          <a:r>
            <a:rPr kumimoji="1" lang="en-US" altLang="ja-JP" sz="1000">
              <a:latin typeface="Meiryo UI" pitchFamily="50" charset="-128"/>
              <a:ea typeface="Meiryo UI" pitchFamily="50" charset="-128"/>
              <a:cs typeface="Meiryo UI" pitchFamily="50" charset="-128"/>
            </a:rPr>
            <a:t>)</a:t>
          </a:r>
          <a:r>
            <a:rPr kumimoji="1" lang="en-US" altLang="ja-JP" sz="1100">
              <a:solidFill>
                <a:schemeClr val="tx1"/>
              </a:solidFill>
              <a:effectLst/>
              <a:latin typeface="+mn-lt"/>
              <a:ea typeface="+mn-ea"/>
              <a:cs typeface="+mn-cs"/>
            </a:rPr>
            <a:t> </a:t>
          </a:r>
          <a:r>
            <a:rPr kumimoji="1" lang="ja-JP" altLang="en-US" sz="1000">
              <a:latin typeface="Meiryo UI" pitchFamily="50" charset="-128"/>
              <a:ea typeface="Meiryo UI" pitchFamily="50" charset="-128"/>
              <a:cs typeface="Meiryo UI" pitchFamily="50" charset="-128"/>
            </a:rPr>
            <a:t>と</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未認定分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22</xdr:col>
      <xdr:colOff>79359</xdr:colOff>
      <xdr:row>13</xdr:row>
      <xdr:rowOff>235323</xdr:rowOff>
    </xdr:from>
    <xdr:to>
      <xdr:col>23</xdr:col>
      <xdr:colOff>95250</xdr:colOff>
      <xdr:row>14</xdr:row>
      <xdr:rowOff>161925</xdr:rowOff>
    </xdr:to>
    <xdr:sp macro="" textlink="">
      <xdr:nvSpPr>
        <xdr:cNvPr id="84" name="円/楕円 83"/>
        <xdr:cNvSpPr/>
      </xdr:nvSpPr>
      <xdr:spPr>
        <a:xfrm>
          <a:off x="8823309" y="3750048"/>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3417</xdr:colOff>
      <xdr:row>45</xdr:row>
      <xdr:rowOff>80077</xdr:rowOff>
    </xdr:from>
    <xdr:ext cx="1972471" cy="553998"/>
    <xdr:sp macro="" textlink="">
      <xdr:nvSpPr>
        <xdr:cNvPr id="87" name="テキスト ボックス 86"/>
        <xdr:cNvSpPr txBox="1"/>
      </xdr:nvSpPr>
      <xdr:spPr>
        <a:xfrm>
          <a:off x="9165346" y="11734195"/>
          <a:ext cx="1972471"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22</xdr:col>
      <xdr:colOff>67937</xdr:colOff>
      <xdr:row>45</xdr:row>
      <xdr:rowOff>39922</xdr:rowOff>
    </xdr:from>
    <xdr:to>
      <xdr:col>23</xdr:col>
      <xdr:colOff>93569</xdr:colOff>
      <xdr:row>46</xdr:row>
      <xdr:rowOff>295</xdr:rowOff>
    </xdr:to>
    <xdr:sp macro="" textlink="">
      <xdr:nvSpPr>
        <xdr:cNvPr id="88" name="円/楕円 87"/>
        <xdr:cNvSpPr/>
      </xdr:nvSpPr>
      <xdr:spPr>
        <a:xfrm>
          <a:off x="8786113" y="11346657"/>
          <a:ext cx="204927" cy="225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33617</xdr:colOff>
      <xdr:row>57</xdr:row>
      <xdr:rowOff>193056</xdr:rowOff>
    </xdr:from>
    <xdr:ext cx="1980000" cy="630942"/>
    <xdr:sp macro="" textlink="">
      <xdr:nvSpPr>
        <xdr:cNvPr id="89" name="テキスト ボックス 88"/>
        <xdr:cNvSpPr txBox="1"/>
      </xdr:nvSpPr>
      <xdr:spPr>
        <a:xfrm>
          <a:off x="8958542" y="15242556"/>
          <a:ext cx="1980000" cy="63094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学修総まとめ科目に相当する授業科目が，１つの専攻に複数ある場合は，行を増やして記入。</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22</xdr:col>
      <xdr:colOff>100853</xdr:colOff>
      <xdr:row>57</xdr:row>
      <xdr:rowOff>142091</xdr:rowOff>
    </xdr:from>
    <xdr:to>
      <xdr:col>23</xdr:col>
      <xdr:colOff>179293</xdr:colOff>
      <xdr:row>58</xdr:row>
      <xdr:rowOff>112305</xdr:rowOff>
    </xdr:to>
    <xdr:sp macro="" textlink="">
      <xdr:nvSpPr>
        <xdr:cNvPr id="91" name="円/楕円 90"/>
        <xdr:cNvSpPr/>
      </xdr:nvSpPr>
      <xdr:spPr>
        <a:xfrm>
          <a:off x="8819029" y="14466795"/>
          <a:ext cx="257735" cy="235323"/>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3</xdr:col>
      <xdr:colOff>938156</xdr:colOff>
      <xdr:row>16</xdr:row>
      <xdr:rowOff>0</xdr:rowOff>
    </xdr:from>
    <xdr:to>
      <xdr:col>22</xdr:col>
      <xdr:colOff>175732</xdr:colOff>
      <xdr:row>16</xdr:row>
      <xdr:rowOff>0</xdr:rowOff>
    </xdr:to>
    <xdr:cxnSp macro="">
      <xdr:nvCxnSpPr>
        <xdr:cNvPr id="94" name="直線矢印コネクタ 93"/>
        <xdr:cNvCxnSpPr/>
      </xdr:nvCxnSpPr>
      <xdr:spPr>
        <a:xfrm flipH="1">
          <a:off x="3014382" y="4090147"/>
          <a:ext cx="587188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22</xdr:row>
      <xdr:rowOff>67234</xdr:rowOff>
    </xdr:from>
    <xdr:to>
      <xdr:col>23</xdr:col>
      <xdr:colOff>3743</xdr:colOff>
      <xdr:row>24</xdr:row>
      <xdr:rowOff>134473</xdr:rowOff>
    </xdr:to>
    <xdr:cxnSp macro="">
      <xdr:nvCxnSpPr>
        <xdr:cNvPr id="102" name="直線矢印コネクタ 101"/>
        <xdr:cNvCxnSpPr/>
      </xdr:nvCxnSpPr>
      <xdr:spPr>
        <a:xfrm rot="10800000" flipV="1">
          <a:off x="8438030" y="5300381"/>
          <a:ext cx="470647" cy="448239"/>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30032</xdr:colOff>
      <xdr:row>28</xdr:row>
      <xdr:rowOff>43091</xdr:rowOff>
    </xdr:from>
    <xdr:to>
      <xdr:col>22</xdr:col>
      <xdr:colOff>178377</xdr:colOff>
      <xdr:row>28</xdr:row>
      <xdr:rowOff>43325</xdr:rowOff>
    </xdr:to>
    <xdr:cxnSp macro="">
      <xdr:nvCxnSpPr>
        <xdr:cNvPr id="105" name="直線矢印コネクタ 104"/>
        <xdr:cNvCxnSpPr>
          <a:stCxn id="79" idx="1"/>
        </xdr:cNvCxnSpPr>
      </xdr:nvCxnSpPr>
      <xdr:spPr>
        <a:xfrm flipH="1">
          <a:off x="8740588" y="6419238"/>
          <a:ext cx="155409" cy="23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402503</xdr:colOff>
      <xdr:row>42</xdr:row>
      <xdr:rowOff>202603</xdr:rowOff>
    </xdr:from>
    <xdr:to>
      <xdr:col>22</xdr:col>
      <xdr:colOff>156040</xdr:colOff>
      <xdr:row>42</xdr:row>
      <xdr:rowOff>202604</xdr:rowOff>
    </xdr:to>
    <xdr:cxnSp macro="">
      <xdr:nvCxnSpPr>
        <xdr:cNvPr id="117" name="直線矢印コネクタ 116"/>
        <xdr:cNvCxnSpPr/>
      </xdr:nvCxnSpPr>
      <xdr:spPr>
        <a:xfrm flipH="1">
          <a:off x="8775538" y="11103685"/>
          <a:ext cx="363137" cy="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728830</xdr:colOff>
      <xdr:row>59</xdr:row>
      <xdr:rowOff>142091</xdr:rowOff>
    </xdr:from>
    <xdr:to>
      <xdr:col>23</xdr:col>
      <xdr:colOff>22410</xdr:colOff>
      <xdr:row>59</xdr:row>
      <xdr:rowOff>142091</xdr:rowOff>
    </xdr:to>
    <xdr:cxnSp macro="">
      <xdr:nvCxnSpPr>
        <xdr:cNvPr id="123" name="直線矢印コネクタ 122"/>
        <xdr:cNvCxnSpPr/>
      </xdr:nvCxnSpPr>
      <xdr:spPr>
        <a:xfrm flipH="1">
          <a:off x="2812676" y="14982265"/>
          <a:ext cx="610720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209326</xdr:colOff>
      <xdr:row>65</xdr:row>
      <xdr:rowOff>0</xdr:rowOff>
    </xdr:from>
    <xdr:to>
      <xdr:col>22</xdr:col>
      <xdr:colOff>156884</xdr:colOff>
      <xdr:row>65</xdr:row>
      <xdr:rowOff>0</xdr:rowOff>
    </xdr:to>
    <xdr:cxnSp macro="">
      <xdr:nvCxnSpPr>
        <xdr:cNvPr id="126" name="直線矢印コネクタ 125"/>
        <xdr:cNvCxnSpPr/>
      </xdr:nvCxnSpPr>
      <xdr:spPr>
        <a:xfrm flipH="1">
          <a:off x="3798794" y="16427824"/>
          <a:ext cx="5076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770965</xdr:colOff>
      <xdr:row>75</xdr:row>
      <xdr:rowOff>117438</xdr:rowOff>
    </xdr:from>
    <xdr:to>
      <xdr:col>23</xdr:col>
      <xdr:colOff>5384</xdr:colOff>
      <xdr:row>76</xdr:row>
      <xdr:rowOff>125506</xdr:rowOff>
    </xdr:to>
    <xdr:cxnSp macro="">
      <xdr:nvCxnSpPr>
        <xdr:cNvPr id="129" name="直線矢印コネクタ 128"/>
        <xdr:cNvCxnSpPr/>
      </xdr:nvCxnSpPr>
      <xdr:spPr>
        <a:xfrm flipH="1">
          <a:off x="2931459" y="17885485"/>
          <a:ext cx="6235854" cy="25011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364550</xdr:colOff>
      <xdr:row>4</xdr:row>
      <xdr:rowOff>15689</xdr:rowOff>
    </xdr:from>
    <xdr:to>
      <xdr:col>21</xdr:col>
      <xdr:colOff>559735</xdr:colOff>
      <xdr:row>5</xdr:row>
      <xdr:rowOff>57711</xdr:rowOff>
    </xdr:to>
    <xdr:sp macro="" textlink="">
      <xdr:nvSpPr>
        <xdr:cNvPr id="132" name="円/楕円 131"/>
        <xdr:cNvSpPr/>
      </xdr:nvSpPr>
      <xdr:spPr>
        <a:xfrm>
          <a:off x="8737585" y="858371"/>
          <a:ext cx="195185"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a:t>
          </a:r>
          <a:endParaRPr kumimoji="1" lang="ja-JP" altLang="en-US" sz="1050" b="1">
            <a:latin typeface="+mn-lt"/>
            <a:ea typeface="Meiryo UI" pitchFamily="50" charset="-128"/>
            <a:cs typeface="Meiryo UI" pitchFamily="50" charset="-128"/>
          </a:endParaRPr>
        </a:p>
      </xdr:txBody>
    </xdr:sp>
    <xdr:clientData/>
  </xdr:twoCellAnchor>
  <xdr:twoCellAnchor>
    <xdr:from>
      <xdr:col>0</xdr:col>
      <xdr:colOff>1135380</xdr:colOff>
      <xdr:row>14</xdr:row>
      <xdr:rowOff>274320</xdr:rowOff>
    </xdr:from>
    <xdr:to>
      <xdr:col>3</xdr:col>
      <xdr:colOff>914400</xdr:colOff>
      <xdr:row>29</xdr:row>
      <xdr:rowOff>182880</xdr:rowOff>
    </xdr:to>
    <xdr:sp macro="" textlink="">
      <xdr:nvSpPr>
        <xdr:cNvPr id="195608" name="角丸四角形 31"/>
        <xdr:cNvSpPr>
          <a:spLocks noChangeArrowheads="1"/>
        </xdr:cNvSpPr>
      </xdr:nvSpPr>
      <xdr:spPr bwMode="auto">
        <a:xfrm>
          <a:off x="1135380" y="3832860"/>
          <a:ext cx="1943100" cy="28575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22411</xdr:colOff>
      <xdr:row>32</xdr:row>
      <xdr:rowOff>233236</xdr:rowOff>
    </xdr:from>
    <xdr:to>
      <xdr:col>23</xdr:col>
      <xdr:colOff>21638</xdr:colOff>
      <xdr:row>32</xdr:row>
      <xdr:rowOff>243215</xdr:rowOff>
    </xdr:to>
    <xdr:cxnSp macro="">
      <xdr:nvCxnSpPr>
        <xdr:cNvPr id="85" name="直線矢印コネクタ 84"/>
        <xdr:cNvCxnSpPr/>
      </xdr:nvCxnSpPr>
      <xdr:spPr>
        <a:xfrm flipH="1">
          <a:off x="3047999" y="7752383"/>
          <a:ext cx="5871110" cy="997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444651</xdr:colOff>
      <xdr:row>44</xdr:row>
      <xdr:rowOff>148814</xdr:rowOff>
    </xdr:from>
    <xdr:to>
      <xdr:col>22</xdr:col>
      <xdr:colOff>170400</xdr:colOff>
      <xdr:row>45</xdr:row>
      <xdr:rowOff>39922</xdr:rowOff>
    </xdr:to>
    <xdr:cxnSp macro="">
      <xdr:nvCxnSpPr>
        <xdr:cNvPr id="51" name="直線矢印コネクタ 50"/>
        <xdr:cNvCxnSpPr>
          <a:stCxn id="88" idx="0"/>
        </xdr:cNvCxnSpPr>
      </xdr:nvCxnSpPr>
      <xdr:spPr>
        <a:xfrm flipH="1" flipV="1">
          <a:off x="8817686" y="11551920"/>
          <a:ext cx="335349" cy="14212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22860</xdr:colOff>
      <xdr:row>46</xdr:row>
      <xdr:rowOff>213360</xdr:rowOff>
    </xdr:from>
    <xdr:to>
      <xdr:col>21</xdr:col>
      <xdr:colOff>594360</xdr:colOff>
      <xdr:row>50</xdr:row>
      <xdr:rowOff>106680</xdr:rowOff>
    </xdr:to>
    <xdr:sp macro="" textlink="">
      <xdr:nvSpPr>
        <xdr:cNvPr id="195611" name="角丸四角形 54"/>
        <xdr:cNvSpPr>
          <a:spLocks noChangeArrowheads="1"/>
        </xdr:cNvSpPr>
      </xdr:nvSpPr>
      <xdr:spPr bwMode="auto">
        <a:xfrm>
          <a:off x="8404860" y="11658600"/>
          <a:ext cx="571500" cy="89916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578224</xdr:colOff>
      <xdr:row>48</xdr:row>
      <xdr:rowOff>168088</xdr:rowOff>
    </xdr:from>
    <xdr:to>
      <xdr:col>22</xdr:col>
      <xdr:colOff>175761</xdr:colOff>
      <xdr:row>48</xdr:row>
      <xdr:rowOff>170330</xdr:rowOff>
    </xdr:to>
    <xdr:cxnSp macro="">
      <xdr:nvCxnSpPr>
        <xdr:cNvPr id="57" name="直線矢印コネクタ 56"/>
        <xdr:cNvCxnSpPr/>
      </xdr:nvCxnSpPr>
      <xdr:spPr>
        <a:xfrm flipH="1">
          <a:off x="8691283" y="12248029"/>
          <a:ext cx="194982" cy="224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20</xdr:row>
      <xdr:rowOff>112059</xdr:rowOff>
    </xdr:from>
    <xdr:to>
      <xdr:col>22</xdr:col>
      <xdr:colOff>175713</xdr:colOff>
      <xdr:row>22</xdr:row>
      <xdr:rowOff>67237</xdr:rowOff>
    </xdr:to>
    <xdr:cxnSp macro="">
      <xdr:nvCxnSpPr>
        <xdr:cNvPr id="86" name="直線矢印コネクタ 101"/>
        <xdr:cNvCxnSpPr/>
      </xdr:nvCxnSpPr>
      <xdr:spPr>
        <a:xfrm rot="10800000">
          <a:off x="8438030" y="4964206"/>
          <a:ext cx="448239" cy="336178"/>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466165</xdr:colOff>
      <xdr:row>42</xdr:row>
      <xdr:rowOff>26894</xdr:rowOff>
    </xdr:from>
    <xdr:to>
      <xdr:col>3</xdr:col>
      <xdr:colOff>742391</xdr:colOff>
      <xdr:row>49</xdr:row>
      <xdr:rowOff>249331</xdr:rowOff>
    </xdr:to>
    <xdr:sp macro="" textlink="">
      <xdr:nvSpPr>
        <xdr:cNvPr id="45" name="角丸四角形 44"/>
        <xdr:cNvSpPr/>
      </xdr:nvSpPr>
      <xdr:spPr>
        <a:xfrm>
          <a:off x="2626659" y="10425953"/>
          <a:ext cx="276226" cy="1979519"/>
        </a:xfrm>
        <a:prstGeom prst="roundRect">
          <a:avLst/>
        </a:prstGeom>
        <a:solidFill>
          <a:srgbClr val="7030A0"/>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latin typeface="Meiryo UI" pitchFamily="50" charset="-128"/>
              <a:ea typeface="Meiryo UI" pitchFamily="50" charset="-128"/>
              <a:cs typeface="Meiryo UI" pitchFamily="50" charset="-128"/>
            </a:rPr>
            <a:t>学則順に並べる</a:t>
          </a:r>
          <a:endParaRPr kumimoji="1" lang="en-US" altLang="ja-JP" sz="1100" baseline="0">
            <a:solidFill>
              <a:schemeClr val="bg1"/>
            </a:solidFill>
            <a:latin typeface="Meiryo UI" pitchFamily="50" charset="-128"/>
            <a:ea typeface="Meiryo UI" pitchFamily="50" charset="-128"/>
            <a:cs typeface="Meiryo UI"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169328</xdr:colOff>
      <xdr:row>3</xdr:row>
      <xdr:rowOff>148162</xdr:rowOff>
    </xdr:from>
    <xdr:to>
      <xdr:col>7</xdr:col>
      <xdr:colOff>419094</xdr:colOff>
      <xdr:row>3</xdr:row>
      <xdr:rowOff>432853</xdr:rowOff>
    </xdr:to>
    <xdr:sp macro="" textlink="">
      <xdr:nvSpPr>
        <xdr:cNvPr id="2" name="正方形/長方形 1"/>
        <xdr:cNvSpPr/>
      </xdr:nvSpPr>
      <xdr:spPr>
        <a:xfrm>
          <a:off x="8170328" y="11082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7</xdr:row>
      <xdr:rowOff>268963</xdr:rowOff>
    </xdr:from>
    <xdr:to>
      <xdr:col>7</xdr:col>
      <xdr:colOff>419094</xdr:colOff>
      <xdr:row>7</xdr:row>
      <xdr:rowOff>550479</xdr:rowOff>
    </xdr:to>
    <xdr:sp macro="" textlink="">
      <xdr:nvSpPr>
        <xdr:cNvPr id="3" name="正方形/長方形 2"/>
        <xdr:cNvSpPr/>
      </xdr:nvSpPr>
      <xdr:spPr>
        <a:xfrm>
          <a:off x="8170328" y="5801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3</xdr:row>
      <xdr:rowOff>432853</xdr:rowOff>
    </xdr:from>
    <xdr:to>
      <xdr:col>7</xdr:col>
      <xdr:colOff>294211</xdr:colOff>
      <xdr:row>7</xdr:row>
      <xdr:rowOff>268963</xdr:rowOff>
    </xdr:to>
    <xdr:cxnSp macro="">
      <xdr:nvCxnSpPr>
        <xdr:cNvPr id="4" name="直線矢印コネクタ 3"/>
        <xdr:cNvCxnSpPr>
          <a:stCxn id="2" idx="2"/>
          <a:endCxn id="3" idx="0"/>
        </xdr:cNvCxnSpPr>
      </xdr:nvCxnSpPr>
      <xdr:spPr>
        <a:xfrm>
          <a:off x="8295211" y="1392973"/>
          <a:ext cx="0" cy="44081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9</xdr:row>
      <xdr:rowOff>148162</xdr:rowOff>
    </xdr:from>
    <xdr:to>
      <xdr:col>7</xdr:col>
      <xdr:colOff>419094</xdr:colOff>
      <xdr:row>9</xdr:row>
      <xdr:rowOff>432853</xdr:rowOff>
    </xdr:to>
    <xdr:sp macro="" textlink="">
      <xdr:nvSpPr>
        <xdr:cNvPr id="5" name="正方形/長方形 4"/>
        <xdr:cNvSpPr/>
      </xdr:nvSpPr>
      <xdr:spPr>
        <a:xfrm>
          <a:off x="8170328" y="67089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13</xdr:row>
      <xdr:rowOff>268963</xdr:rowOff>
    </xdr:from>
    <xdr:to>
      <xdr:col>7</xdr:col>
      <xdr:colOff>419094</xdr:colOff>
      <xdr:row>13</xdr:row>
      <xdr:rowOff>550479</xdr:rowOff>
    </xdr:to>
    <xdr:sp macro="" textlink="">
      <xdr:nvSpPr>
        <xdr:cNvPr id="6" name="正方形/長方形 5"/>
        <xdr:cNvSpPr/>
      </xdr:nvSpPr>
      <xdr:spPr>
        <a:xfrm>
          <a:off x="8170328" y="101825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9</xdr:row>
      <xdr:rowOff>432853</xdr:rowOff>
    </xdr:from>
    <xdr:to>
      <xdr:col>7</xdr:col>
      <xdr:colOff>294211</xdr:colOff>
      <xdr:row>13</xdr:row>
      <xdr:rowOff>268963</xdr:rowOff>
    </xdr:to>
    <xdr:cxnSp macro="">
      <xdr:nvCxnSpPr>
        <xdr:cNvPr id="7" name="直線矢印コネクタ 6"/>
        <xdr:cNvCxnSpPr>
          <a:stCxn id="5" idx="2"/>
          <a:endCxn id="6" idx="0"/>
        </xdr:cNvCxnSpPr>
      </xdr:nvCxnSpPr>
      <xdr:spPr>
        <a:xfrm>
          <a:off x="8295211" y="69936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15</xdr:row>
      <xdr:rowOff>148162</xdr:rowOff>
    </xdr:from>
    <xdr:to>
      <xdr:col>7</xdr:col>
      <xdr:colOff>419094</xdr:colOff>
      <xdr:row>15</xdr:row>
      <xdr:rowOff>432853</xdr:rowOff>
    </xdr:to>
    <xdr:sp macro="" textlink="">
      <xdr:nvSpPr>
        <xdr:cNvPr id="8" name="正方形/長方形 7"/>
        <xdr:cNvSpPr/>
      </xdr:nvSpPr>
      <xdr:spPr>
        <a:xfrm>
          <a:off x="8170328" y="110904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19</xdr:row>
      <xdr:rowOff>268963</xdr:rowOff>
    </xdr:from>
    <xdr:to>
      <xdr:col>7</xdr:col>
      <xdr:colOff>419094</xdr:colOff>
      <xdr:row>19</xdr:row>
      <xdr:rowOff>550479</xdr:rowOff>
    </xdr:to>
    <xdr:sp macro="" textlink="">
      <xdr:nvSpPr>
        <xdr:cNvPr id="9" name="正方形/長方形 8"/>
        <xdr:cNvSpPr/>
      </xdr:nvSpPr>
      <xdr:spPr>
        <a:xfrm>
          <a:off x="8170328" y="14564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15</xdr:row>
      <xdr:rowOff>432853</xdr:rowOff>
    </xdr:from>
    <xdr:to>
      <xdr:col>7</xdr:col>
      <xdr:colOff>294211</xdr:colOff>
      <xdr:row>19</xdr:row>
      <xdr:rowOff>268963</xdr:rowOff>
    </xdr:to>
    <xdr:cxnSp macro="">
      <xdr:nvCxnSpPr>
        <xdr:cNvPr id="10" name="直線矢印コネクタ 9"/>
        <xdr:cNvCxnSpPr>
          <a:stCxn id="8" idx="2"/>
          <a:endCxn id="9" idx="0"/>
        </xdr:cNvCxnSpPr>
      </xdr:nvCxnSpPr>
      <xdr:spPr>
        <a:xfrm>
          <a:off x="8295211" y="113751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1320801</xdr:colOff>
      <xdr:row>15</xdr:row>
      <xdr:rowOff>304801</xdr:rowOff>
    </xdr:from>
    <xdr:ext cx="6398687" cy="480487"/>
    <xdr:cxnSp macro="">
      <xdr:nvCxnSpPr>
        <xdr:cNvPr id="2" name="直線矢印コネクタ 5"/>
        <xdr:cNvCxnSpPr/>
      </xdr:nvCxnSpPr>
      <xdr:spPr>
        <a:xfrm rot="10800000">
          <a:off x="1793241" y="7917181"/>
          <a:ext cx="6398687" cy="480487"/>
        </a:xfrm>
        <a:prstGeom prst="bentConnector3">
          <a:avLst>
            <a:gd name="adj1" fmla="val 5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xdr:col>
      <xdr:colOff>2143130</xdr:colOff>
      <xdr:row>23</xdr:row>
      <xdr:rowOff>325989</xdr:rowOff>
    </xdr:from>
    <xdr:to>
      <xdr:col>6</xdr:col>
      <xdr:colOff>1259142</xdr:colOff>
      <xdr:row>23</xdr:row>
      <xdr:rowOff>1114429</xdr:rowOff>
    </xdr:to>
    <xdr:cxnSp macro="">
      <xdr:nvCxnSpPr>
        <xdr:cNvPr id="3" name="直線矢印コネクタ 131"/>
        <xdr:cNvCxnSpPr/>
      </xdr:nvCxnSpPr>
      <xdr:spPr>
        <a:xfrm rot="5400000">
          <a:off x="7734386" y="11963553"/>
          <a:ext cx="788440" cy="1424872"/>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795868</xdr:colOff>
      <xdr:row>12</xdr:row>
      <xdr:rowOff>1616199</xdr:rowOff>
    </xdr:from>
    <xdr:ext cx="1732527" cy="0"/>
    <xdr:cxnSp macro="">
      <xdr:nvCxnSpPr>
        <xdr:cNvPr id="4" name="直線矢印コネクタ 3"/>
        <xdr:cNvCxnSpPr/>
      </xdr:nvCxnSpPr>
      <xdr:spPr>
        <a:xfrm flipH="1">
          <a:off x="6068908" y="6698739"/>
          <a:ext cx="173252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1306754</xdr:colOff>
      <xdr:row>21</xdr:row>
      <xdr:rowOff>438073</xdr:rowOff>
    </xdr:from>
    <xdr:ext cx="4847428" cy="846"/>
    <xdr:cxnSp macro="">
      <xdr:nvCxnSpPr>
        <xdr:cNvPr id="5" name="直線矢印コネクタ 4"/>
        <xdr:cNvCxnSpPr/>
      </xdr:nvCxnSpPr>
      <xdr:spPr>
        <a:xfrm flipH="1">
          <a:off x="5048174" y="10534573"/>
          <a:ext cx="4847428" cy="8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4763193" y="1409427"/>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679356</xdr:colOff>
      <xdr:row>15</xdr:row>
      <xdr:rowOff>191629</xdr:rowOff>
    </xdr:from>
    <xdr:ext cx="3987895" cy="0"/>
    <xdr:cxnSp macro="">
      <xdr:nvCxnSpPr>
        <xdr:cNvPr id="7" name="直線矢印コネクタ 6"/>
        <xdr:cNvCxnSpPr/>
      </xdr:nvCxnSpPr>
      <xdr:spPr>
        <a:xfrm flipH="1" flipV="1">
          <a:off x="4420776" y="7804009"/>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7401350" y="2323376"/>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1746252</xdr:colOff>
      <xdr:row>7</xdr:row>
      <xdr:rowOff>1037962</xdr:rowOff>
    </xdr:from>
    <xdr:ext cx="622557" cy="0"/>
    <xdr:cxnSp macro="">
      <xdr:nvCxnSpPr>
        <xdr:cNvPr id="9" name="直線矢印コネクタ 8"/>
        <xdr:cNvCxnSpPr>
          <a:stCxn id="11" idx="1"/>
          <a:endCxn id="69" idx="3"/>
        </xdr:cNvCxnSpPr>
      </xdr:nvCxnSpPr>
      <xdr:spPr>
        <a:xfrm flipH="1">
          <a:off x="7019292" y="3514462"/>
          <a:ext cx="62255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131493</xdr:colOff>
      <xdr:row>16</xdr:row>
      <xdr:rowOff>235769</xdr:rowOff>
    </xdr:from>
    <xdr:ext cx="2268000" cy="278346"/>
    <xdr:sp macro="" textlink="">
      <xdr:nvSpPr>
        <xdr:cNvPr id="10" name="正方形/長方形 9"/>
        <xdr:cNvSpPr/>
      </xdr:nvSpPr>
      <xdr:spPr>
        <a:xfrm>
          <a:off x="7713393" y="8236769"/>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7707042" y="3375289"/>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1464734</xdr:colOff>
      <xdr:row>12</xdr:row>
      <xdr:rowOff>910165</xdr:rowOff>
    </xdr:from>
    <xdr:ext cx="6578602" cy="21169"/>
    <xdr:cxnSp macro="">
      <xdr:nvCxnSpPr>
        <xdr:cNvPr id="12" name="直線矢印コネクタ 11"/>
        <xdr:cNvCxnSpPr/>
      </xdr:nvCxnSpPr>
      <xdr:spPr>
        <a:xfrm flipH="1">
          <a:off x="1938867" y="6007098"/>
          <a:ext cx="6578602" cy="2116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108209</xdr:colOff>
      <xdr:row>12</xdr:row>
      <xdr:rowOff>797500</xdr:rowOff>
    </xdr:from>
    <xdr:ext cx="2268000" cy="457882"/>
    <xdr:sp macro="" textlink="">
      <xdr:nvSpPr>
        <xdr:cNvPr id="13" name="正方形/長方形 12"/>
        <xdr:cNvSpPr/>
      </xdr:nvSpPr>
      <xdr:spPr>
        <a:xfrm>
          <a:off x="7690109" y="5880040"/>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88856"/>
          <a:ext cx="1195" cy="298678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0277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92241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685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4075644"/>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5</xdr:col>
      <xdr:colOff>2143128</xdr:colOff>
      <xdr:row>7</xdr:row>
      <xdr:rowOff>370694</xdr:rowOff>
    </xdr:from>
    <xdr:to>
      <xdr:col>6</xdr:col>
      <xdr:colOff>1259142</xdr:colOff>
      <xdr:row>7</xdr:row>
      <xdr:rowOff>686856</xdr:rowOff>
    </xdr:to>
    <xdr:cxnSp macro="">
      <xdr:nvCxnSpPr>
        <xdr:cNvPr id="19" name="直線矢印コネクタ 131"/>
        <xdr:cNvCxnSpPr/>
      </xdr:nvCxnSpPr>
      <xdr:spPr>
        <a:xfrm rot="5400000">
          <a:off x="7970524" y="2292838"/>
          <a:ext cx="316162" cy="1424874"/>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4875764" y="4835313"/>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142075</xdr:colOff>
      <xdr:row>12</xdr:row>
      <xdr:rowOff>1497238</xdr:rowOff>
    </xdr:from>
    <xdr:ext cx="2268000" cy="278346"/>
    <xdr:sp macro="" textlink="">
      <xdr:nvSpPr>
        <xdr:cNvPr id="21" name="正方形/長方形 20"/>
        <xdr:cNvSpPr/>
      </xdr:nvSpPr>
      <xdr:spPr>
        <a:xfrm>
          <a:off x="7723975" y="6579778"/>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592668</xdr:colOff>
      <xdr:row>22</xdr:row>
      <xdr:rowOff>950383</xdr:rowOff>
    </xdr:from>
    <xdr:ext cx="2512482" cy="0"/>
    <xdr:cxnSp macro="">
      <xdr:nvCxnSpPr>
        <xdr:cNvPr id="22" name="直線矢印コネクタ 21"/>
        <xdr:cNvCxnSpPr/>
      </xdr:nvCxnSpPr>
      <xdr:spPr>
        <a:xfrm flipH="1">
          <a:off x="5865708" y="11626003"/>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7616761" y="64298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7616761" y="340646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24278</xdr:colOff>
      <xdr:row>12</xdr:row>
      <xdr:rowOff>682046</xdr:rowOff>
    </xdr:from>
    <xdr:to>
      <xdr:col>6</xdr:col>
      <xdr:colOff>240278</xdr:colOff>
      <xdr:row>12</xdr:row>
      <xdr:rowOff>898046</xdr:rowOff>
    </xdr:to>
    <xdr:sp macro="" textlink="">
      <xdr:nvSpPr>
        <xdr:cNvPr id="25" name="円/楕円 24"/>
        <xdr:cNvSpPr/>
      </xdr:nvSpPr>
      <xdr:spPr>
        <a:xfrm>
          <a:off x="7606178" y="576458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twoCellAnchor>
    <xdr:from>
      <xdr:col>6</xdr:col>
      <xdr:colOff>16565</xdr:colOff>
      <xdr:row>16</xdr:row>
      <xdr:rowOff>119172</xdr:rowOff>
    </xdr:from>
    <xdr:to>
      <xdr:col>6</xdr:col>
      <xdr:colOff>232565</xdr:colOff>
      <xdr:row>16</xdr:row>
      <xdr:rowOff>335172</xdr:rowOff>
    </xdr:to>
    <xdr:sp macro="" textlink="">
      <xdr:nvSpPr>
        <xdr:cNvPr id="26" name="円/楕円 25"/>
        <xdr:cNvSpPr/>
      </xdr:nvSpPr>
      <xdr:spPr>
        <a:xfrm>
          <a:off x="7598465" y="81201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1</xdr:col>
      <xdr:colOff>1473201</xdr:colOff>
      <xdr:row>27</xdr:row>
      <xdr:rowOff>345014</xdr:rowOff>
    </xdr:from>
    <xdr:ext cx="5863167" cy="0"/>
    <xdr:cxnSp macro="">
      <xdr:nvCxnSpPr>
        <xdr:cNvPr id="27" name="直線矢印コネクタ 26"/>
        <xdr:cNvCxnSpPr/>
      </xdr:nvCxnSpPr>
      <xdr:spPr>
        <a:xfrm flipH="1">
          <a:off x="1945641" y="1508971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28" name="グループ化 18"/>
        <xdr:cNvGrpSpPr>
          <a:grpSpLocks/>
        </xdr:cNvGrpSpPr>
      </xdr:nvGrpSpPr>
      <xdr:grpSpPr bwMode="auto">
        <a:xfrm>
          <a:off x="371475" y="3798358"/>
          <a:ext cx="7309908" cy="161925"/>
          <a:chOff x="455543" y="4254261"/>
          <a:chExt cx="6978260" cy="162818"/>
        </a:xfrm>
      </xdr:grpSpPr>
      <xdr:pic>
        <xdr:nvPicPr>
          <xdr:cNvPr id="29"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18</xdr:row>
      <xdr:rowOff>56278</xdr:rowOff>
    </xdr:to>
    <xdr:cxnSp macro="">
      <xdr:nvCxnSpPr>
        <xdr:cNvPr id="32" name="直線矢印コネクタ 31"/>
        <xdr:cNvCxnSpPr>
          <a:stCxn id="33" idx="2"/>
          <a:endCxn id="34" idx="0"/>
        </xdr:cNvCxnSpPr>
      </xdr:nvCxnSpPr>
      <xdr:spPr>
        <a:xfrm>
          <a:off x="159132" y="4904178"/>
          <a:ext cx="0" cy="400654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65217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18</xdr:row>
      <xdr:rowOff>56278</xdr:rowOff>
    </xdr:from>
    <xdr:to>
      <xdr:col>0</xdr:col>
      <xdr:colOff>285132</xdr:colOff>
      <xdr:row>18</xdr:row>
      <xdr:rowOff>308278</xdr:rowOff>
    </xdr:to>
    <xdr:sp macro="" textlink="">
      <xdr:nvSpPr>
        <xdr:cNvPr id="34" name="角丸四角形 33"/>
        <xdr:cNvSpPr/>
      </xdr:nvSpPr>
      <xdr:spPr>
        <a:xfrm>
          <a:off x="33132" y="891071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20</xdr:row>
      <xdr:rowOff>376245</xdr:rowOff>
    </xdr:from>
    <xdr:to>
      <xdr:col>0</xdr:col>
      <xdr:colOff>159132</xdr:colOff>
      <xdr:row>27</xdr:row>
      <xdr:rowOff>56292</xdr:rowOff>
    </xdr:to>
    <xdr:cxnSp macro="">
      <xdr:nvCxnSpPr>
        <xdr:cNvPr id="35" name="直線矢印コネクタ 34"/>
        <xdr:cNvCxnSpPr>
          <a:stCxn id="36" idx="2"/>
          <a:endCxn id="37" idx="0"/>
        </xdr:cNvCxnSpPr>
      </xdr:nvCxnSpPr>
      <xdr:spPr>
        <a:xfrm>
          <a:off x="159132" y="9901245"/>
          <a:ext cx="0" cy="4899747"/>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20</xdr:row>
      <xdr:rowOff>124245</xdr:rowOff>
    </xdr:from>
    <xdr:to>
      <xdr:col>0</xdr:col>
      <xdr:colOff>285132</xdr:colOff>
      <xdr:row>20</xdr:row>
      <xdr:rowOff>376245</xdr:rowOff>
    </xdr:to>
    <xdr:sp macro="" textlink="">
      <xdr:nvSpPr>
        <xdr:cNvPr id="36" name="角丸四角形 35"/>
        <xdr:cNvSpPr/>
      </xdr:nvSpPr>
      <xdr:spPr>
        <a:xfrm>
          <a:off x="33132" y="964924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27</xdr:row>
      <xdr:rowOff>56292</xdr:rowOff>
    </xdr:from>
    <xdr:to>
      <xdr:col>0</xdr:col>
      <xdr:colOff>285132</xdr:colOff>
      <xdr:row>27</xdr:row>
      <xdr:rowOff>308292</xdr:rowOff>
    </xdr:to>
    <xdr:sp macro="" textlink="">
      <xdr:nvSpPr>
        <xdr:cNvPr id="37" name="角丸四角形 36"/>
        <xdr:cNvSpPr/>
      </xdr:nvSpPr>
      <xdr:spPr>
        <a:xfrm>
          <a:off x="33132" y="14800992"/>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7707042" y="461030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7608478" y="464713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6</xdr:col>
      <xdr:colOff>133609</xdr:colOff>
      <xdr:row>5</xdr:row>
      <xdr:rowOff>357994</xdr:rowOff>
    </xdr:from>
    <xdr:ext cx="2253991" cy="457882"/>
    <xdr:sp macro="" textlink="">
      <xdr:nvSpPr>
        <xdr:cNvPr id="40" name="正方形/長方形 39"/>
        <xdr:cNvSpPr/>
      </xdr:nvSpPr>
      <xdr:spPr>
        <a:xfrm>
          <a:off x="7719742" y="1331661"/>
          <a:ext cx="2253991"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43328</xdr:colOff>
      <xdr:row>5</xdr:row>
      <xdr:rowOff>307888</xdr:rowOff>
    </xdr:from>
    <xdr:to>
      <xdr:col>6</xdr:col>
      <xdr:colOff>259328</xdr:colOff>
      <xdr:row>5</xdr:row>
      <xdr:rowOff>523888</xdr:rowOff>
    </xdr:to>
    <xdr:sp macro="" textlink="">
      <xdr:nvSpPr>
        <xdr:cNvPr id="41" name="円/楕円 40"/>
        <xdr:cNvSpPr/>
      </xdr:nvSpPr>
      <xdr:spPr>
        <a:xfrm>
          <a:off x="7625228" y="1268008"/>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114560</xdr:colOff>
      <xdr:row>14</xdr:row>
      <xdr:rowOff>183881</xdr:rowOff>
    </xdr:from>
    <xdr:ext cx="2268000" cy="457882"/>
    <xdr:sp macro="" textlink="">
      <xdr:nvSpPr>
        <xdr:cNvPr id="42" name="正方形/長方形 41"/>
        <xdr:cNvSpPr/>
      </xdr:nvSpPr>
      <xdr:spPr>
        <a:xfrm>
          <a:off x="7696460" y="7552421"/>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24277</xdr:colOff>
      <xdr:row>15</xdr:row>
      <xdr:rowOff>52165</xdr:rowOff>
    </xdr:from>
    <xdr:to>
      <xdr:col>6</xdr:col>
      <xdr:colOff>253999</xdr:colOff>
      <xdr:row>15</xdr:row>
      <xdr:rowOff>285750</xdr:rowOff>
    </xdr:to>
    <xdr:sp macro="" textlink="">
      <xdr:nvSpPr>
        <xdr:cNvPr id="43" name="円/楕円 42"/>
        <xdr:cNvSpPr/>
      </xdr:nvSpPr>
      <xdr:spPr>
        <a:xfrm>
          <a:off x="7606177" y="7664545"/>
          <a:ext cx="229722" cy="2335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oneCellAnchor>
    <xdr:from>
      <xdr:col>6</xdr:col>
      <xdr:colOff>125142</xdr:colOff>
      <xdr:row>21</xdr:row>
      <xdr:rowOff>79889</xdr:rowOff>
    </xdr:from>
    <xdr:ext cx="2268000" cy="457882"/>
    <xdr:sp macro="" textlink="">
      <xdr:nvSpPr>
        <xdr:cNvPr id="44" name="正方形/長方形 43"/>
        <xdr:cNvSpPr/>
      </xdr:nvSpPr>
      <xdr:spPr>
        <a:xfrm>
          <a:off x="7707042" y="10176389"/>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21</xdr:row>
      <xdr:rowOff>115958</xdr:rowOff>
    </xdr:from>
    <xdr:to>
      <xdr:col>6</xdr:col>
      <xdr:colOff>240848</xdr:colOff>
      <xdr:row>21</xdr:row>
      <xdr:rowOff>331958</xdr:rowOff>
    </xdr:to>
    <xdr:sp macro="" textlink="">
      <xdr:nvSpPr>
        <xdr:cNvPr id="45" name="円/楕円 44"/>
        <xdr:cNvSpPr/>
      </xdr:nvSpPr>
      <xdr:spPr>
        <a:xfrm>
          <a:off x="7606748" y="1021245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379372</xdr:colOff>
      <xdr:row>18</xdr:row>
      <xdr:rowOff>136769</xdr:rowOff>
    </xdr:from>
    <xdr:ext cx="791308" cy="188328"/>
    <xdr:sp macro="" textlink="">
      <xdr:nvSpPr>
        <xdr:cNvPr id="46" name="正方形/長方形 45"/>
        <xdr:cNvSpPr/>
      </xdr:nvSpPr>
      <xdr:spPr>
        <a:xfrm>
          <a:off x="851812" y="899120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47" name="グループ化 100"/>
        <xdr:cNvGrpSpPr>
          <a:grpSpLocks/>
        </xdr:cNvGrpSpPr>
      </xdr:nvGrpSpPr>
      <xdr:grpSpPr bwMode="auto">
        <a:xfrm>
          <a:off x="371475" y="7439025"/>
          <a:ext cx="7309908" cy="161925"/>
          <a:chOff x="455543" y="4254261"/>
          <a:chExt cx="6978260" cy="162818"/>
        </a:xfrm>
      </xdr:grpSpPr>
      <xdr:pic>
        <xdr:nvPicPr>
          <xdr:cNvPr id="48"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25</xdr:row>
      <xdr:rowOff>260504</xdr:rowOff>
    </xdr:from>
    <xdr:ext cx="1236198" cy="0"/>
    <xdr:cxnSp macro="">
      <xdr:nvCxnSpPr>
        <xdr:cNvPr id="51" name="直線矢印コネクタ 50"/>
        <xdr:cNvCxnSpPr/>
      </xdr:nvCxnSpPr>
      <xdr:spPr>
        <a:xfrm flipH="1">
          <a:off x="6387467" y="1407556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25</xdr:row>
      <xdr:rowOff>123825</xdr:rowOff>
    </xdr:from>
    <xdr:to>
      <xdr:col>0</xdr:col>
      <xdr:colOff>436337</xdr:colOff>
      <xdr:row>25</xdr:row>
      <xdr:rowOff>375825</xdr:rowOff>
    </xdr:to>
    <xdr:sp macro="" textlink="">
      <xdr:nvSpPr>
        <xdr:cNvPr id="52" name="角丸四角形 51"/>
        <xdr:cNvSpPr/>
      </xdr:nvSpPr>
      <xdr:spPr>
        <a:xfrm>
          <a:off x="184337" y="1393888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24</xdr:row>
      <xdr:rowOff>47625</xdr:rowOff>
    </xdr:from>
    <xdr:to>
      <xdr:col>6</xdr:col>
      <xdr:colOff>95250</xdr:colOff>
      <xdr:row>24</xdr:row>
      <xdr:rowOff>209550</xdr:rowOff>
    </xdr:to>
    <xdr:grpSp>
      <xdr:nvGrpSpPr>
        <xdr:cNvPr id="53" name="グループ化 112"/>
        <xdr:cNvGrpSpPr>
          <a:grpSpLocks/>
        </xdr:cNvGrpSpPr>
      </xdr:nvGrpSpPr>
      <xdr:grpSpPr bwMode="auto">
        <a:xfrm>
          <a:off x="371475" y="13653558"/>
          <a:ext cx="7309908" cy="161925"/>
          <a:chOff x="455543" y="4254261"/>
          <a:chExt cx="6978260" cy="162818"/>
        </a:xfrm>
      </xdr:grpSpPr>
      <xdr:pic>
        <xdr:nvPicPr>
          <xdr:cNvPr id="54"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23</xdr:row>
      <xdr:rowOff>585256</xdr:rowOff>
    </xdr:from>
    <xdr:to>
      <xdr:col>0</xdr:col>
      <xdr:colOff>436337</xdr:colOff>
      <xdr:row>23</xdr:row>
      <xdr:rowOff>837256</xdr:rowOff>
    </xdr:to>
    <xdr:sp macro="" textlink="">
      <xdr:nvSpPr>
        <xdr:cNvPr id="57" name="角丸四角形 56"/>
        <xdr:cNvSpPr/>
      </xdr:nvSpPr>
      <xdr:spPr>
        <a:xfrm>
          <a:off x="184337" y="12541036"/>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22</xdr:row>
      <xdr:rowOff>438150</xdr:rowOff>
    </xdr:from>
    <xdr:to>
      <xdr:col>0</xdr:col>
      <xdr:colOff>436337</xdr:colOff>
      <xdr:row>22</xdr:row>
      <xdr:rowOff>690150</xdr:rowOff>
    </xdr:to>
    <xdr:sp macro="" textlink="">
      <xdr:nvSpPr>
        <xdr:cNvPr id="58" name="角丸四角形 57"/>
        <xdr:cNvSpPr/>
      </xdr:nvSpPr>
      <xdr:spPr>
        <a:xfrm>
          <a:off x="184337" y="1111377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33867</xdr:colOff>
      <xdr:row>0</xdr:row>
      <xdr:rowOff>148360</xdr:rowOff>
    </xdr:from>
    <xdr:ext cx="2350808" cy="990015"/>
    <xdr:sp macro="" textlink="">
      <xdr:nvSpPr>
        <xdr:cNvPr id="59" name="テキスト ボックス 58"/>
        <xdr:cNvSpPr txBox="1"/>
      </xdr:nvSpPr>
      <xdr:spPr>
        <a:xfrm>
          <a:off x="7620000" y="148360"/>
          <a:ext cx="2350808" cy="990015"/>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p>
        <a:p>
          <a:pPr>
            <a:lnSpc>
              <a:spcPts val="1400"/>
            </a:lnSpc>
          </a:pPr>
          <a:r>
            <a:rPr kumimoji="1" lang="ja-JP" altLang="en-US" sz="1000">
              <a:latin typeface="Meiryo UI" pitchFamily="50" charset="-128"/>
              <a:ea typeface="Meiryo UI" pitchFamily="50" charset="-128"/>
              <a:cs typeface="Meiryo UI" pitchFamily="50" charset="-128"/>
            </a:rPr>
            <a:t>・ 学術論文の総数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号「論文」の数</a:t>
          </a:r>
        </a:p>
        <a:p>
          <a:pPr>
            <a:lnSpc>
              <a:spcPts val="1400"/>
            </a:lnSpc>
          </a:pPr>
          <a:r>
            <a:rPr kumimoji="1" lang="ja-JP" altLang="en-US" sz="1000">
              <a:latin typeface="Meiryo UI" pitchFamily="50" charset="-128"/>
              <a:ea typeface="Meiryo UI" pitchFamily="50" charset="-128"/>
              <a:cs typeface="Meiryo UI" pitchFamily="50" charset="-128"/>
            </a:rPr>
            <a:t>・ その他の総数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号「その他」の数</a:t>
          </a:r>
        </a:p>
      </xdr:txBody>
    </xdr:sp>
    <xdr:clientData/>
  </xdr:oneCellAnchor>
  <xdr:oneCellAnchor>
    <xdr:from>
      <xdr:col>6</xdr:col>
      <xdr:colOff>106958</xdr:colOff>
      <xdr:row>26</xdr:row>
      <xdr:rowOff>469455</xdr:rowOff>
    </xdr:from>
    <xdr:ext cx="2268000" cy="457882"/>
    <xdr:sp macro="" textlink="">
      <xdr:nvSpPr>
        <xdr:cNvPr id="60" name="テキスト ボックス 59"/>
        <xdr:cNvSpPr txBox="1"/>
      </xdr:nvSpPr>
      <xdr:spPr>
        <a:xfrm>
          <a:off x="7688858" y="147188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27</xdr:row>
      <xdr:rowOff>5522</xdr:rowOff>
    </xdr:from>
    <xdr:to>
      <xdr:col>6</xdr:col>
      <xdr:colOff>232564</xdr:colOff>
      <xdr:row>27</xdr:row>
      <xdr:rowOff>221522</xdr:rowOff>
    </xdr:to>
    <xdr:sp macro="" textlink="">
      <xdr:nvSpPr>
        <xdr:cNvPr id="61" name="円/楕円 60"/>
        <xdr:cNvSpPr/>
      </xdr:nvSpPr>
      <xdr:spPr>
        <a:xfrm>
          <a:off x="7598464" y="1475022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5</xdr:col>
      <xdr:colOff>2261595</xdr:colOff>
      <xdr:row>0</xdr:row>
      <xdr:rowOff>79696</xdr:rowOff>
    </xdr:from>
    <xdr:to>
      <xdr:col>6</xdr:col>
      <xdr:colOff>166195</xdr:colOff>
      <xdr:row>1</xdr:row>
      <xdr:rowOff>94613</xdr:rowOff>
    </xdr:to>
    <xdr:sp macro="" textlink="">
      <xdr:nvSpPr>
        <xdr:cNvPr id="62" name="円/楕円 61"/>
        <xdr:cNvSpPr/>
      </xdr:nvSpPr>
      <xdr:spPr>
        <a:xfrm>
          <a:off x="7536328" y="79696"/>
          <a:ext cx="216000" cy="20965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116676</xdr:colOff>
      <xdr:row>6</xdr:row>
      <xdr:rowOff>295459</xdr:rowOff>
    </xdr:from>
    <xdr:ext cx="2268000" cy="1169551"/>
    <xdr:sp macro="" textlink="">
      <xdr:nvSpPr>
        <xdr:cNvPr id="63" name="テキスト ボックス 62"/>
        <xdr:cNvSpPr txBox="1"/>
      </xdr:nvSpPr>
      <xdr:spPr>
        <a:xfrm>
          <a:off x="7698576" y="1880419"/>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26395</xdr:colOff>
      <xdr:row>6</xdr:row>
      <xdr:rowOff>274205</xdr:rowOff>
    </xdr:from>
    <xdr:to>
      <xdr:col>6</xdr:col>
      <xdr:colOff>242395</xdr:colOff>
      <xdr:row>6</xdr:row>
      <xdr:rowOff>490205</xdr:rowOff>
    </xdr:to>
    <xdr:sp macro="" textlink="">
      <xdr:nvSpPr>
        <xdr:cNvPr id="64" name="円/楕円 63"/>
        <xdr:cNvSpPr/>
      </xdr:nvSpPr>
      <xdr:spPr>
        <a:xfrm>
          <a:off x="7608295" y="185916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22</xdr:row>
      <xdr:rowOff>282377</xdr:rowOff>
    </xdr:from>
    <xdr:ext cx="2268000" cy="1169551"/>
    <xdr:sp macro="" textlink="">
      <xdr:nvSpPr>
        <xdr:cNvPr id="65" name="テキスト ボックス 64"/>
        <xdr:cNvSpPr txBox="1"/>
      </xdr:nvSpPr>
      <xdr:spPr>
        <a:xfrm>
          <a:off x="7707042" y="1095799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25</xdr:row>
      <xdr:rowOff>38039</xdr:rowOff>
    </xdr:from>
    <xdr:ext cx="2268000" cy="451406"/>
    <xdr:sp macro="" textlink="">
      <xdr:nvSpPr>
        <xdr:cNvPr id="66" name="テキスト ボックス 65"/>
        <xdr:cNvSpPr txBox="1"/>
      </xdr:nvSpPr>
      <xdr:spPr>
        <a:xfrm>
          <a:off x="7707042" y="1385309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22</xdr:row>
      <xdr:rowOff>345796</xdr:rowOff>
    </xdr:from>
    <xdr:to>
      <xdr:col>6</xdr:col>
      <xdr:colOff>240848</xdr:colOff>
      <xdr:row>22</xdr:row>
      <xdr:rowOff>561796</xdr:rowOff>
    </xdr:to>
    <xdr:sp macro="" textlink="">
      <xdr:nvSpPr>
        <xdr:cNvPr id="67" name="円/楕円 66"/>
        <xdr:cNvSpPr/>
      </xdr:nvSpPr>
      <xdr:spPr>
        <a:xfrm>
          <a:off x="7606748" y="1102141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twoCellAnchor>
    <xdr:from>
      <xdr:col>6</xdr:col>
      <xdr:colOff>16677</xdr:colOff>
      <xdr:row>25</xdr:row>
      <xdr:rowOff>57165</xdr:rowOff>
    </xdr:from>
    <xdr:to>
      <xdr:col>6</xdr:col>
      <xdr:colOff>232677</xdr:colOff>
      <xdr:row>25</xdr:row>
      <xdr:rowOff>273165</xdr:rowOff>
    </xdr:to>
    <xdr:sp macro="" textlink="">
      <xdr:nvSpPr>
        <xdr:cNvPr id="68" name="円/楕円 67"/>
        <xdr:cNvSpPr/>
      </xdr:nvSpPr>
      <xdr:spPr>
        <a:xfrm>
          <a:off x="7598577" y="1387222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5</xdr:col>
      <xdr:colOff>571502</xdr:colOff>
      <xdr:row>7</xdr:row>
      <xdr:rowOff>961711</xdr:rowOff>
    </xdr:from>
    <xdr:to>
      <xdr:col>5</xdr:col>
      <xdr:colOff>1746252</xdr:colOff>
      <xdr:row>8</xdr:row>
      <xdr:rowOff>13545</xdr:rowOff>
    </xdr:to>
    <xdr:sp macro="" textlink="">
      <xdr:nvSpPr>
        <xdr:cNvPr id="69" name="角丸四角形 68"/>
        <xdr:cNvSpPr/>
      </xdr:nvSpPr>
      <xdr:spPr>
        <a:xfrm>
          <a:off x="5844542" y="3438211"/>
          <a:ext cx="1174750" cy="316754"/>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527539</xdr:colOff>
      <xdr:row>17</xdr:row>
      <xdr:rowOff>168519</xdr:rowOff>
    </xdr:from>
    <xdr:ext cx="791308" cy="188328"/>
    <xdr:sp macro="" textlink="">
      <xdr:nvSpPr>
        <xdr:cNvPr id="70" name="正方形/長方形 69"/>
        <xdr:cNvSpPr/>
      </xdr:nvSpPr>
      <xdr:spPr>
        <a:xfrm>
          <a:off x="999979" y="863433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4</xdr:col>
      <xdr:colOff>1100669</xdr:colOff>
      <xdr:row>6</xdr:row>
      <xdr:rowOff>287867</xdr:rowOff>
    </xdr:from>
    <xdr:to>
      <xdr:col>4</xdr:col>
      <xdr:colOff>1498601</xdr:colOff>
      <xdr:row>6</xdr:row>
      <xdr:rowOff>677333</xdr:rowOff>
    </xdr:to>
    <xdr:sp macro="" textlink="">
      <xdr:nvSpPr>
        <xdr:cNvPr id="71" name="乗算 70"/>
        <xdr:cNvSpPr/>
      </xdr:nvSpPr>
      <xdr:spPr bwMode="auto">
        <a:xfrm>
          <a:off x="4842936" y="1888067"/>
          <a:ext cx="397932" cy="389466"/>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1176868</xdr:colOff>
      <xdr:row>22</xdr:row>
      <xdr:rowOff>761999</xdr:rowOff>
    </xdr:from>
    <xdr:to>
      <xdr:col>5</xdr:col>
      <xdr:colOff>16933</xdr:colOff>
      <xdr:row>22</xdr:row>
      <xdr:rowOff>1126066</xdr:rowOff>
    </xdr:to>
    <xdr:sp macro="" textlink="">
      <xdr:nvSpPr>
        <xdr:cNvPr id="72" name="乗算 71"/>
        <xdr:cNvSpPr/>
      </xdr:nvSpPr>
      <xdr:spPr bwMode="auto">
        <a:xfrm>
          <a:off x="4919135" y="11472332"/>
          <a:ext cx="372531" cy="364067"/>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1058332</xdr:colOff>
      <xdr:row>23</xdr:row>
      <xdr:rowOff>863600</xdr:rowOff>
    </xdr:from>
    <xdr:to>
      <xdr:col>4</xdr:col>
      <xdr:colOff>1515533</xdr:colOff>
      <xdr:row>23</xdr:row>
      <xdr:rowOff>1312334</xdr:rowOff>
    </xdr:to>
    <xdr:sp macro="" textlink="">
      <xdr:nvSpPr>
        <xdr:cNvPr id="73" name="ドーナツ 72"/>
        <xdr:cNvSpPr/>
      </xdr:nvSpPr>
      <xdr:spPr bwMode="auto">
        <a:xfrm>
          <a:off x="4799752" y="12819380"/>
          <a:ext cx="457201" cy="448734"/>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1219201</xdr:colOff>
      <xdr:row>25</xdr:row>
      <xdr:rowOff>42334</xdr:rowOff>
    </xdr:from>
    <xdr:to>
      <xdr:col>5</xdr:col>
      <xdr:colOff>33866</xdr:colOff>
      <xdr:row>26</xdr:row>
      <xdr:rowOff>16934</xdr:rowOff>
    </xdr:to>
    <xdr:sp macro="" textlink="">
      <xdr:nvSpPr>
        <xdr:cNvPr id="74" name="乗算 73"/>
        <xdr:cNvSpPr/>
      </xdr:nvSpPr>
      <xdr:spPr bwMode="auto">
        <a:xfrm>
          <a:off x="4961468" y="13893801"/>
          <a:ext cx="347131" cy="406400"/>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1168400</xdr:colOff>
      <xdr:row>7</xdr:row>
      <xdr:rowOff>524933</xdr:rowOff>
    </xdr:from>
    <xdr:to>
      <xdr:col>4</xdr:col>
      <xdr:colOff>1447800</xdr:colOff>
      <xdr:row>7</xdr:row>
      <xdr:rowOff>804333</xdr:rowOff>
    </xdr:to>
    <xdr:sp macro="" textlink="">
      <xdr:nvSpPr>
        <xdr:cNvPr id="75" name="ドーナツ 74"/>
        <xdr:cNvSpPr/>
      </xdr:nvSpPr>
      <xdr:spPr bwMode="auto">
        <a:xfrm>
          <a:off x="4910667" y="3014133"/>
          <a:ext cx="279400" cy="27940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110067</xdr:colOff>
      <xdr:row>8</xdr:row>
      <xdr:rowOff>186268</xdr:rowOff>
    </xdr:from>
    <xdr:ext cx="2286000" cy="560916"/>
    <xdr:sp macro="" textlink="">
      <xdr:nvSpPr>
        <xdr:cNvPr id="76" name="正方形/長方形 75"/>
        <xdr:cNvSpPr/>
      </xdr:nvSpPr>
      <xdr:spPr>
        <a:xfrm>
          <a:off x="7696200" y="3937001"/>
          <a:ext cx="2286000" cy="56091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学修総まとめ科目に関連する業績の名称には，</a:t>
          </a:r>
          <a:r>
            <a:rPr kumimoji="1" lang="ja-JP" altLang="en-US" sz="1000" u="sng" baseline="0">
              <a:solidFill>
                <a:schemeClr val="tx1"/>
              </a:solidFill>
              <a:latin typeface="Meiryo UI" pitchFamily="50" charset="-128"/>
              <a:ea typeface="Meiryo UI" pitchFamily="50" charset="-128"/>
              <a:cs typeface="Meiryo UI" pitchFamily="50" charset="-128"/>
            </a:rPr>
            <a:t>下線</a:t>
          </a:r>
          <a:r>
            <a:rPr kumimoji="1" lang="ja-JP" altLang="en-US" sz="1000" baseline="0">
              <a:solidFill>
                <a:schemeClr val="tx1"/>
              </a:solidFill>
              <a:latin typeface="Meiryo UI" pitchFamily="50" charset="-128"/>
              <a:ea typeface="Meiryo UI" pitchFamily="50" charset="-128"/>
              <a:cs typeface="Meiryo UI" pitchFamily="50" charset="-128"/>
            </a:rPr>
            <a:t>を引くこと。</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855135</xdr:colOff>
      <xdr:row>9</xdr:row>
      <xdr:rowOff>221191</xdr:rowOff>
    </xdr:from>
    <xdr:ext cx="6366933" cy="506941"/>
    <xdr:cxnSp macro="">
      <xdr:nvCxnSpPr>
        <xdr:cNvPr id="77" name="直線矢印コネクタ 71"/>
        <xdr:cNvCxnSpPr>
          <a:stCxn id="76" idx="1"/>
        </xdr:cNvCxnSpPr>
      </xdr:nvCxnSpPr>
      <xdr:spPr>
        <a:xfrm rot="10800000" flipV="1">
          <a:off x="1329268" y="4217458"/>
          <a:ext cx="6366933" cy="506941"/>
        </a:xfrm>
        <a:prstGeom prst="bentConnector3">
          <a:avLst>
            <a:gd name="adj1" fmla="val 10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16934</xdr:colOff>
      <xdr:row>8</xdr:row>
      <xdr:rowOff>59267</xdr:rowOff>
    </xdr:from>
    <xdr:to>
      <xdr:col>6</xdr:col>
      <xdr:colOff>240648</xdr:colOff>
      <xdr:row>9</xdr:row>
      <xdr:rowOff>24329</xdr:rowOff>
    </xdr:to>
    <xdr:sp macro="" textlink="">
      <xdr:nvSpPr>
        <xdr:cNvPr id="82" name="円/楕円 70"/>
        <xdr:cNvSpPr/>
      </xdr:nvSpPr>
      <xdr:spPr>
        <a:xfrm>
          <a:off x="7603067" y="3810000"/>
          <a:ext cx="223714" cy="21059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879137</xdr:colOff>
      <xdr:row>17</xdr:row>
      <xdr:rowOff>14307</xdr:rowOff>
    </xdr:from>
    <xdr:to>
      <xdr:col>15</xdr:col>
      <xdr:colOff>277695</xdr:colOff>
      <xdr:row>25</xdr:row>
      <xdr:rowOff>172688</xdr:rowOff>
    </xdr:to>
    <xdr:cxnSp macro="">
      <xdr:nvCxnSpPr>
        <xdr:cNvPr id="23" name="直線矢印コネクタ 100"/>
        <xdr:cNvCxnSpPr>
          <a:stCxn id="19" idx="2"/>
        </xdr:cNvCxnSpPr>
      </xdr:nvCxnSpPr>
      <xdr:spPr>
        <a:xfrm rot="10800000">
          <a:off x="6474394" y="4346821"/>
          <a:ext cx="6942358" cy="2270210"/>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381001</xdr:colOff>
      <xdr:row>1</xdr:row>
      <xdr:rowOff>75191</xdr:rowOff>
    </xdr:from>
    <xdr:ext cx="2971800" cy="1601209"/>
    <xdr:sp macro="" textlink="">
      <xdr:nvSpPr>
        <xdr:cNvPr id="2" name="テキスト ボックス 1"/>
        <xdr:cNvSpPr txBox="1"/>
      </xdr:nvSpPr>
      <xdr:spPr>
        <a:xfrm>
          <a:off x="12420601" y="336448"/>
          <a:ext cx="2971800" cy="1601209"/>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500"/>
            </a:lnSpc>
          </a:pPr>
          <a:r>
            <a:rPr kumimoji="1" lang="ja-JP" altLang="en-US" sz="1400" b="1">
              <a:latin typeface="Meiryo UI" pitchFamily="50" charset="-128"/>
              <a:ea typeface="Meiryo UI" pitchFamily="50" charset="-128"/>
              <a:cs typeface="Meiryo UI" pitchFamily="50" charset="-128"/>
            </a:rPr>
            <a:t>様式第</a:t>
          </a:r>
          <a:r>
            <a:rPr kumimoji="1" lang="en-US" altLang="ja-JP" sz="1400" b="1">
              <a:latin typeface="Meiryo UI" pitchFamily="50" charset="-128"/>
              <a:ea typeface="Meiryo UI" pitchFamily="50" charset="-128"/>
              <a:cs typeface="Meiryo UI" pitchFamily="50" charset="-128"/>
            </a:rPr>
            <a:t>3</a:t>
          </a:r>
          <a:r>
            <a:rPr kumimoji="1" lang="ja-JP" altLang="en-US" sz="1400" b="1">
              <a:latin typeface="Meiryo UI" pitchFamily="50" charset="-128"/>
              <a:ea typeface="Meiryo UI" pitchFamily="50" charset="-128"/>
              <a:cs typeface="Meiryo UI" pitchFamily="50" charset="-128"/>
            </a:rPr>
            <a:t>号との整合性を確認</a:t>
          </a:r>
          <a:endParaRPr kumimoji="1" lang="en-US" altLang="ja-JP" sz="1400" b="1">
            <a:latin typeface="Meiryo UI" pitchFamily="50" charset="-128"/>
            <a:ea typeface="Meiryo UI" pitchFamily="50" charset="-128"/>
            <a:cs typeface="Meiryo UI" pitchFamily="50" charset="-128"/>
          </a:endParaRPr>
        </a:p>
        <a:p>
          <a:pPr>
            <a:lnSpc>
              <a:spcPts val="1500"/>
            </a:lnSpc>
          </a:pPr>
          <a:r>
            <a:rPr kumimoji="1" lang="ja-JP" altLang="en-US" sz="1400">
              <a:latin typeface="Meiryo UI" pitchFamily="50" charset="-128"/>
              <a:ea typeface="Meiryo UI" pitchFamily="50" charset="-128"/>
              <a:cs typeface="Meiryo UI" pitchFamily="50" charset="-128"/>
            </a:rPr>
            <a:t>・個人調書番号，専任・兼担・兼任の別，職名，氏名</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ひらがな含む</a:t>
          </a:r>
          <a:r>
            <a:rPr kumimoji="1" lang="en-US" altLang="ja-JP" sz="1400">
              <a:latin typeface="Meiryo UI" pitchFamily="50" charset="-128"/>
              <a:ea typeface="Meiryo UI" pitchFamily="50" charset="-128"/>
              <a:cs typeface="Meiryo UI" pitchFamily="50" charset="-128"/>
            </a:rPr>
            <a:t>) </a:t>
          </a:r>
          <a:r>
            <a:rPr kumimoji="1" lang="ja-JP" altLang="en-US" sz="1400">
              <a:latin typeface="Meiryo UI" pitchFamily="50" charset="-128"/>
              <a:ea typeface="Meiryo UI" pitchFamily="50" charset="-128"/>
              <a:cs typeface="Meiryo UI" pitchFamily="50" charset="-128"/>
            </a:rPr>
            <a:t>，担当授業科目名</a:t>
          </a:r>
        </a:p>
        <a:p>
          <a:pPr>
            <a:lnSpc>
              <a:spcPts val="1500"/>
            </a:lnSpc>
          </a:pPr>
          <a:r>
            <a:rPr kumimoji="1" lang="ja-JP" altLang="en-US" sz="1400">
              <a:latin typeface="Meiryo UI" pitchFamily="50" charset="-128"/>
              <a:ea typeface="Meiryo UI" pitchFamily="50" charset="-128"/>
              <a:cs typeface="Meiryo UI" pitchFamily="50" charset="-128"/>
            </a:rPr>
            <a:t>・教員数計</a:t>
          </a:r>
          <a:r>
            <a:rPr kumimoji="1" lang="ja-JP" altLang="ja-JP" sz="1400">
              <a:solidFill>
                <a:schemeClr val="tx1"/>
              </a:solidFill>
              <a:effectLst/>
              <a:latin typeface="Meiryo UI" panose="020B0604030504040204" pitchFamily="50" charset="-128"/>
              <a:ea typeface="Meiryo UI" panose="020B0604030504040204" pitchFamily="50" charset="-128"/>
              <a:cs typeface="+mn-cs"/>
            </a:rPr>
            <a:t>⇌</a:t>
          </a:r>
          <a:r>
            <a:rPr kumimoji="1" lang="ja-JP" altLang="en-US" sz="1400">
              <a:latin typeface="Meiryo UI" pitchFamily="50" charset="-128"/>
              <a:ea typeface="Meiryo UI" pitchFamily="50" charset="-128"/>
              <a:cs typeface="Meiryo UI" pitchFamily="50" charset="-128"/>
            </a:rPr>
            <a:t>「学修総まとめ科目に相当する授業科目の概要」，「教員組織の概要」</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13</xdr:col>
      <xdr:colOff>293492</xdr:colOff>
      <xdr:row>1</xdr:row>
      <xdr:rowOff>32657</xdr:rowOff>
    </xdr:from>
    <xdr:to>
      <xdr:col>13</xdr:col>
      <xdr:colOff>507792</xdr:colOff>
      <xdr:row>1</xdr:row>
      <xdr:rowOff>241209</xdr:rowOff>
    </xdr:to>
    <xdr:sp macro="" textlink="">
      <xdr:nvSpPr>
        <xdr:cNvPr id="3" name="円/楕円 2"/>
        <xdr:cNvSpPr/>
      </xdr:nvSpPr>
      <xdr:spPr>
        <a:xfrm>
          <a:off x="12333092" y="293914"/>
          <a:ext cx="214300" cy="208552"/>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twoCellAnchor>
    <xdr:from>
      <xdr:col>15</xdr:col>
      <xdr:colOff>251460</xdr:colOff>
      <xdr:row>10</xdr:row>
      <xdr:rowOff>127364</xdr:rowOff>
    </xdr:from>
    <xdr:to>
      <xdr:col>16</xdr:col>
      <xdr:colOff>1889760</xdr:colOff>
      <xdr:row>15</xdr:row>
      <xdr:rowOff>46809</xdr:rowOff>
    </xdr:to>
    <xdr:grpSp>
      <xdr:nvGrpSpPr>
        <xdr:cNvPr id="184949" name="グループ化 6"/>
        <xdr:cNvGrpSpPr>
          <a:grpSpLocks/>
        </xdr:cNvGrpSpPr>
      </xdr:nvGrpSpPr>
      <xdr:grpSpPr bwMode="auto">
        <a:xfrm>
          <a:off x="13453110" y="2280014"/>
          <a:ext cx="2076450" cy="1443445"/>
          <a:chOff x="13197967" y="1093590"/>
          <a:chExt cx="2102465" cy="1509092"/>
        </a:xfrm>
      </xdr:grpSpPr>
      <xdr:sp macro="" textlink="">
        <xdr:nvSpPr>
          <xdr:cNvPr id="4" name="正方形/長方形 3"/>
          <xdr:cNvSpPr/>
        </xdr:nvSpPr>
        <xdr:spPr>
          <a:xfrm>
            <a:off x="13313912" y="1141753"/>
            <a:ext cx="1986520" cy="146092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ただし，教員審査を行う必要がないと認められた場合（手引</a:t>
            </a:r>
            <a:r>
              <a:rPr kumimoji="1" lang="en-US" altLang="ja-JP" sz="1000" baseline="0">
                <a:solidFill>
                  <a:schemeClr val="tx1"/>
                </a:solidFill>
                <a:latin typeface="Meiryo UI" pitchFamily="50" charset="-128"/>
                <a:ea typeface="Meiryo UI" pitchFamily="50" charset="-128"/>
                <a:cs typeface="Meiryo UI" pitchFamily="50" charset="-128"/>
              </a:rPr>
              <a:t>p5</a:t>
            </a:r>
            <a:r>
              <a:rPr kumimoji="1" lang="ja-JP" altLang="en-US" sz="1000" baseline="0">
                <a:solidFill>
                  <a:schemeClr val="tx1"/>
                </a:solidFill>
                <a:latin typeface="Meiryo UI" pitchFamily="50" charset="-128"/>
                <a:ea typeface="Meiryo UI" pitchFamily="50" charset="-128"/>
                <a:cs typeface="Meiryo UI" pitchFamily="50" charset="-128"/>
              </a:rPr>
              <a:t>）には，一部（手引</a:t>
            </a:r>
            <a:r>
              <a:rPr kumimoji="1" lang="en-US" altLang="ja-JP" sz="1000" baseline="0">
                <a:solidFill>
                  <a:schemeClr val="tx1"/>
                </a:solidFill>
                <a:latin typeface="Meiryo UI" pitchFamily="50" charset="-128"/>
                <a:ea typeface="Meiryo UI" pitchFamily="50" charset="-128"/>
                <a:cs typeface="Meiryo UI" pitchFamily="50" charset="-128"/>
              </a:rPr>
              <a:t>p42</a:t>
            </a:r>
            <a:r>
              <a:rPr kumimoji="1" lang="ja-JP" altLang="en-US" sz="1000" baseline="0">
                <a:solidFill>
                  <a:schemeClr val="tx1"/>
                </a:solidFill>
                <a:latin typeface="Meiryo UI" pitchFamily="50" charset="-128"/>
                <a:ea typeface="Meiryo UI" pitchFamily="50" charset="-128"/>
                <a:cs typeface="Meiryo UI" pitchFamily="50" charset="-128"/>
              </a:rPr>
              <a:t>）作成不要。</a:t>
            </a:r>
            <a:endParaRPr kumimoji="1" lang="en-US" altLang="ja-JP" sz="1000">
              <a:solidFill>
                <a:schemeClr val="tx1"/>
              </a:solidFill>
              <a:latin typeface="Meiryo UI" pitchFamily="50" charset="-128"/>
              <a:ea typeface="Meiryo UI" pitchFamily="50" charset="-128"/>
              <a:cs typeface="Meiryo UI" pitchFamily="50" charset="-128"/>
            </a:endParaRPr>
          </a:p>
        </xdr:txBody>
      </xdr:sp>
      <xdr:sp macro="" textlink="">
        <xdr:nvSpPr>
          <xdr:cNvPr id="5" name="円/楕円 4"/>
          <xdr:cNvSpPr/>
        </xdr:nvSpPr>
        <xdr:spPr>
          <a:xfrm>
            <a:off x="13197967" y="1093590"/>
            <a:ext cx="224160" cy="2327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grpSp>
    <xdr:clientData/>
  </xdr:twoCellAnchor>
  <xdr:twoCellAnchor>
    <xdr:from>
      <xdr:col>15</xdr:col>
      <xdr:colOff>293914</xdr:colOff>
      <xdr:row>15</xdr:row>
      <xdr:rowOff>180703</xdr:rowOff>
    </xdr:from>
    <xdr:to>
      <xdr:col>16</xdr:col>
      <xdr:colOff>1915885</xdr:colOff>
      <xdr:row>20</xdr:row>
      <xdr:rowOff>116477</xdr:rowOff>
    </xdr:to>
    <xdr:grpSp>
      <xdr:nvGrpSpPr>
        <xdr:cNvPr id="184950" name="グループ化 7"/>
        <xdr:cNvGrpSpPr>
          <a:grpSpLocks/>
        </xdr:cNvGrpSpPr>
      </xdr:nvGrpSpPr>
      <xdr:grpSpPr bwMode="auto">
        <a:xfrm>
          <a:off x="13495564" y="3857353"/>
          <a:ext cx="2060121" cy="1231174"/>
          <a:chOff x="10861886" y="1687212"/>
          <a:chExt cx="1994895" cy="1283035"/>
        </a:xfrm>
      </xdr:grpSpPr>
      <xdr:sp macro="" textlink="">
        <xdr:nvSpPr>
          <xdr:cNvPr id="16" name="テキスト ボックス 15"/>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教員ごとに，学修総まとめ科目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専攻の区分ごとに個表番号順。授業科目名の代わりに個表の課題名を記載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，学修総まとめ科目以外の科目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様式第３号の科目順</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に整理。</a:t>
            </a:r>
            <a:endParaRPr kumimoji="1" lang="en-US" altLang="ja-JP" sz="1000">
              <a:latin typeface="Meiryo UI" pitchFamily="50" charset="-128"/>
              <a:ea typeface="Meiryo UI" pitchFamily="50" charset="-128"/>
              <a:cs typeface="Meiryo UI" pitchFamily="50" charset="-128"/>
            </a:endParaRPr>
          </a:p>
        </xdr:txBody>
      </xdr:sp>
      <xdr:sp macro="" textlink="">
        <xdr:nvSpPr>
          <xdr:cNvPr id="17" name="円/楕円 16"/>
          <xdr:cNvSpPr/>
        </xdr:nvSpPr>
        <xdr:spPr>
          <a:xfrm>
            <a:off x="10861886" y="1687212"/>
            <a:ext cx="214267" cy="22827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grpSp>
    <xdr:clientData/>
  </xdr:twoCellAnchor>
  <xdr:twoCellAnchor>
    <xdr:from>
      <xdr:col>15</xdr:col>
      <xdr:colOff>316775</xdr:colOff>
      <xdr:row>21</xdr:row>
      <xdr:rowOff>161108</xdr:rowOff>
    </xdr:from>
    <xdr:to>
      <xdr:col>16</xdr:col>
      <xdr:colOff>1915886</xdr:colOff>
      <xdr:row>24</xdr:row>
      <xdr:rowOff>116477</xdr:rowOff>
    </xdr:to>
    <xdr:grpSp>
      <xdr:nvGrpSpPr>
        <xdr:cNvPr id="184951" name="グループ化 8"/>
        <xdr:cNvGrpSpPr>
          <a:grpSpLocks/>
        </xdr:cNvGrpSpPr>
      </xdr:nvGrpSpPr>
      <xdr:grpSpPr bwMode="auto">
        <a:xfrm>
          <a:off x="13518425" y="5323658"/>
          <a:ext cx="2037261" cy="869769"/>
          <a:chOff x="10861887" y="2968232"/>
          <a:chExt cx="1981287" cy="895404"/>
        </a:xfrm>
      </xdr:grpSpPr>
      <xdr:sp macro="" textlink="">
        <xdr:nvSpPr>
          <xdr:cNvPr id="6" name="テキスト ボックス 5"/>
          <xdr:cNvSpPr txBox="1"/>
        </xdr:nvSpPr>
        <xdr:spPr>
          <a:xfrm>
            <a:off x="10936093" y="2976227"/>
            <a:ext cx="1907081" cy="887409"/>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手引</a:t>
            </a:r>
            <a:r>
              <a:rPr kumimoji="1" lang="en-US" altLang="ja-JP" sz="1000">
                <a:latin typeface="Meiryo UI" pitchFamily="50" charset="-128"/>
                <a:ea typeface="Meiryo UI" pitchFamily="50" charset="-128"/>
                <a:cs typeface="Meiryo UI" pitchFamily="50" charset="-128"/>
              </a:rPr>
              <a:t>p44</a:t>
            </a:r>
            <a:r>
              <a:rPr kumimoji="1" lang="ja-JP" altLang="en-US" sz="1000">
                <a:latin typeface="Meiryo UI" pitchFamily="50" charset="-128"/>
                <a:ea typeface="Meiryo UI" pitchFamily="50" charset="-128"/>
                <a:cs typeface="Meiryo UI" pitchFamily="50" charset="-128"/>
              </a:rPr>
              <a:t>　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endParaRPr kumimoji="1" lang="en-US" altLang="ja-JP" sz="1000">
              <a:latin typeface="Meiryo UI" pitchFamily="50" charset="-128"/>
              <a:ea typeface="Meiryo UI" pitchFamily="50" charset="-128"/>
              <a:cs typeface="Meiryo UI" pitchFamily="50" charset="-128"/>
            </a:endParaRPr>
          </a:p>
        </xdr:txBody>
      </xdr:sp>
      <xdr:sp macro="" textlink="">
        <xdr:nvSpPr>
          <xdr:cNvPr id="18" name="円/楕円 17"/>
          <xdr:cNvSpPr/>
        </xdr:nvSpPr>
        <xdr:spPr>
          <a:xfrm>
            <a:off x="10861887" y="2968232"/>
            <a:ext cx="215196" cy="20786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grpSp>
    <xdr:clientData/>
  </xdr:twoCellAnchor>
  <xdr:twoCellAnchor>
    <xdr:from>
      <xdr:col>15</xdr:col>
      <xdr:colOff>280851</xdr:colOff>
      <xdr:row>25</xdr:row>
      <xdr:rowOff>50075</xdr:rowOff>
    </xdr:from>
    <xdr:to>
      <xdr:col>16</xdr:col>
      <xdr:colOff>1911530</xdr:colOff>
      <xdr:row>33</xdr:row>
      <xdr:rowOff>76201</xdr:rowOff>
    </xdr:to>
    <xdr:grpSp>
      <xdr:nvGrpSpPr>
        <xdr:cNvPr id="184952" name="グループ化 11"/>
        <xdr:cNvGrpSpPr>
          <a:grpSpLocks/>
        </xdr:cNvGrpSpPr>
      </xdr:nvGrpSpPr>
      <xdr:grpSpPr bwMode="auto">
        <a:xfrm>
          <a:off x="13482501" y="6431825"/>
          <a:ext cx="2068829" cy="2121626"/>
          <a:chOff x="13205035" y="4844149"/>
          <a:chExt cx="2000553" cy="1911428"/>
        </a:xfrm>
      </xdr:grpSpPr>
      <xdr:sp macro="" textlink="">
        <xdr:nvSpPr>
          <xdr:cNvPr id="13" name="テキスト ボックス 12"/>
          <xdr:cNvSpPr txBox="1"/>
        </xdr:nvSpPr>
        <xdr:spPr>
          <a:xfrm>
            <a:off x="13308385" y="4844149"/>
            <a:ext cx="1897203" cy="191142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学問分野等</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a:t>
            </a: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学修総まとめ科目担当教員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原則として担当する学修総まとめ科目の専攻の区分のうち，いずれか一つと同じ学問分野等を選択。</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学修総まとめ科目を担当していない教員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授業科目ごとの内容に基づいて区分。ただし，複数の授業科目を担当する場合でも可能な限り同一の学問分野等となるように選択。</a:t>
            </a:r>
          </a:p>
        </xdr:txBody>
      </xdr:sp>
      <xdr:sp macro="" textlink="">
        <xdr:nvSpPr>
          <xdr:cNvPr id="19" name="円/楕円 18"/>
          <xdr:cNvSpPr/>
        </xdr:nvSpPr>
        <xdr:spPr>
          <a:xfrm>
            <a:off x="13205035" y="4844149"/>
            <a:ext cx="228846" cy="20569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grpSp>
    <xdr:clientData/>
  </xdr:twoCellAnchor>
  <xdr:twoCellAnchor>
    <xdr:from>
      <xdr:col>15</xdr:col>
      <xdr:colOff>262346</xdr:colOff>
      <xdr:row>34</xdr:row>
      <xdr:rowOff>111035</xdr:rowOff>
    </xdr:from>
    <xdr:to>
      <xdr:col>16</xdr:col>
      <xdr:colOff>1915885</xdr:colOff>
      <xdr:row>38</xdr:row>
      <xdr:rowOff>171995</xdr:rowOff>
    </xdr:to>
    <xdr:grpSp>
      <xdr:nvGrpSpPr>
        <xdr:cNvPr id="184953" name="グループ化 13"/>
        <xdr:cNvGrpSpPr>
          <a:grpSpLocks/>
        </xdr:cNvGrpSpPr>
      </xdr:nvGrpSpPr>
      <xdr:grpSpPr bwMode="auto">
        <a:xfrm>
          <a:off x="13463996" y="8893085"/>
          <a:ext cx="2091689" cy="1280160"/>
          <a:chOff x="13200634" y="7441673"/>
          <a:chExt cx="2079927" cy="1253291"/>
        </a:xfrm>
      </xdr:grpSpPr>
      <xdr:sp macro="" textlink="">
        <xdr:nvSpPr>
          <xdr:cNvPr id="11" name="テキスト ボックス 10"/>
          <xdr:cNvSpPr txBox="1"/>
        </xdr:nvSpPr>
        <xdr:spPr>
          <a:xfrm>
            <a:off x="13318774" y="7508814"/>
            <a:ext cx="1961787" cy="118615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学修総まとめ科目のみ</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・学修総まとめ科目の専攻の区分</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・担当個表番号（旧，新）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・指導・補助</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0" name="円/楕円 19"/>
          <xdr:cNvSpPr/>
        </xdr:nvSpPr>
        <xdr:spPr>
          <a:xfrm>
            <a:off x="13200634" y="7441673"/>
            <a:ext cx="220139" cy="21634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grpSp>
    <xdr:clientData/>
  </xdr:twoCellAnchor>
  <xdr:twoCellAnchor>
    <xdr:from>
      <xdr:col>15</xdr:col>
      <xdr:colOff>280850</xdr:colOff>
      <xdr:row>39</xdr:row>
      <xdr:rowOff>182881</xdr:rowOff>
    </xdr:from>
    <xdr:to>
      <xdr:col>16</xdr:col>
      <xdr:colOff>1911534</xdr:colOff>
      <xdr:row>47</xdr:row>
      <xdr:rowOff>139338</xdr:rowOff>
    </xdr:to>
    <xdr:grpSp>
      <xdr:nvGrpSpPr>
        <xdr:cNvPr id="184954" name="グループ化 23"/>
        <xdr:cNvGrpSpPr>
          <a:grpSpLocks/>
        </xdr:cNvGrpSpPr>
      </xdr:nvGrpSpPr>
      <xdr:grpSpPr bwMode="auto">
        <a:xfrm>
          <a:off x="13482500" y="10488931"/>
          <a:ext cx="2068834" cy="1861457"/>
          <a:chOff x="13203632" y="8614608"/>
          <a:chExt cx="2075529" cy="1400249"/>
        </a:xfrm>
      </xdr:grpSpPr>
      <xdr:sp macro="" textlink="">
        <xdr:nvSpPr>
          <xdr:cNvPr id="15" name="テキスト ボックス 14"/>
          <xdr:cNvSpPr txBox="1"/>
        </xdr:nvSpPr>
        <xdr:spPr>
          <a:xfrm>
            <a:off x="13341494" y="8667117"/>
            <a:ext cx="1937667" cy="134774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教員数計欄は，左から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① 当該専攻の審査対象教員一覧に記載されている教員数総計</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②</a:t>
            </a:r>
            <a:r>
              <a:rPr kumimoji="1" lang="en-US" altLang="ja-JP"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①のうち，学修総まとめ科目</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③ ②のうち，指導補助教員である教員の数を記載。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1" name="円/楕円 20"/>
          <xdr:cNvSpPr/>
        </xdr:nvSpPr>
        <xdr:spPr>
          <a:xfrm>
            <a:off x="13203632" y="8614608"/>
            <a:ext cx="253700" cy="20170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grpSp>
    <xdr:clientData/>
  </xdr:twoCellAnchor>
  <xdr:twoCellAnchor>
    <xdr:from>
      <xdr:col>11</xdr:col>
      <xdr:colOff>579120</xdr:colOff>
      <xdr:row>9</xdr:row>
      <xdr:rowOff>182880</xdr:rowOff>
    </xdr:from>
    <xdr:to>
      <xdr:col>12</xdr:col>
      <xdr:colOff>2240280</xdr:colOff>
      <xdr:row>12</xdr:row>
      <xdr:rowOff>289560</xdr:rowOff>
    </xdr:to>
    <xdr:sp macro="" textlink="">
      <xdr:nvSpPr>
        <xdr:cNvPr id="184955" name="角丸四角形 9"/>
        <xdr:cNvSpPr>
          <a:spLocks noChangeArrowheads="1"/>
        </xdr:cNvSpPr>
      </xdr:nvSpPr>
      <xdr:spPr bwMode="auto">
        <a:xfrm>
          <a:off x="7726680" y="2148840"/>
          <a:ext cx="2247900" cy="9067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655320</xdr:colOff>
      <xdr:row>12</xdr:row>
      <xdr:rowOff>274320</xdr:rowOff>
    </xdr:from>
    <xdr:to>
      <xdr:col>9</xdr:col>
      <xdr:colOff>944880</xdr:colOff>
      <xdr:row>17</xdr:row>
      <xdr:rowOff>289560</xdr:rowOff>
    </xdr:to>
    <xdr:sp macro="" textlink="">
      <xdr:nvSpPr>
        <xdr:cNvPr id="184956" name="角丸四角形 24"/>
        <xdr:cNvSpPr>
          <a:spLocks noChangeArrowheads="1"/>
        </xdr:cNvSpPr>
      </xdr:nvSpPr>
      <xdr:spPr bwMode="auto">
        <a:xfrm>
          <a:off x="4091940" y="3040380"/>
          <a:ext cx="2446020" cy="15392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960666</xdr:colOff>
      <xdr:row>25</xdr:row>
      <xdr:rowOff>168183</xdr:rowOff>
    </xdr:from>
    <xdr:ext cx="7619915" cy="4505"/>
    <xdr:cxnSp macro="">
      <xdr:nvCxnSpPr>
        <xdr:cNvPr id="29" name="直線矢印コネクタ 28"/>
        <xdr:cNvCxnSpPr>
          <a:stCxn id="19" idx="2"/>
        </xdr:cNvCxnSpPr>
      </xdr:nvCxnSpPr>
      <xdr:spPr>
        <a:xfrm flipH="1" flipV="1">
          <a:off x="5587095" y="6612526"/>
          <a:ext cx="7619915" cy="45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662940</xdr:colOff>
      <xdr:row>21</xdr:row>
      <xdr:rowOff>22860</xdr:rowOff>
    </xdr:from>
    <xdr:to>
      <xdr:col>9</xdr:col>
      <xdr:colOff>30480</xdr:colOff>
      <xdr:row>24</xdr:row>
      <xdr:rowOff>0</xdr:rowOff>
    </xdr:to>
    <xdr:sp macro="" textlink="">
      <xdr:nvSpPr>
        <xdr:cNvPr id="184958" name="角丸四角形 31"/>
        <xdr:cNvSpPr>
          <a:spLocks noChangeArrowheads="1"/>
        </xdr:cNvSpPr>
      </xdr:nvSpPr>
      <xdr:spPr bwMode="auto">
        <a:xfrm>
          <a:off x="4099560" y="5189220"/>
          <a:ext cx="1524000" cy="8915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2096590</xdr:colOff>
      <xdr:row>12</xdr:row>
      <xdr:rowOff>283033</xdr:rowOff>
    </xdr:from>
    <xdr:to>
      <xdr:col>15</xdr:col>
      <xdr:colOff>297116</xdr:colOff>
      <xdr:row>15</xdr:row>
      <xdr:rowOff>282097</xdr:rowOff>
    </xdr:to>
    <xdr:cxnSp macro="">
      <xdr:nvCxnSpPr>
        <xdr:cNvPr id="31" name="直線矢印コネクタ 100"/>
        <xdr:cNvCxnSpPr>
          <a:stCxn id="17" idx="2"/>
        </xdr:cNvCxnSpPr>
      </xdr:nvCxnSpPr>
      <xdr:spPr>
        <a:xfrm rot="10800000">
          <a:off x="9836333" y="3091547"/>
          <a:ext cx="3599840" cy="913464"/>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141515</xdr:colOff>
      <xdr:row>42</xdr:row>
      <xdr:rowOff>272144</xdr:rowOff>
    </xdr:from>
    <xdr:to>
      <xdr:col>11</xdr:col>
      <xdr:colOff>261258</xdr:colOff>
      <xdr:row>47</xdr:row>
      <xdr:rowOff>22860</xdr:rowOff>
    </xdr:to>
    <xdr:grpSp>
      <xdr:nvGrpSpPr>
        <xdr:cNvPr id="30" name="グループ化 7"/>
        <xdr:cNvGrpSpPr>
          <a:grpSpLocks/>
        </xdr:cNvGrpSpPr>
      </xdr:nvGrpSpPr>
      <xdr:grpSpPr bwMode="auto">
        <a:xfrm>
          <a:off x="5780315" y="11492594"/>
          <a:ext cx="1681843" cy="741316"/>
          <a:chOff x="10808689" y="1507453"/>
          <a:chExt cx="2048092" cy="1462794"/>
        </a:xfrm>
      </xdr:grpSpPr>
      <xdr:sp macro="" textlink="">
        <xdr:nvSpPr>
          <xdr:cNvPr id="32" name="テキスト ボックス 31"/>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　）内には補助教員の人数を記載してください。</a:t>
            </a:r>
            <a:endParaRPr kumimoji="1" lang="en-US" altLang="ja-JP" sz="1000">
              <a:latin typeface="Meiryo UI" pitchFamily="50" charset="-128"/>
              <a:ea typeface="Meiryo UI" pitchFamily="50" charset="-128"/>
              <a:cs typeface="Meiryo UI" pitchFamily="50" charset="-128"/>
            </a:endParaRPr>
          </a:p>
        </xdr:txBody>
      </xdr:sp>
      <xdr:sp macro="" textlink="">
        <xdr:nvSpPr>
          <xdr:cNvPr id="33" name="円/楕円 16"/>
          <xdr:cNvSpPr/>
        </xdr:nvSpPr>
        <xdr:spPr>
          <a:xfrm>
            <a:off x="10808689" y="1507453"/>
            <a:ext cx="373858" cy="58422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grpSp>
    <xdr:clientData/>
  </xdr:twoCellAnchor>
  <xdr:twoCellAnchor>
    <xdr:from>
      <xdr:col>7</xdr:col>
      <xdr:colOff>249383</xdr:colOff>
      <xdr:row>42</xdr:row>
      <xdr:rowOff>266701</xdr:rowOff>
    </xdr:from>
    <xdr:to>
      <xdr:col>9</xdr:col>
      <xdr:colOff>257287</xdr:colOff>
      <xdr:row>45</xdr:row>
      <xdr:rowOff>45191</xdr:rowOff>
    </xdr:to>
    <xdr:cxnSp macro="">
      <xdr:nvCxnSpPr>
        <xdr:cNvPr id="37" name="直線矢印コネクタ 217"/>
        <xdr:cNvCxnSpPr>
          <a:stCxn id="32" idx="1"/>
        </xdr:cNvCxnSpPr>
      </xdr:nvCxnSpPr>
      <xdr:spPr>
        <a:xfrm rot="10800000">
          <a:off x="4343401" y="11499274"/>
          <a:ext cx="1500731" cy="415799"/>
        </a:xfrm>
        <a:prstGeom prst="bentConnector3">
          <a:avLst>
            <a:gd name="adj1" fmla="val 100083"/>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42335</xdr:colOff>
      <xdr:row>61</xdr:row>
      <xdr:rowOff>158750</xdr:rowOff>
    </xdr:from>
    <xdr:to>
      <xdr:col>13</xdr:col>
      <xdr:colOff>605152</xdr:colOff>
      <xdr:row>65</xdr:row>
      <xdr:rowOff>7740</xdr:rowOff>
    </xdr:to>
    <xdr:sp macro="" textlink="">
      <xdr:nvSpPr>
        <xdr:cNvPr id="67" name="大かっこ 66"/>
        <xdr:cNvSpPr/>
      </xdr:nvSpPr>
      <xdr:spPr bwMode="auto">
        <a:xfrm>
          <a:off x="7736418" y="477308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52</xdr:row>
      <xdr:rowOff>158750</xdr:rowOff>
    </xdr:from>
    <xdr:to>
      <xdr:col>13</xdr:col>
      <xdr:colOff>605152</xdr:colOff>
      <xdr:row>56</xdr:row>
      <xdr:rowOff>7740</xdr:rowOff>
    </xdr:to>
    <xdr:sp macro="" textlink="">
      <xdr:nvSpPr>
        <xdr:cNvPr id="69" name="大かっこ 68"/>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43</xdr:row>
      <xdr:rowOff>158750</xdr:rowOff>
    </xdr:from>
    <xdr:to>
      <xdr:col>13</xdr:col>
      <xdr:colOff>605152</xdr:colOff>
      <xdr:row>47</xdr:row>
      <xdr:rowOff>7740</xdr:rowOff>
    </xdr:to>
    <xdr:sp macro="" textlink="">
      <xdr:nvSpPr>
        <xdr:cNvPr id="70" name="大かっこ 69"/>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34</xdr:row>
      <xdr:rowOff>158750</xdr:rowOff>
    </xdr:from>
    <xdr:to>
      <xdr:col>13</xdr:col>
      <xdr:colOff>605152</xdr:colOff>
      <xdr:row>38</xdr:row>
      <xdr:rowOff>7740</xdr:rowOff>
    </xdr:to>
    <xdr:sp macro="" textlink="">
      <xdr:nvSpPr>
        <xdr:cNvPr id="72" name="大かっこ 71"/>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25</xdr:row>
      <xdr:rowOff>158750</xdr:rowOff>
    </xdr:from>
    <xdr:to>
      <xdr:col>13</xdr:col>
      <xdr:colOff>605152</xdr:colOff>
      <xdr:row>29</xdr:row>
      <xdr:rowOff>7740</xdr:rowOff>
    </xdr:to>
    <xdr:sp macro="" textlink="">
      <xdr:nvSpPr>
        <xdr:cNvPr id="73" name="大かっこ 72"/>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100013</xdr:colOff>
      <xdr:row>44</xdr:row>
      <xdr:rowOff>56311</xdr:rowOff>
    </xdr:from>
    <xdr:to>
      <xdr:col>15</xdr:col>
      <xdr:colOff>2141408</xdr:colOff>
      <xdr:row>53</xdr:row>
      <xdr:rowOff>62752</xdr:rowOff>
    </xdr:to>
    <xdr:sp macro="" textlink="">
      <xdr:nvSpPr>
        <xdr:cNvPr id="58" name="テキスト ボックス 57"/>
        <xdr:cNvSpPr txBox="1"/>
      </xdr:nvSpPr>
      <xdr:spPr bwMode="auto">
        <a:xfrm>
          <a:off x="8015848" y="8554852"/>
          <a:ext cx="2041395" cy="1682841"/>
        </a:xfrm>
        <a:prstGeom prst="rect">
          <a:avLst/>
        </a:prstGeom>
        <a:no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1000" spc="-50" baseline="0">
              <a:latin typeface="Meiryo UI" pitchFamily="50" charset="-128"/>
              <a:ea typeface="Meiryo UI" pitchFamily="50" charset="-128"/>
              <a:cs typeface="Meiryo UI" pitchFamily="50" charset="-128"/>
            </a:rPr>
            <a:t>「</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就任</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予定</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年月</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100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xdr:col>
      <xdr:colOff>164782</xdr:colOff>
      <xdr:row>38</xdr:row>
      <xdr:rowOff>19049</xdr:rowOff>
    </xdr:from>
    <xdr:to>
      <xdr:col>10</xdr:col>
      <xdr:colOff>450998</xdr:colOff>
      <xdr:row>43</xdr:row>
      <xdr:rowOff>124555</xdr:rowOff>
    </xdr:to>
    <xdr:sp macro="" textlink="">
      <xdr:nvSpPr>
        <xdr:cNvPr id="3" name="テキスト ボックス 2"/>
        <xdr:cNvSpPr txBox="1"/>
      </xdr:nvSpPr>
      <xdr:spPr>
        <a:xfrm>
          <a:off x="466725" y="7543799"/>
          <a:ext cx="4529138" cy="99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689610</xdr:colOff>
      <xdr:row>38</xdr:row>
      <xdr:rowOff>89796</xdr:rowOff>
    </xdr:from>
    <xdr:to>
      <xdr:col>15</xdr:col>
      <xdr:colOff>27421</xdr:colOff>
      <xdr:row>39</xdr:row>
      <xdr:rowOff>116634</xdr:rowOff>
    </xdr:to>
    <xdr:cxnSp macro="">
      <xdr:nvCxnSpPr>
        <xdr:cNvPr id="4" name="直線矢印コネクタ 102"/>
        <xdr:cNvCxnSpPr>
          <a:stCxn id="22" idx="2"/>
        </xdr:cNvCxnSpPr>
      </xdr:nvCxnSpPr>
      <xdr:spPr>
        <a:xfrm flipH="1" flipV="1">
          <a:off x="6167045" y="7512572"/>
          <a:ext cx="1776211" cy="20613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705501</xdr:colOff>
      <xdr:row>33</xdr:row>
      <xdr:rowOff>97901</xdr:rowOff>
    </xdr:from>
    <xdr:to>
      <xdr:col>15</xdr:col>
      <xdr:colOff>27421</xdr:colOff>
      <xdr:row>39</xdr:row>
      <xdr:rowOff>116635</xdr:rowOff>
    </xdr:to>
    <xdr:cxnSp macro="">
      <xdr:nvCxnSpPr>
        <xdr:cNvPr id="5" name="直線矢印コネクタ 56"/>
        <xdr:cNvCxnSpPr>
          <a:stCxn id="22" idx="2"/>
        </xdr:cNvCxnSpPr>
      </xdr:nvCxnSpPr>
      <xdr:spPr>
        <a:xfrm rot="10800000">
          <a:off x="6182936" y="6606277"/>
          <a:ext cx="1760320" cy="1112429"/>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325868</xdr:colOff>
      <xdr:row>75</xdr:row>
      <xdr:rowOff>101710</xdr:rowOff>
    </xdr:from>
    <xdr:to>
      <xdr:col>15</xdr:col>
      <xdr:colOff>113655</xdr:colOff>
      <xdr:row>76</xdr:row>
      <xdr:rowOff>1682</xdr:rowOff>
    </xdr:to>
    <xdr:cxnSp macro="">
      <xdr:nvCxnSpPr>
        <xdr:cNvPr id="6" name="直線矢印コネクタ 5"/>
        <xdr:cNvCxnSpPr>
          <a:stCxn id="46" idx="1"/>
        </xdr:cNvCxnSpPr>
      </xdr:nvCxnSpPr>
      <xdr:spPr>
        <a:xfrm flipH="1">
          <a:off x="6619092" y="14785898"/>
          <a:ext cx="1410398" cy="7926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318511</xdr:colOff>
      <xdr:row>71</xdr:row>
      <xdr:rowOff>10551</xdr:rowOff>
    </xdr:from>
    <xdr:to>
      <xdr:col>15</xdr:col>
      <xdr:colOff>122622</xdr:colOff>
      <xdr:row>73</xdr:row>
      <xdr:rowOff>28574</xdr:rowOff>
    </xdr:to>
    <xdr:cxnSp macro="">
      <xdr:nvCxnSpPr>
        <xdr:cNvPr id="7" name="直線矢印コネクタ 112"/>
        <xdr:cNvCxnSpPr>
          <a:stCxn id="47" idx="1"/>
          <a:endCxn id="68" idx="0"/>
        </xdr:cNvCxnSpPr>
      </xdr:nvCxnSpPr>
      <xdr:spPr>
        <a:xfrm rot="10800000" flipV="1">
          <a:off x="7570958" y="13977563"/>
          <a:ext cx="467499" cy="37661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36</xdr:row>
      <xdr:rowOff>43390</xdr:rowOff>
    </xdr:from>
    <xdr:to>
      <xdr:col>0</xdr:col>
      <xdr:colOff>281863</xdr:colOff>
      <xdr:row>37</xdr:row>
      <xdr:rowOff>115473</xdr:rowOff>
    </xdr:to>
    <xdr:sp macro="" textlink="">
      <xdr:nvSpPr>
        <xdr:cNvPr id="8" name="角丸四角形 7"/>
        <xdr:cNvSpPr/>
      </xdr:nvSpPr>
      <xdr:spPr>
        <a:xfrm>
          <a:off x="22227" y="7225240"/>
          <a:ext cx="252000" cy="253058"/>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6</xdr:col>
      <xdr:colOff>329089</xdr:colOff>
      <xdr:row>14</xdr:row>
      <xdr:rowOff>126207</xdr:rowOff>
    </xdr:from>
    <xdr:to>
      <xdr:col>15</xdr:col>
      <xdr:colOff>105294</xdr:colOff>
      <xdr:row>14</xdr:row>
      <xdr:rowOff>130969</xdr:rowOff>
    </xdr:to>
    <xdr:cxnSp macro="">
      <xdr:nvCxnSpPr>
        <xdr:cNvPr id="11" name="直線矢印コネクタ 10"/>
        <xdr:cNvCxnSpPr/>
      </xdr:nvCxnSpPr>
      <xdr:spPr>
        <a:xfrm flipH="1">
          <a:off x="3022087" y="3084560"/>
          <a:ext cx="4807646" cy="4762"/>
        </a:xfrm>
        <a:prstGeom prst="straightConnector1">
          <a:avLst/>
        </a:prstGeom>
        <a:ln w="12700">
          <a:solidFill>
            <a:schemeClr val="accent4">
              <a:lumMod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545731</xdr:colOff>
      <xdr:row>45</xdr:row>
      <xdr:rowOff>171934</xdr:rowOff>
    </xdr:from>
    <xdr:to>
      <xdr:col>15</xdr:col>
      <xdr:colOff>101850</xdr:colOff>
      <xdr:row>46</xdr:row>
      <xdr:rowOff>178593</xdr:rowOff>
    </xdr:to>
    <xdr:cxnSp macro="">
      <xdr:nvCxnSpPr>
        <xdr:cNvPr id="12" name="直線矢印コネクタ 102"/>
        <xdr:cNvCxnSpPr/>
      </xdr:nvCxnSpPr>
      <xdr:spPr>
        <a:xfrm rot="10800000" flipV="1">
          <a:off x="1756835" y="8946840"/>
          <a:ext cx="6052655" cy="1852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379797</xdr:colOff>
      <xdr:row>29</xdr:row>
      <xdr:rowOff>126575</xdr:rowOff>
    </xdr:from>
    <xdr:to>
      <xdr:col>15</xdr:col>
      <xdr:colOff>134525</xdr:colOff>
      <xdr:row>31</xdr:row>
      <xdr:rowOff>125919</xdr:rowOff>
    </xdr:to>
    <xdr:cxnSp macro="">
      <xdr:nvCxnSpPr>
        <xdr:cNvPr id="13" name="直線矢印コネクタ 12"/>
        <xdr:cNvCxnSpPr>
          <a:stCxn id="35" idx="1"/>
        </xdr:cNvCxnSpPr>
      </xdr:nvCxnSpPr>
      <xdr:spPr>
        <a:xfrm flipH="1" flipV="1">
          <a:off x="5041444" y="5810199"/>
          <a:ext cx="3008916" cy="357932"/>
        </a:xfrm>
        <a:prstGeom prst="straightConnector1">
          <a:avLst/>
        </a:prstGeom>
        <a:ln w="127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466165</xdr:colOff>
      <xdr:row>11</xdr:row>
      <xdr:rowOff>116541</xdr:rowOff>
    </xdr:from>
    <xdr:to>
      <xdr:col>15</xdr:col>
      <xdr:colOff>116541</xdr:colOff>
      <xdr:row>12</xdr:row>
      <xdr:rowOff>116541</xdr:rowOff>
    </xdr:to>
    <xdr:cxnSp macro="">
      <xdr:nvCxnSpPr>
        <xdr:cNvPr id="14" name="直線矢印コネクタ 13"/>
        <xdr:cNvCxnSpPr/>
      </xdr:nvCxnSpPr>
      <xdr:spPr>
        <a:xfrm flipH="1">
          <a:off x="7718612" y="2438400"/>
          <a:ext cx="313764" cy="18825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762000</xdr:colOff>
      <xdr:row>31</xdr:row>
      <xdr:rowOff>152400</xdr:rowOff>
    </xdr:from>
    <xdr:to>
      <xdr:col>15</xdr:col>
      <xdr:colOff>42268</xdr:colOff>
      <xdr:row>33</xdr:row>
      <xdr:rowOff>87932</xdr:rowOff>
    </xdr:to>
    <xdr:cxnSp macro="">
      <xdr:nvCxnSpPr>
        <xdr:cNvPr id="15" name="直線矢印コネクタ 14"/>
        <xdr:cNvCxnSpPr>
          <a:stCxn id="43" idx="2"/>
        </xdr:cNvCxnSpPr>
      </xdr:nvCxnSpPr>
      <xdr:spPr>
        <a:xfrm flipH="1" flipV="1">
          <a:off x="6239435" y="6194612"/>
          <a:ext cx="1718668" cy="40169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26</xdr:row>
      <xdr:rowOff>119380</xdr:rowOff>
    </xdr:from>
    <xdr:to>
      <xdr:col>0</xdr:col>
      <xdr:colOff>281863</xdr:colOff>
      <xdr:row>28</xdr:row>
      <xdr:rowOff>19145</xdr:rowOff>
    </xdr:to>
    <xdr:sp macro="" textlink="">
      <xdr:nvSpPr>
        <xdr:cNvPr id="17" name="角丸四角形 16"/>
        <xdr:cNvSpPr/>
      </xdr:nvSpPr>
      <xdr:spPr>
        <a:xfrm>
          <a:off x="22227" y="5375275"/>
          <a:ext cx="252000" cy="25411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36195</xdr:colOff>
      <xdr:row>46</xdr:row>
      <xdr:rowOff>180975</xdr:rowOff>
    </xdr:from>
    <xdr:ext cx="1102817" cy="172500"/>
    <xdr:sp macro="" textlink="">
      <xdr:nvSpPr>
        <xdr:cNvPr id="18" name="角丸四角形 17"/>
        <xdr:cNvSpPr/>
      </xdr:nvSpPr>
      <xdr:spPr>
        <a:xfrm>
          <a:off x="1247775" y="9172575"/>
          <a:ext cx="1080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46</xdr:row>
      <xdr:rowOff>180975</xdr:rowOff>
    </xdr:from>
    <xdr:ext cx="591360" cy="172500"/>
    <xdr:sp macro="" textlink="">
      <xdr:nvSpPr>
        <xdr:cNvPr id="19" name="角丸四角形 18"/>
        <xdr:cNvSpPr/>
      </xdr:nvSpPr>
      <xdr:spPr>
        <a:xfrm>
          <a:off x="7086600" y="9172575"/>
          <a:ext cx="576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122620</xdr:colOff>
      <xdr:row>39</xdr:row>
      <xdr:rowOff>20741</xdr:rowOff>
    </xdr:from>
    <xdr:to>
      <xdr:col>15</xdr:col>
      <xdr:colOff>2115670</xdr:colOff>
      <xdr:row>43</xdr:row>
      <xdr:rowOff>140907</xdr:rowOff>
    </xdr:to>
    <xdr:sp macro="" textlink="">
      <xdr:nvSpPr>
        <xdr:cNvPr id="20" name="テキスト ボックス 19"/>
        <xdr:cNvSpPr txBox="1"/>
      </xdr:nvSpPr>
      <xdr:spPr>
        <a:xfrm>
          <a:off x="8038455" y="7622812"/>
          <a:ext cx="1993050" cy="83734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237902</xdr:colOff>
      <xdr:row>41</xdr:row>
      <xdr:rowOff>114496</xdr:rowOff>
    </xdr:from>
    <xdr:to>
      <xdr:col>15</xdr:col>
      <xdr:colOff>2070847</xdr:colOff>
      <xdr:row>43</xdr:row>
      <xdr:rowOff>112547</xdr:rowOff>
    </xdr:to>
    <xdr:sp macro="" textlink="">
      <xdr:nvSpPr>
        <xdr:cNvPr id="21" name="大かっこ 20"/>
        <xdr:cNvSpPr/>
      </xdr:nvSpPr>
      <xdr:spPr bwMode="auto">
        <a:xfrm>
          <a:off x="8153737" y="8075155"/>
          <a:ext cx="1832945" cy="3566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27421</xdr:colOff>
      <xdr:row>39</xdr:row>
      <xdr:rowOff>5099</xdr:rowOff>
    </xdr:from>
    <xdr:to>
      <xdr:col>15</xdr:col>
      <xdr:colOff>251135</xdr:colOff>
      <xdr:row>40</xdr:row>
      <xdr:rowOff>48875</xdr:rowOff>
    </xdr:to>
    <xdr:sp macro="" textlink="">
      <xdr:nvSpPr>
        <xdr:cNvPr id="22" name="円/楕円 21"/>
        <xdr:cNvSpPr/>
      </xdr:nvSpPr>
      <xdr:spPr>
        <a:xfrm>
          <a:off x="7943256" y="7607170"/>
          <a:ext cx="223714" cy="22307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11</xdr:col>
      <xdr:colOff>396240</xdr:colOff>
      <xdr:row>20</xdr:row>
      <xdr:rowOff>148066</xdr:rowOff>
    </xdr:from>
    <xdr:to>
      <xdr:col>15</xdr:col>
      <xdr:colOff>88638</xdr:colOff>
      <xdr:row>20</xdr:row>
      <xdr:rowOff>154782</xdr:rowOff>
    </xdr:to>
    <xdr:cxnSp macro="">
      <xdr:nvCxnSpPr>
        <xdr:cNvPr id="23" name="直線矢印コネクタ 22"/>
        <xdr:cNvCxnSpPr/>
      </xdr:nvCxnSpPr>
      <xdr:spPr>
        <a:xfrm flipH="1">
          <a:off x="5726906" y="4255722"/>
          <a:ext cx="2069352" cy="6716"/>
        </a:xfrm>
        <a:prstGeom prst="straightConnector1">
          <a:avLst/>
        </a:prstGeom>
        <a:ln w="12700">
          <a:solidFill>
            <a:srgbClr val="FF99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336384</xdr:colOff>
      <xdr:row>67</xdr:row>
      <xdr:rowOff>68101</xdr:rowOff>
    </xdr:from>
    <xdr:to>
      <xdr:col>15</xdr:col>
      <xdr:colOff>120885</xdr:colOff>
      <xdr:row>68</xdr:row>
      <xdr:rowOff>116204</xdr:rowOff>
    </xdr:to>
    <xdr:cxnSp macro="">
      <xdr:nvCxnSpPr>
        <xdr:cNvPr id="24" name="直線矢印コネクタ 96"/>
        <xdr:cNvCxnSpPr>
          <a:stCxn id="45" idx="1"/>
          <a:endCxn id="72" idx="0"/>
        </xdr:cNvCxnSpPr>
      </xdr:nvCxnSpPr>
      <xdr:spPr>
        <a:xfrm rot="10800000" flipV="1">
          <a:off x="7588831" y="13317936"/>
          <a:ext cx="447889" cy="227397"/>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99827</xdr:colOff>
      <xdr:row>60</xdr:row>
      <xdr:rowOff>547688</xdr:rowOff>
    </xdr:from>
    <xdr:to>
      <xdr:col>15</xdr:col>
      <xdr:colOff>221938</xdr:colOff>
      <xdr:row>63</xdr:row>
      <xdr:rowOff>89937</xdr:rowOff>
    </xdr:to>
    <xdr:cxnSp macro="">
      <xdr:nvCxnSpPr>
        <xdr:cNvPr id="25" name="直線矢印コネクタ 117"/>
        <xdr:cNvCxnSpPr/>
      </xdr:nvCxnSpPr>
      <xdr:spPr>
        <a:xfrm rot="10800000" flipV="1">
          <a:off x="966266" y="12179394"/>
          <a:ext cx="6980111" cy="558472"/>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50876</xdr:colOff>
      <xdr:row>38</xdr:row>
      <xdr:rowOff>65368</xdr:rowOff>
    </xdr:from>
    <xdr:to>
      <xdr:col>2</xdr:col>
      <xdr:colOff>40658</xdr:colOff>
      <xdr:row>39</xdr:row>
      <xdr:rowOff>109143</xdr:rowOff>
    </xdr:to>
    <xdr:sp macro="" textlink="">
      <xdr:nvSpPr>
        <xdr:cNvPr id="27" name="円/楕円 26"/>
        <xdr:cNvSpPr/>
      </xdr:nvSpPr>
      <xdr:spPr>
        <a:xfrm>
          <a:off x="360439" y="7590118"/>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2</xdr:col>
      <xdr:colOff>104512</xdr:colOff>
      <xdr:row>40</xdr:row>
      <xdr:rowOff>47620</xdr:rowOff>
    </xdr:from>
    <xdr:to>
      <xdr:col>10</xdr:col>
      <xdr:colOff>393858</xdr:colOff>
      <xdr:row>43</xdr:row>
      <xdr:rowOff>83077</xdr:rowOff>
    </xdr:to>
    <xdr:sp macro="" textlink="">
      <xdr:nvSpPr>
        <xdr:cNvPr id="28" name="大かっこ 27"/>
        <xdr:cNvSpPr/>
      </xdr:nvSpPr>
      <xdr:spPr>
        <a:xfrm>
          <a:off x="640293" y="7929558"/>
          <a:ext cx="4298420" cy="571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797468</xdr:colOff>
      <xdr:row>57</xdr:row>
      <xdr:rowOff>81723</xdr:rowOff>
    </xdr:from>
    <xdr:to>
      <xdr:col>15</xdr:col>
      <xdr:colOff>126907</xdr:colOff>
      <xdr:row>57</xdr:row>
      <xdr:rowOff>82769</xdr:rowOff>
    </xdr:to>
    <xdr:cxnSp macro="">
      <xdr:nvCxnSpPr>
        <xdr:cNvPr id="29" name="直線矢印コネクタ 96"/>
        <xdr:cNvCxnSpPr/>
      </xdr:nvCxnSpPr>
      <xdr:spPr>
        <a:xfrm flipH="1" flipV="1">
          <a:off x="6274903" y="11009699"/>
          <a:ext cx="1767839"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58</xdr:row>
      <xdr:rowOff>0</xdr:rowOff>
    </xdr:from>
    <xdr:to>
      <xdr:col>0</xdr:col>
      <xdr:colOff>281863</xdr:colOff>
      <xdr:row>59</xdr:row>
      <xdr:rowOff>61500</xdr:rowOff>
    </xdr:to>
    <xdr:sp macro="" textlink="">
      <xdr:nvSpPr>
        <xdr:cNvPr id="30" name="角丸四角形 29"/>
        <xdr:cNvSpPr/>
      </xdr:nvSpPr>
      <xdr:spPr>
        <a:xfrm>
          <a:off x="22227" y="112776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35719</xdr:colOff>
      <xdr:row>63</xdr:row>
      <xdr:rowOff>90011</xdr:rowOff>
    </xdr:from>
    <xdr:ext cx="666749" cy="231557"/>
    <xdr:sp macro="" textlink="">
      <xdr:nvSpPr>
        <xdr:cNvPr id="31" name="角丸四角形 30"/>
        <xdr:cNvSpPr/>
      </xdr:nvSpPr>
      <xdr:spPr>
        <a:xfrm>
          <a:off x="571500" y="12730162"/>
          <a:ext cx="666749" cy="223838"/>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28785</xdr:colOff>
      <xdr:row>62</xdr:row>
      <xdr:rowOff>1</xdr:rowOff>
    </xdr:from>
    <xdr:ext cx="583481" cy="573379"/>
    <xdr:sp macro="" textlink="">
      <xdr:nvSpPr>
        <xdr:cNvPr id="32" name="角丸四角形 31"/>
        <xdr:cNvSpPr/>
      </xdr:nvSpPr>
      <xdr:spPr>
        <a:xfrm>
          <a:off x="7079190" y="12477751"/>
          <a:ext cx="576000" cy="581024"/>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63</xdr:row>
      <xdr:rowOff>48409</xdr:rowOff>
    </xdr:from>
    <xdr:to>
      <xdr:col>0</xdr:col>
      <xdr:colOff>281863</xdr:colOff>
      <xdr:row>64</xdr:row>
      <xdr:rowOff>117714</xdr:rowOff>
    </xdr:to>
    <xdr:sp macro="" textlink="">
      <xdr:nvSpPr>
        <xdr:cNvPr id="33" name="角丸四角形 32"/>
        <xdr:cNvSpPr/>
      </xdr:nvSpPr>
      <xdr:spPr>
        <a:xfrm>
          <a:off x="22227" y="12724279"/>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122619</xdr:colOff>
      <xdr:row>9</xdr:row>
      <xdr:rowOff>134066</xdr:rowOff>
    </xdr:from>
    <xdr:ext cx="1966158" cy="451406"/>
    <xdr:sp macro="" textlink="">
      <xdr:nvSpPr>
        <xdr:cNvPr id="34" name="テキスト ボックス 33"/>
        <xdr:cNvSpPr txBox="1"/>
      </xdr:nvSpPr>
      <xdr:spPr>
        <a:xfrm>
          <a:off x="8038454" y="2079407"/>
          <a:ext cx="1966158" cy="451406"/>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134525</xdr:colOff>
      <xdr:row>30</xdr:row>
      <xdr:rowOff>80025</xdr:rowOff>
    </xdr:from>
    <xdr:ext cx="1972181" cy="450376"/>
    <xdr:sp macro="" textlink="">
      <xdr:nvSpPr>
        <xdr:cNvPr id="35" name="テキスト ボックス 34"/>
        <xdr:cNvSpPr txBox="1"/>
      </xdr:nvSpPr>
      <xdr:spPr>
        <a:xfrm>
          <a:off x="8050360" y="5942943"/>
          <a:ext cx="1972181" cy="45037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116595</xdr:colOff>
      <xdr:row>20</xdr:row>
      <xdr:rowOff>26109</xdr:rowOff>
    </xdr:from>
    <xdr:ext cx="1972182" cy="457882"/>
    <xdr:sp macro="" textlink="">
      <xdr:nvSpPr>
        <xdr:cNvPr id="36" name="テキスト ボックス 35"/>
        <xdr:cNvSpPr txBox="1"/>
      </xdr:nvSpPr>
      <xdr:spPr>
        <a:xfrm>
          <a:off x="8032430" y="4042297"/>
          <a:ext cx="1972182"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100014</xdr:colOff>
      <xdr:row>12</xdr:row>
      <xdr:rowOff>166538</xdr:rowOff>
    </xdr:from>
    <xdr:ext cx="1970833" cy="1169551"/>
    <xdr:sp macro="" textlink="">
      <xdr:nvSpPr>
        <xdr:cNvPr id="37" name="テキスト ボックス 36"/>
        <xdr:cNvSpPr txBox="1"/>
      </xdr:nvSpPr>
      <xdr:spPr>
        <a:xfrm>
          <a:off x="8015849" y="2676656"/>
          <a:ext cx="1970833" cy="1169551"/>
        </a:xfrm>
        <a:prstGeom prst="rect">
          <a:avLst/>
        </a:prstGeom>
        <a:solidFill>
          <a:schemeClr val="bg1"/>
        </a:solidFill>
        <a:ln w="12700" cmpd="dbl">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学修総まとめ科目は，科目名の頭に☆を付すこと。</a:t>
          </a:r>
        </a:p>
      </xdr:txBody>
    </xdr:sp>
    <xdr:clientData/>
  </xdr:oneCellAnchor>
  <xdr:twoCellAnchor>
    <xdr:from>
      <xdr:col>15</xdr:col>
      <xdr:colOff>41063</xdr:colOff>
      <xdr:row>9</xdr:row>
      <xdr:rowOff>116899</xdr:rowOff>
    </xdr:from>
    <xdr:to>
      <xdr:col>15</xdr:col>
      <xdr:colOff>257063</xdr:colOff>
      <xdr:row>10</xdr:row>
      <xdr:rowOff>142399</xdr:rowOff>
    </xdr:to>
    <xdr:sp macro="" textlink="">
      <xdr:nvSpPr>
        <xdr:cNvPr id="39" name="円/楕円 38"/>
        <xdr:cNvSpPr/>
      </xdr:nvSpPr>
      <xdr:spPr>
        <a:xfrm>
          <a:off x="7956898" y="2062240"/>
          <a:ext cx="216000" cy="213759"/>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18455</xdr:colOff>
      <xdr:row>19</xdr:row>
      <xdr:rowOff>160792</xdr:rowOff>
    </xdr:from>
    <xdr:to>
      <xdr:col>15</xdr:col>
      <xdr:colOff>242169</xdr:colOff>
      <xdr:row>21</xdr:row>
      <xdr:rowOff>5667</xdr:rowOff>
    </xdr:to>
    <xdr:sp macro="" textlink="">
      <xdr:nvSpPr>
        <xdr:cNvPr id="40" name="円/楕円 39"/>
        <xdr:cNvSpPr/>
      </xdr:nvSpPr>
      <xdr:spPr>
        <a:xfrm>
          <a:off x="7934290" y="3988721"/>
          <a:ext cx="223714" cy="221393"/>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12</xdr:row>
      <xdr:rowOff>85807</xdr:rowOff>
    </xdr:from>
    <xdr:to>
      <xdr:col>15</xdr:col>
      <xdr:colOff>251133</xdr:colOff>
      <xdr:row>13</xdr:row>
      <xdr:rowOff>103936</xdr:rowOff>
    </xdr:to>
    <xdr:sp macro="" textlink="">
      <xdr:nvSpPr>
        <xdr:cNvPr id="41" name="円/楕円 40"/>
        <xdr:cNvSpPr/>
      </xdr:nvSpPr>
      <xdr:spPr>
        <a:xfrm>
          <a:off x="7943254" y="2595925"/>
          <a:ext cx="223714" cy="20638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oneCellAnchor>
    <xdr:from>
      <xdr:col>15</xdr:col>
      <xdr:colOff>111918</xdr:colOff>
      <xdr:row>32</xdr:row>
      <xdr:rowOff>172880</xdr:rowOff>
    </xdr:from>
    <xdr:ext cx="1994789" cy="990015"/>
    <xdr:sp macro="" textlink="">
      <xdr:nvSpPr>
        <xdr:cNvPr id="42" name="テキスト ボックス 41"/>
        <xdr:cNvSpPr txBox="1"/>
      </xdr:nvSpPr>
      <xdr:spPr>
        <a:xfrm>
          <a:off x="8027753" y="6492998"/>
          <a:ext cx="1994789"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42268</xdr:colOff>
      <xdr:row>32</xdr:row>
      <xdr:rowOff>164470</xdr:rowOff>
    </xdr:from>
    <xdr:to>
      <xdr:col>15</xdr:col>
      <xdr:colOff>265716</xdr:colOff>
      <xdr:row>34</xdr:row>
      <xdr:rowOff>11393</xdr:rowOff>
    </xdr:to>
    <xdr:sp macro="" textlink="">
      <xdr:nvSpPr>
        <xdr:cNvPr id="43" name="円/楕円 42"/>
        <xdr:cNvSpPr/>
      </xdr:nvSpPr>
      <xdr:spPr>
        <a:xfrm>
          <a:off x="7958103" y="6484588"/>
          <a:ext cx="223448" cy="2234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95724</xdr:colOff>
      <xdr:row>60</xdr:row>
      <xdr:rowOff>484487</xdr:rowOff>
    </xdr:from>
    <xdr:ext cx="1993053" cy="637419"/>
    <xdr:sp macro="" textlink="">
      <xdr:nvSpPr>
        <xdr:cNvPr id="44" name="テキスト ボックス 43"/>
        <xdr:cNvSpPr txBox="1"/>
      </xdr:nvSpPr>
      <xdr:spPr>
        <a:xfrm>
          <a:off x="8011559" y="11977240"/>
          <a:ext cx="1993053" cy="637419"/>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120884</xdr:colOff>
      <xdr:row>65</xdr:row>
      <xdr:rowOff>143542</xdr:rowOff>
    </xdr:from>
    <xdr:ext cx="1976858" cy="602153"/>
    <xdr:sp macro="" textlink="">
      <xdr:nvSpPr>
        <xdr:cNvPr id="45" name="テキスト ボックス 44"/>
        <xdr:cNvSpPr txBox="1"/>
      </xdr:nvSpPr>
      <xdr:spPr>
        <a:xfrm>
          <a:off x="8036719" y="13016860"/>
          <a:ext cx="1976858" cy="602153"/>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113655</xdr:colOff>
      <xdr:row>72</xdr:row>
      <xdr:rowOff>158595</xdr:rowOff>
    </xdr:from>
    <xdr:ext cx="1948228" cy="961994"/>
    <xdr:sp macro="" textlink="">
      <xdr:nvSpPr>
        <xdr:cNvPr id="46" name="テキスト ボックス 45"/>
        <xdr:cNvSpPr txBox="1"/>
      </xdr:nvSpPr>
      <xdr:spPr>
        <a:xfrm>
          <a:off x="8029490" y="14304901"/>
          <a:ext cx="1948228" cy="961994"/>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合算してから，１年未満の経歴について教歴に計上しない</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122621</xdr:colOff>
      <xdr:row>69</xdr:row>
      <xdr:rowOff>151420</xdr:rowOff>
    </xdr:from>
    <xdr:ext cx="1966156" cy="435440"/>
    <xdr:sp macro="" textlink="">
      <xdr:nvSpPr>
        <xdr:cNvPr id="47" name="テキスト ボックス 46"/>
        <xdr:cNvSpPr txBox="1"/>
      </xdr:nvSpPr>
      <xdr:spPr>
        <a:xfrm>
          <a:off x="8038456" y="13759844"/>
          <a:ext cx="1966156"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45348</xdr:colOff>
      <xdr:row>72</xdr:row>
      <xdr:rowOff>163319</xdr:rowOff>
    </xdr:from>
    <xdr:to>
      <xdr:col>15</xdr:col>
      <xdr:colOff>269062</xdr:colOff>
      <xdr:row>74</xdr:row>
      <xdr:rowOff>19050</xdr:rowOff>
    </xdr:to>
    <xdr:sp macro="" textlink="">
      <xdr:nvSpPr>
        <xdr:cNvPr id="48" name="円/楕円 47"/>
        <xdr:cNvSpPr/>
      </xdr:nvSpPr>
      <xdr:spPr>
        <a:xfrm>
          <a:off x="7961183" y="14309625"/>
          <a:ext cx="223714" cy="2143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15</xdr:col>
      <xdr:colOff>51233</xdr:colOff>
      <xdr:row>60</xdr:row>
      <xdr:rowOff>505736</xdr:rowOff>
    </xdr:from>
    <xdr:to>
      <xdr:col>15</xdr:col>
      <xdr:colOff>274681</xdr:colOff>
      <xdr:row>61</xdr:row>
      <xdr:rowOff>98575</xdr:rowOff>
    </xdr:to>
    <xdr:sp macro="" textlink="">
      <xdr:nvSpPr>
        <xdr:cNvPr id="51" name="円/楕円 50"/>
        <xdr:cNvSpPr/>
      </xdr:nvSpPr>
      <xdr:spPr>
        <a:xfrm>
          <a:off x="7766483" y="1213385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6</xdr:col>
      <xdr:colOff>28575</xdr:colOff>
      <xdr:row>35</xdr:row>
      <xdr:rowOff>102872</xdr:rowOff>
    </xdr:from>
    <xdr:to>
      <xdr:col>8</xdr:col>
      <xdr:colOff>0</xdr:colOff>
      <xdr:row>38</xdr:row>
      <xdr:rowOff>19101</xdr:rowOff>
    </xdr:to>
    <xdr:cxnSp macro="">
      <xdr:nvCxnSpPr>
        <xdr:cNvPr id="52" name="直線矢印コネクタ 156"/>
        <xdr:cNvCxnSpPr>
          <a:stCxn id="3" idx="0"/>
          <a:endCxn id="55" idx="2"/>
        </xdr:cNvCxnSpPr>
      </xdr:nvCxnSpPr>
      <xdr:spPr>
        <a:xfrm rot="5400000" flipH="1" flipV="1">
          <a:off x="3213498" y="6602017"/>
          <a:ext cx="459579" cy="142398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43</xdr:row>
      <xdr:rowOff>124555</xdr:rowOff>
    </xdr:from>
    <xdr:to>
      <xdr:col>8</xdr:col>
      <xdr:colOff>1</xdr:colOff>
      <xdr:row>47</xdr:row>
      <xdr:rowOff>87676</xdr:rowOff>
    </xdr:to>
    <xdr:cxnSp macro="">
      <xdr:nvCxnSpPr>
        <xdr:cNvPr id="53" name="直線矢印コネクタ 156"/>
        <xdr:cNvCxnSpPr>
          <a:stCxn id="3" idx="2"/>
          <a:endCxn id="54" idx="2"/>
        </xdr:cNvCxnSpPr>
      </xdr:nvCxnSpPr>
      <xdr:spPr>
        <a:xfrm rot="16200000" flipH="1">
          <a:off x="3094800" y="8178768"/>
          <a:ext cx="696976" cy="142398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47</xdr:row>
      <xdr:rowOff>2240</xdr:rowOff>
    </xdr:from>
    <xdr:ext cx="263984" cy="190501"/>
    <xdr:sp macro="" textlink="">
      <xdr:nvSpPr>
        <xdr:cNvPr id="54" name="円/楕円 53"/>
        <xdr:cNvSpPr/>
      </xdr:nvSpPr>
      <xdr:spPr>
        <a:xfrm>
          <a:off x="4143376" y="91820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35</xdr:row>
      <xdr:rowOff>0</xdr:rowOff>
    </xdr:from>
    <xdr:ext cx="263984" cy="190501"/>
    <xdr:sp macro="" textlink="">
      <xdr:nvSpPr>
        <xdr:cNvPr id="55" name="円/楕円 54"/>
        <xdr:cNvSpPr/>
      </xdr:nvSpPr>
      <xdr:spPr>
        <a:xfrm>
          <a:off x="4143375" y="70008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26</xdr:row>
      <xdr:rowOff>0</xdr:rowOff>
    </xdr:from>
    <xdr:ext cx="263984" cy="190501"/>
    <xdr:sp macro="" textlink="">
      <xdr:nvSpPr>
        <xdr:cNvPr id="56" name="円/楕円 55"/>
        <xdr:cNvSpPr/>
      </xdr:nvSpPr>
      <xdr:spPr>
        <a:xfrm>
          <a:off x="4143375" y="52482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16</xdr:row>
      <xdr:rowOff>28575</xdr:rowOff>
    </xdr:from>
    <xdr:to>
      <xdr:col>14</xdr:col>
      <xdr:colOff>621147</xdr:colOff>
      <xdr:row>16</xdr:row>
      <xdr:rowOff>179294</xdr:rowOff>
    </xdr:to>
    <xdr:sp macro="" textlink="">
      <xdr:nvSpPr>
        <xdr:cNvPr id="57" name="角丸四角形 56"/>
        <xdr:cNvSpPr/>
      </xdr:nvSpPr>
      <xdr:spPr>
        <a:xfrm>
          <a:off x="361390" y="3291728"/>
          <a:ext cx="7512204" cy="150719"/>
        </a:xfrm>
        <a:prstGeom prst="roundRect">
          <a:avLst/>
        </a:prstGeom>
        <a:noFill/>
        <a:ln w="1270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b="1">
              <a:solidFill>
                <a:srgbClr val="00B050"/>
              </a:solidFill>
              <a:latin typeface="Meiryo UI" pitchFamily="50" charset="-128"/>
              <a:ea typeface="Meiryo UI" pitchFamily="50" charset="-128"/>
              <a:cs typeface="Meiryo UI" pitchFamily="50" charset="-128"/>
            </a:rPr>
            <a:t>一　行　空　け　る</a:t>
          </a:r>
        </a:p>
      </xdr:txBody>
    </xdr:sp>
    <xdr:clientData/>
  </xdr:twoCellAnchor>
  <xdr:twoCellAnchor>
    <xdr:from>
      <xdr:col>15</xdr:col>
      <xdr:colOff>242664</xdr:colOff>
      <xdr:row>49</xdr:row>
      <xdr:rowOff>78526</xdr:rowOff>
    </xdr:from>
    <xdr:to>
      <xdr:col>15</xdr:col>
      <xdr:colOff>2074393</xdr:colOff>
      <xdr:row>52</xdr:row>
      <xdr:rowOff>114246</xdr:rowOff>
    </xdr:to>
    <xdr:sp macro="" textlink="">
      <xdr:nvSpPr>
        <xdr:cNvPr id="59" name="大かっこ 58"/>
        <xdr:cNvSpPr/>
      </xdr:nvSpPr>
      <xdr:spPr bwMode="auto">
        <a:xfrm>
          <a:off x="8158499" y="9500432"/>
          <a:ext cx="1831729" cy="600496"/>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117944</xdr:colOff>
      <xdr:row>56</xdr:row>
      <xdr:rowOff>45540</xdr:rowOff>
    </xdr:from>
    <xdr:ext cx="1997728" cy="630942"/>
    <xdr:sp macro="" textlink="">
      <xdr:nvSpPr>
        <xdr:cNvPr id="61" name="テキスト ボックス 60"/>
        <xdr:cNvSpPr txBox="1"/>
      </xdr:nvSpPr>
      <xdr:spPr>
        <a:xfrm>
          <a:off x="8033779" y="10785258"/>
          <a:ext cx="1997728"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様式第７号とは異なるので注意）</a:t>
          </a:r>
        </a:p>
      </xdr:txBody>
    </xdr:sp>
    <xdr:clientData/>
  </xdr:oneCellAnchor>
  <xdr:twoCellAnchor>
    <xdr:from>
      <xdr:col>15</xdr:col>
      <xdr:colOff>30359</xdr:colOff>
      <xdr:row>56</xdr:row>
      <xdr:rowOff>16926</xdr:rowOff>
    </xdr:from>
    <xdr:to>
      <xdr:col>15</xdr:col>
      <xdr:colOff>253807</xdr:colOff>
      <xdr:row>57</xdr:row>
      <xdr:rowOff>42427</xdr:rowOff>
    </xdr:to>
    <xdr:sp macro="" textlink="">
      <xdr:nvSpPr>
        <xdr:cNvPr id="62" name="円/楕円 61"/>
        <xdr:cNvSpPr/>
      </xdr:nvSpPr>
      <xdr:spPr>
        <a:xfrm>
          <a:off x="7946194" y="10756644"/>
          <a:ext cx="223448" cy="21375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oneCellAnchor>
    <xdr:from>
      <xdr:col>14</xdr:col>
      <xdr:colOff>340659</xdr:colOff>
      <xdr:row>0</xdr:row>
      <xdr:rowOff>44684</xdr:rowOff>
    </xdr:from>
    <xdr:ext cx="2451198" cy="1759456"/>
    <xdr:sp macro="" textlink="">
      <xdr:nvSpPr>
        <xdr:cNvPr id="63" name="正方形/長方形 62"/>
        <xdr:cNvSpPr/>
      </xdr:nvSpPr>
      <xdr:spPr>
        <a:xfrm>
          <a:off x="7593106" y="44684"/>
          <a:ext cx="2451198" cy="1759456"/>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＜講義要目＞</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・講義，演習，実験・実習の区分</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＜第７号＞</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・年齢</a:t>
          </a:r>
          <a:r>
            <a:rPr kumimoji="1" lang="ja-JP" altLang="en-US" sz="90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審査実施年度の</a:t>
          </a:r>
          <a:r>
            <a:rPr kumimoji="1" lang="en-US" altLang="ja-JP" sz="1050">
              <a:solidFill>
                <a:schemeClr val="tx1"/>
              </a:solidFill>
              <a:latin typeface="Meiryo UI" pitchFamily="50" charset="-128"/>
              <a:ea typeface="Meiryo UI" pitchFamily="50" charset="-128"/>
              <a:cs typeface="Meiryo UI" pitchFamily="50" charset="-128"/>
            </a:rPr>
            <a:t>5/1</a:t>
          </a:r>
          <a:r>
            <a:rPr kumimoji="1" lang="ja-JP" altLang="en-US" sz="1050">
              <a:solidFill>
                <a:schemeClr val="tx1"/>
              </a:solidFill>
              <a:latin typeface="Meiryo UI" pitchFamily="50" charset="-128"/>
              <a:ea typeface="Meiryo UI" pitchFamily="50" charset="-128"/>
              <a:cs typeface="Meiryo UI" pitchFamily="50" charset="-128"/>
            </a:rPr>
            <a:t>現在</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・学歴等</a:t>
          </a:r>
          <a:r>
            <a:rPr kumimoji="1" lang="ja-JP" altLang="ja-JP" sz="105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第７号の「学歴」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・教歴</a:t>
          </a: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現職</a:t>
          </a:r>
          <a:r>
            <a:rPr kumimoji="1" lang="ja-JP" altLang="en-US" sz="1050" noProof="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職歴」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・著書・学術論文等の数</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 ⇌ 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著書</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学術論文</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 </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その他</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の合計数</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14</xdr:col>
      <xdr:colOff>209577</xdr:colOff>
      <xdr:row>0</xdr:row>
      <xdr:rowOff>58380</xdr:rowOff>
    </xdr:from>
    <xdr:to>
      <xdr:col>14</xdr:col>
      <xdr:colOff>435713</xdr:colOff>
      <xdr:row>1</xdr:row>
      <xdr:rowOff>93405</xdr:rowOff>
    </xdr:to>
    <xdr:sp macro="" textlink="">
      <xdr:nvSpPr>
        <xdr:cNvPr id="64" name="円/楕円 63"/>
        <xdr:cNvSpPr/>
      </xdr:nvSpPr>
      <xdr:spPr>
        <a:xfrm>
          <a:off x="7462024" y="58380"/>
          <a:ext cx="226136" cy="2143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744071</xdr:colOff>
      <xdr:row>52</xdr:row>
      <xdr:rowOff>125507</xdr:rowOff>
    </xdr:from>
    <xdr:to>
      <xdr:col>15</xdr:col>
      <xdr:colOff>113655</xdr:colOff>
      <xdr:row>54</xdr:row>
      <xdr:rowOff>142261</xdr:rowOff>
    </xdr:to>
    <xdr:cxnSp macro="">
      <xdr:nvCxnSpPr>
        <xdr:cNvPr id="65" name="直線矢印コネクタ 102"/>
        <xdr:cNvCxnSpPr>
          <a:stCxn id="66" idx="1"/>
        </xdr:cNvCxnSpPr>
      </xdr:nvCxnSpPr>
      <xdr:spPr>
        <a:xfrm flipH="1" flipV="1">
          <a:off x="5405718" y="10112189"/>
          <a:ext cx="2623772" cy="39327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113655</xdr:colOff>
      <xdr:row>54</xdr:row>
      <xdr:rowOff>15581</xdr:rowOff>
    </xdr:from>
    <xdr:to>
      <xdr:col>15</xdr:col>
      <xdr:colOff>2106706</xdr:colOff>
      <xdr:row>55</xdr:row>
      <xdr:rowOff>80682</xdr:rowOff>
    </xdr:to>
    <xdr:sp macro="" textlink="">
      <xdr:nvSpPr>
        <xdr:cNvPr id="66" name="テキスト ボックス 65"/>
        <xdr:cNvSpPr txBox="1"/>
      </xdr:nvSpPr>
      <xdr:spPr>
        <a:xfrm>
          <a:off x="8029490" y="10378781"/>
          <a:ext cx="1993051" cy="25336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45349</xdr:colOff>
      <xdr:row>53</xdr:row>
      <xdr:rowOff>116678</xdr:rowOff>
    </xdr:from>
    <xdr:to>
      <xdr:col>15</xdr:col>
      <xdr:colOff>269063</xdr:colOff>
      <xdr:row>54</xdr:row>
      <xdr:rowOff>142178</xdr:rowOff>
    </xdr:to>
    <xdr:sp macro="" textlink="">
      <xdr:nvSpPr>
        <xdr:cNvPr id="67" name="円/楕円 66"/>
        <xdr:cNvSpPr/>
      </xdr:nvSpPr>
      <xdr:spPr>
        <a:xfrm>
          <a:off x="7961184" y="10291619"/>
          <a:ext cx="223714" cy="21375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14</xdr:col>
      <xdr:colOff>26670</xdr:colOff>
      <xdr:row>73</xdr:row>
      <xdr:rowOff>28575</xdr:rowOff>
    </xdr:from>
    <xdr:ext cx="583680" cy="331714"/>
    <xdr:sp macro="" textlink="">
      <xdr:nvSpPr>
        <xdr:cNvPr id="68" name="角丸四角形 67"/>
        <xdr:cNvSpPr/>
      </xdr:nvSpPr>
      <xdr:spPr>
        <a:xfrm>
          <a:off x="7077075" y="141732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35</xdr:row>
      <xdr:rowOff>2240</xdr:rowOff>
    </xdr:from>
    <xdr:ext cx="263984" cy="190501"/>
    <xdr:sp macro="" textlink="">
      <xdr:nvSpPr>
        <xdr:cNvPr id="69" name="円/楕円 68"/>
        <xdr:cNvSpPr/>
      </xdr:nvSpPr>
      <xdr:spPr>
        <a:xfrm>
          <a:off x="4143376" y="70008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26</xdr:row>
      <xdr:rowOff>2240</xdr:rowOff>
    </xdr:from>
    <xdr:ext cx="263984" cy="190501"/>
    <xdr:sp macro="" textlink="">
      <xdr:nvSpPr>
        <xdr:cNvPr id="70" name="円/楕円 69"/>
        <xdr:cNvSpPr/>
      </xdr:nvSpPr>
      <xdr:spPr>
        <a:xfrm>
          <a:off x="4143376" y="52482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17</xdr:row>
      <xdr:rowOff>76200</xdr:rowOff>
    </xdr:from>
    <xdr:to>
      <xdr:col>6</xdr:col>
      <xdr:colOff>1230530</xdr:colOff>
      <xdr:row>22</xdr:row>
      <xdr:rowOff>152400</xdr:rowOff>
    </xdr:to>
    <xdr:sp macro="" textlink="">
      <xdr:nvSpPr>
        <xdr:cNvPr id="71" name="角丸四角形 70"/>
        <xdr:cNvSpPr/>
      </xdr:nvSpPr>
      <xdr:spPr>
        <a:xfrm>
          <a:off x="2733675" y="3609975"/>
          <a:ext cx="1162050" cy="1028700"/>
        </a:xfrm>
        <a:prstGeom prst="roundRect">
          <a:avLst>
            <a:gd name="adj" fmla="val 10185"/>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68</xdr:row>
      <xdr:rowOff>116205</xdr:rowOff>
    </xdr:from>
    <xdr:ext cx="310816" cy="274544"/>
    <xdr:sp macro="" textlink="">
      <xdr:nvSpPr>
        <xdr:cNvPr id="72" name="角丸四角形 71"/>
        <xdr:cNvSpPr/>
      </xdr:nvSpPr>
      <xdr:spPr>
        <a:xfrm>
          <a:off x="7239000" y="13544550"/>
          <a:ext cx="295275" cy="266700"/>
        </a:xfrm>
        <a:prstGeom prst="roundRect">
          <a:avLst>
            <a:gd name="adj" fmla="val 50000"/>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15</xdr:col>
      <xdr:colOff>120799</xdr:colOff>
      <xdr:row>23</xdr:row>
      <xdr:rowOff>26893</xdr:rowOff>
    </xdr:from>
    <xdr:ext cx="1976943" cy="1165412"/>
    <xdr:sp macro="" textlink="">
      <xdr:nvSpPr>
        <xdr:cNvPr id="104" name="テキスト ボックス 103"/>
        <xdr:cNvSpPr txBox="1"/>
      </xdr:nvSpPr>
      <xdr:spPr>
        <a:xfrm>
          <a:off x="8036634" y="4607858"/>
          <a:ext cx="1976943" cy="1165412"/>
        </a:xfrm>
        <a:prstGeom prst="rect">
          <a:avLst/>
        </a:prstGeom>
        <a:no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solidFill>
                <a:sysClr val="windowText" lastClr="000000"/>
              </a:solidFill>
              <a:latin typeface="Meiryo UI" pitchFamily="50" charset="-128"/>
              <a:ea typeface="Meiryo UI" pitchFamily="50" charset="-128"/>
              <a:cs typeface="Meiryo UI" pitchFamily="50" charset="-128"/>
            </a:rPr>
            <a:t>括弧内は</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直近の審査実施年度の</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5</a:t>
          </a:r>
          <a:r>
            <a:rPr kumimoji="1" lang="ja-JP" altLang="en-US" sz="1000">
              <a:solidFill>
                <a:sysClr val="windowText" lastClr="000000"/>
              </a:solidFill>
              <a:latin typeface="Meiryo UI" pitchFamily="50" charset="-128"/>
              <a:ea typeface="Meiryo UI" pitchFamily="50" charset="-128"/>
              <a:cs typeface="Meiryo UI" pitchFamily="50" charset="-128"/>
            </a:rPr>
            <a:t>月</a:t>
          </a:r>
          <a:r>
            <a:rPr kumimoji="1" lang="en-US" altLang="ja-JP" sz="1000">
              <a:solidFill>
                <a:sysClr val="windowText" lastClr="000000"/>
              </a:solidFill>
              <a:latin typeface="Meiryo UI" pitchFamily="50" charset="-128"/>
              <a:ea typeface="Meiryo UI" pitchFamily="50" charset="-128"/>
              <a:cs typeface="Meiryo UI" pitchFamily="50" charset="-128"/>
            </a:rPr>
            <a:t>1</a:t>
          </a:r>
          <a:r>
            <a:rPr kumimoji="1" lang="ja-JP" altLang="en-US" sz="1000">
              <a:solidFill>
                <a:sysClr val="windowText" lastClr="000000"/>
              </a:solidFill>
              <a:latin typeface="Meiryo UI" pitchFamily="50" charset="-128"/>
              <a:ea typeface="Meiryo UI" pitchFamily="50" charset="-128"/>
              <a:cs typeface="Meiryo UI" pitchFamily="50" charset="-128"/>
            </a:rPr>
            <a:t>日以降に積み上げた業績数を内数で記入。</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前回の審査以降に就任した教員についても、直近の審査時を起点として</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同様に記載。</a:t>
          </a:r>
        </a:p>
      </xdr:txBody>
    </xdr:sp>
    <xdr:clientData/>
  </xdr:oneCellAnchor>
  <xdr:twoCellAnchor>
    <xdr:from>
      <xdr:col>15</xdr:col>
      <xdr:colOff>32779</xdr:colOff>
      <xdr:row>23</xdr:row>
      <xdr:rowOff>22220</xdr:rowOff>
    </xdr:from>
    <xdr:to>
      <xdr:col>15</xdr:col>
      <xdr:colOff>256779</xdr:colOff>
      <xdr:row>24</xdr:row>
      <xdr:rowOff>55354</xdr:rowOff>
    </xdr:to>
    <xdr:sp macro="" textlink="">
      <xdr:nvSpPr>
        <xdr:cNvPr id="106" name="円/楕円 105"/>
        <xdr:cNvSpPr/>
      </xdr:nvSpPr>
      <xdr:spPr>
        <a:xfrm>
          <a:off x="7948614" y="4603185"/>
          <a:ext cx="224000" cy="221393"/>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13</xdr:col>
      <xdr:colOff>584357</xdr:colOff>
      <xdr:row>22</xdr:row>
      <xdr:rowOff>75723</xdr:rowOff>
    </xdr:from>
    <xdr:to>
      <xdr:col>15</xdr:col>
      <xdr:colOff>118919</xdr:colOff>
      <xdr:row>22</xdr:row>
      <xdr:rowOff>81676</xdr:rowOff>
    </xdr:to>
    <xdr:cxnSp macro="">
      <xdr:nvCxnSpPr>
        <xdr:cNvPr id="113" name="直線矢印コネクタ 96"/>
        <xdr:cNvCxnSpPr/>
      </xdr:nvCxnSpPr>
      <xdr:spPr>
        <a:xfrm flipH="1">
          <a:off x="7046117" y="4571999"/>
          <a:ext cx="788194" cy="595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316786</xdr:colOff>
      <xdr:row>60</xdr:row>
      <xdr:rowOff>547686</xdr:rowOff>
    </xdr:from>
    <xdr:to>
      <xdr:col>15</xdr:col>
      <xdr:colOff>104917</xdr:colOff>
      <xdr:row>62</xdr:row>
      <xdr:rowOff>0</xdr:rowOff>
    </xdr:to>
    <xdr:cxnSp macro="">
      <xdr:nvCxnSpPr>
        <xdr:cNvPr id="121" name="直線矢印コネクタ 102"/>
        <xdr:cNvCxnSpPr>
          <a:endCxn id="32" idx="0"/>
        </xdr:cNvCxnSpPr>
      </xdr:nvCxnSpPr>
      <xdr:spPr>
        <a:xfrm rot="10800000" flipV="1">
          <a:off x="7381479" y="12168186"/>
          <a:ext cx="438593" cy="273845"/>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49361</xdr:colOff>
      <xdr:row>69</xdr:row>
      <xdr:rowOff>123209</xdr:rowOff>
    </xdr:from>
    <xdr:to>
      <xdr:col>15</xdr:col>
      <xdr:colOff>265361</xdr:colOff>
      <xdr:row>70</xdr:row>
      <xdr:rowOff>166614</xdr:rowOff>
    </xdr:to>
    <xdr:sp macro="" textlink="">
      <xdr:nvSpPr>
        <xdr:cNvPr id="126" name="円/楕円 125"/>
        <xdr:cNvSpPr/>
      </xdr:nvSpPr>
      <xdr:spPr>
        <a:xfrm>
          <a:off x="7965196" y="13731633"/>
          <a:ext cx="216000" cy="2226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13</xdr:col>
      <xdr:colOff>31432</xdr:colOff>
      <xdr:row>57</xdr:row>
      <xdr:rowOff>23813</xdr:rowOff>
    </xdr:from>
    <xdr:to>
      <xdr:col>13</xdr:col>
      <xdr:colOff>578932</xdr:colOff>
      <xdr:row>59</xdr:row>
      <xdr:rowOff>161396</xdr:rowOff>
    </xdr:to>
    <xdr:sp macro="" textlink="">
      <xdr:nvSpPr>
        <xdr:cNvPr id="129" name="大かっこ 128"/>
        <xdr:cNvSpPr/>
      </xdr:nvSpPr>
      <xdr:spPr bwMode="auto">
        <a:xfrm>
          <a:off x="6500812" y="11072813"/>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20</xdr:row>
      <xdr:rowOff>11906</xdr:rowOff>
    </xdr:from>
    <xdr:to>
      <xdr:col>13</xdr:col>
      <xdr:colOff>578932</xdr:colOff>
      <xdr:row>22</xdr:row>
      <xdr:rowOff>149489</xdr:rowOff>
    </xdr:to>
    <xdr:sp macro="" textlink="">
      <xdr:nvSpPr>
        <xdr:cNvPr id="130" name="大かっこ 129"/>
        <xdr:cNvSpPr/>
      </xdr:nvSpPr>
      <xdr:spPr bwMode="auto">
        <a:xfrm>
          <a:off x="6512018" y="4113259"/>
          <a:ext cx="540000" cy="518583"/>
        </a:xfrm>
        <a:prstGeom prst="bracketPair">
          <a:avLst/>
        </a:prstGeom>
        <a:noFill/>
        <a:ln w="9525">
          <a:solidFill>
            <a:srgbClr val="FF99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26</xdr:row>
      <xdr:rowOff>40005</xdr:rowOff>
    </xdr:from>
    <xdr:to>
      <xdr:col>13</xdr:col>
      <xdr:colOff>578932</xdr:colOff>
      <xdr:row>29</xdr:row>
      <xdr:rowOff>30463</xdr:rowOff>
    </xdr:to>
    <xdr:sp macro="" textlink="">
      <xdr:nvSpPr>
        <xdr:cNvPr id="131" name="大かっこ 130"/>
        <xdr:cNvSpPr/>
      </xdr:nvSpPr>
      <xdr:spPr bwMode="auto">
        <a:xfrm>
          <a:off x="6500812" y="5298281"/>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35</xdr:row>
      <xdr:rowOff>35718</xdr:rowOff>
    </xdr:from>
    <xdr:to>
      <xdr:col>13</xdr:col>
      <xdr:colOff>578932</xdr:colOff>
      <xdr:row>38</xdr:row>
      <xdr:rowOff>18520</xdr:rowOff>
    </xdr:to>
    <xdr:sp macro="" textlink="">
      <xdr:nvSpPr>
        <xdr:cNvPr id="132" name="大かっこ 131"/>
        <xdr:cNvSpPr/>
      </xdr:nvSpPr>
      <xdr:spPr bwMode="auto">
        <a:xfrm>
          <a:off x="6500812" y="7024687"/>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45</xdr:row>
      <xdr:rowOff>11906</xdr:rowOff>
    </xdr:from>
    <xdr:to>
      <xdr:col>13</xdr:col>
      <xdr:colOff>579242</xdr:colOff>
      <xdr:row>47</xdr:row>
      <xdr:rowOff>161395</xdr:rowOff>
    </xdr:to>
    <xdr:sp macro="" textlink="">
      <xdr:nvSpPr>
        <xdr:cNvPr id="133" name="大かっこ 132"/>
        <xdr:cNvSpPr/>
      </xdr:nvSpPr>
      <xdr:spPr bwMode="auto">
        <a:xfrm>
          <a:off x="6500813" y="8786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35720</xdr:colOff>
      <xdr:row>75</xdr:row>
      <xdr:rowOff>178593</xdr:rowOff>
    </xdr:from>
    <xdr:to>
      <xdr:col>13</xdr:col>
      <xdr:colOff>591149</xdr:colOff>
      <xdr:row>78</xdr:row>
      <xdr:rowOff>161394</xdr:rowOff>
    </xdr:to>
    <xdr:sp macro="" textlink="">
      <xdr:nvSpPr>
        <xdr:cNvPr id="134" name="大かっこ 133"/>
        <xdr:cNvSpPr/>
      </xdr:nvSpPr>
      <xdr:spPr bwMode="auto">
        <a:xfrm>
          <a:off x="6512720" y="15192374"/>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51</xdr:row>
      <xdr:rowOff>35719</xdr:rowOff>
    </xdr:from>
    <xdr:to>
      <xdr:col>13</xdr:col>
      <xdr:colOff>579242</xdr:colOff>
      <xdr:row>53</xdr:row>
      <xdr:rowOff>165629</xdr:rowOff>
    </xdr:to>
    <xdr:sp macro="" textlink="">
      <xdr:nvSpPr>
        <xdr:cNvPr id="135" name="大かっこ 134"/>
        <xdr:cNvSpPr/>
      </xdr:nvSpPr>
      <xdr:spPr bwMode="auto">
        <a:xfrm>
          <a:off x="6500813" y="9941719"/>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64</xdr:row>
      <xdr:rowOff>35719</xdr:rowOff>
    </xdr:from>
    <xdr:to>
      <xdr:col>13</xdr:col>
      <xdr:colOff>591148</xdr:colOff>
      <xdr:row>66</xdr:row>
      <xdr:rowOff>165629</xdr:rowOff>
    </xdr:to>
    <xdr:sp macro="" textlink="">
      <xdr:nvSpPr>
        <xdr:cNvPr id="136" name="大かっこ 135"/>
        <xdr:cNvSpPr/>
      </xdr:nvSpPr>
      <xdr:spPr bwMode="auto">
        <a:xfrm>
          <a:off x="6512719" y="12858750"/>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69</xdr:row>
      <xdr:rowOff>179293</xdr:rowOff>
    </xdr:from>
    <xdr:to>
      <xdr:col>13</xdr:col>
      <xdr:colOff>591148</xdr:colOff>
      <xdr:row>72</xdr:row>
      <xdr:rowOff>153859</xdr:rowOff>
    </xdr:to>
    <xdr:sp macro="" textlink="">
      <xdr:nvSpPr>
        <xdr:cNvPr id="137" name="大かっこ 136"/>
        <xdr:cNvSpPr/>
      </xdr:nvSpPr>
      <xdr:spPr bwMode="auto">
        <a:xfrm>
          <a:off x="6512719" y="14120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350520</xdr:colOff>
      <xdr:row>25</xdr:row>
      <xdr:rowOff>182880</xdr:rowOff>
    </xdr:from>
    <xdr:to>
      <xdr:col>10</xdr:col>
      <xdr:colOff>373380</xdr:colOff>
      <xdr:row>29</xdr:row>
      <xdr:rowOff>152400</xdr:rowOff>
    </xdr:to>
    <xdr:cxnSp macro="">
      <xdr:nvCxnSpPr>
        <xdr:cNvPr id="194680" name="直線矢印コネクタ 198"/>
        <xdr:cNvCxnSpPr>
          <a:cxnSpLocks noChangeShapeType="1"/>
        </xdr:cNvCxnSpPr>
      </xdr:nvCxnSpPr>
      <xdr:spPr bwMode="auto">
        <a:xfrm flipH="1" flipV="1">
          <a:off x="5013960" y="5181600"/>
          <a:ext cx="22860" cy="708660"/>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335280</xdr:colOff>
      <xdr:row>14</xdr:row>
      <xdr:rowOff>144780</xdr:rowOff>
    </xdr:from>
    <xdr:to>
      <xdr:col>6</xdr:col>
      <xdr:colOff>335280</xdr:colOff>
      <xdr:row>17</xdr:row>
      <xdr:rowOff>76200</xdr:rowOff>
    </xdr:to>
    <xdr:cxnSp macro="">
      <xdr:nvCxnSpPr>
        <xdr:cNvPr id="194681" name="直線矢印コネクタ 204"/>
        <xdr:cNvCxnSpPr>
          <a:cxnSpLocks noChangeShapeType="1"/>
        </xdr:cNvCxnSpPr>
      </xdr:nvCxnSpPr>
      <xdr:spPr bwMode="auto">
        <a:xfrm>
          <a:off x="3101340" y="3048000"/>
          <a:ext cx="0" cy="50292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23813</xdr:colOff>
      <xdr:row>65</xdr:row>
      <xdr:rowOff>68636</xdr:rowOff>
    </xdr:from>
    <xdr:to>
      <xdr:col>15</xdr:col>
      <xdr:colOff>247813</xdr:colOff>
      <xdr:row>66</xdr:row>
      <xdr:rowOff>97078</xdr:rowOff>
    </xdr:to>
    <xdr:sp macro="" textlink="">
      <xdr:nvSpPr>
        <xdr:cNvPr id="218" name="円/楕円 217"/>
        <xdr:cNvSpPr/>
      </xdr:nvSpPr>
      <xdr:spPr>
        <a:xfrm>
          <a:off x="7939648" y="12941954"/>
          <a:ext cx="224000" cy="2167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48289</xdr:colOff>
      <xdr:row>44</xdr:row>
      <xdr:rowOff>50544</xdr:rowOff>
    </xdr:from>
    <xdr:to>
      <xdr:col>15</xdr:col>
      <xdr:colOff>271737</xdr:colOff>
      <xdr:row>45</xdr:row>
      <xdr:rowOff>86627</xdr:rowOff>
    </xdr:to>
    <xdr:sp macro="" textlink="">
      <xdr:nvSpPr>
        <xdr:cNvPr id="60" name="円/楕円 59"/>
        <xdr:cNvSpPr/>
      </xdr:nvSpPr>
      <xdr:spPr>
        <a:xfrm>
          <a:off x="7964124" y="8549085"/>
          <a:ext cx="223448" cy="21537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11</xdr:col>
      <xdr:colOff>381000</xdr:colOff>
      <xdr:row>19</xdr:row>
      <xdr:rowOff>60960</xdr:rowOff>
    </xdr:from>
    <xdr:to>
      <xdr:col>11</xdr:col>
      <xdr:colOff>381000</xdr:colOff>
      <xdr:row>20</xdr:row>
      <xdr:rowOff>152400</xdr:rowOff>
    </xdr:to>
    <xdr:cxnSp macro="">
      <xdr:nvCxnSpPr>
        <xdr:cNvPr id="194684" name="直線矢印コネクタ 198"/>
        <xdr:cNvCxnSpPr>
          <a:cxnSpLocks noChangeShapeType="1"/>
        </xdr:cNvCxnSpPr>
      </xdr:nvCxnSpPr>
      <xdr:spPr bwMode="auto">
        <a:xfrm flipH="1" flipV="1">
          <a:off x="5859780" y="3916680"/>
          <a:ext cx="0" cy="281940"/>
        </a:xfrm>
        <a:prstGeom prst="straightConnector1">
          <a:avLst/>
        </a:prstGeom>
        <a:noFill/>
        <a:ln w="9525"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320040</xdr:colOff>
      <xdr:row>45</xdr:row>
      <xdr:rowOff>167640</xdr:rowOff>
    </xdr:from>
    <xdr:to>
      <xdr:col>14</xdr:col>
      <xdr:colOff>320040</xdr:colOff>
      <xdr:row>46</xdr:row>
      <xdr:rowOff>182880</xdr:rowOff>
    </xdr:to>
    <xdr:cxnSp macro="">
      <xdr:nvCxnSpPr>
        <xdr:cNvPr id="194685" name="直線矢印コネクタ 48"/>
        <xdr:cNvCxnSpPr>
          <a:cxnSpLocks noChangeShapeType="1"/>
          <a:endCxn id="19" idx="0"/>
        </xdr:cNvCxnSpPr>
      </xdr:nvCxnSpPr>
      <xdr:spPr bwMode="auto">
        <a:xfrm>
          <a:off x="7574280" y="8945880"/>
          <a:ext cx="0" cy="198120"/>
        </a:xfrm>
        <a:prstGeom prst="straightConnector1">
          <a:avLst/>
        </a:prstGeom>
        <a:noFill/>
        <a:ln w="12700" algn="ctr">
          <a:solidFill>
            <a:srgbClr val="403152"/>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60485</xdr:colOff>
      <xdr:row>30</xdr:row>
      <xdr:rowOff>19273</xdr:rowOff>
    </xdr:from>
    <xdr:to>
      <xdr:col>15</xdr:col>
      <xdr:colOff>284485</xdr:colOff>
      <xdr:row>31</xdr:row>
      <xdr:rowOff>64419</xdr:rowOff>
    </xdr:to>
    <xdr:sp macro="" textlink="">
      <xdr:nvSpPr>
        <xdr:cNvPr id="86" name="円/楕円 85"/>
        <xdr:cNvSpPr/>
      </xdr:nvSpPr>
      <xdr:spPr>
        <a:xfrm>
          <a:off x="7976320" y="5882191"/>
          <a:ext cx="224000" cy="2244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10</xdr:col>
      <xdr:colOff>358140</xdr:colOff>
      <xdr:row>29</xdr:row>
      <xdr:rowOff>152400</xdr:rowOff>
    </xdr:from>
    <xdr:to>
      <xdr:col>10</xdr:col>
      <xdr:colOff>365760</xdr:colOff>
      <xdr:row>31</xdr:row>
      <xdr:rowOff>251460</xdr:rowOff>
    </xdr:to>
    <xdr:cxnSp macro="">
      <xdr:nvCxnSpPr>
        <xdr:cNvPr id="194687" name="直線矢印コネクタ 198"/>
        <xdr:cNvCxnSpPr>
          <a:cxnSpLocks noChangeShapeType="1"/>
        </xdr:cNvCxnSpPr>
      </xdr:nvCxnSpPr>
      <xdr:spPr bwMode="auto">
        <a:xfrm flipV="1">
          <a:off x="5021580" y="5890260"/>
          <a:ext cx="7620" cy="46482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777240</xdr:colOff>
      <xdr:row>35</xdr:row>
      <xdr:rowOff>7620</xdr:rowOff>
    </xdr:from>
    <xdr:to>
      <xdr:col>15</xdr:col>
      <xdr:colOff>106680</xdr:colOff>
      <xdr:row>35</xdr:row>
      <xdr:rowOff>7620</xdr:rowOff>
    </xdr:to>
    <xdr:cxnSp macro="">
      <xdr:nvCxnSpPr>
        <xdr:cNvPr id="194688" name="直線矢印コネクタ 198"/>
        <xdr:cNvCxnSpPr>
          <a:cxnSpLocks noChangeShapeType="1"/>
        </xdr:cNvCxnSpPr>
      </xdr:nvCxnSpPr>
      <xdr:spPr bwMode="auto">
        <a:xfrm>
          <a:off x="6256020" y="6957060"/>
          <a:ext cx="1767840" cy="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601980</xdr:colOff>
      <xdr:row>56</xdr:row>
      <xdr:rowOff>129540</xdr:rowOff>
    </xdr:from>
    <xdr:to>
      <xdr:col>15</xdr:col>
      <xdr:colOff>76200</xdr:colOff>
      <xdr:row>65</xdr:row>
      <xdr:rowOff>83820</xdr:rowOff>
    </xdr:to>
    <xdr:cxnSp macro="">
      <xdr:nvCxnSpPr>
        <xdr:cNvPr id="194689" name="カギ線コネクタ 48"/>
        <xdr:cNvCxnSpPr>
          <a:cxnSpLocks noChangeShapeType="1"/>
        </xdr:cNvCxnSpPr>
      </xdr:nvCxnSpPr>
      <xdr:spPr bwMode="auto">
        <a:xfrm rot="5400000">
          <a:off x="5985510" y="11090910"/>
          <a:ext cx="2103120" cy="1912620"/>
        </a:xfrm>
        <a:prstGeom prst="bentConnector3">
          <a:avLst>
            <a:gd name="adj1" fmla="val 50000"/>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 uri="{53640926-AAD7-44D8-BBD7-CCE9431645EC}">
            <a14:shadowObscured xmlns:a14="http://schemas.microsoft.com/office/drawing/2010/main" val="1"/>
          </a:ext>
        </a:extLst>
      </xdr:spPr>
    </xdr:cxnSp>
    <xdr:clientData/>
  </xdr:twoCellAnchor>
  <xdr:twoCellAnchor>
    <xdr:from>
      <xdr:col>11</xdr:col>
      <xdr:colOff>706419</xdr:colOff>
      <xdr:row>58</xdr:row>
      <xdr:rowOff>116541</xdr:rowOff>
    </xdr:from>
    <xdr:to>
      <xdr:col>15</xdr:col>
      <xdr:colOff>89647</xdr:colOff>
      <xdr:row>62</xdr:row>
      <xdr:rowOff>2229</xdr:rowOff>
    </xdr:to>
    <xdr:cxnSp macro="">
      <xdr:nvCxnSpPr>
        <xdr:cNvPr id="95" name="直線矢印コネクタ 117"/>
        <xdr:cNvCxnSpPr/>
      </xdr:nvCxnSpPr>
      <xdr:spPr>
        <a:xfrm rot="10800000" flipV="1">
          <a:off x="6183854" y="11232776"/>
          <a:ext cx="1821628" cy="1077994"/>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806824</xdr:colOff>
      <xdr:row>54</xdr:row>
      <xdr:rowOff>152400</xdr:rowOff>
    </xdr:from>
    <xdr:to>
      <xdr:col>13</xdr:col>
      <xdr:colOff>0</xdr:colOff>
      <xdr:row>56</xdr:row>
      <xdr:rowOff>179294</xdr:rowOff>
    </xdr:to>
    <xdr:sp macro="" textlink="">
      <xdr:nvSpPr>
        <xdr:cNvPr id="105" name="乗算 104"/>
        <xdr:cNvSpPr/>
      </xdr:nvSpPr>
      <xdr:spPr bwMode="auto">
        <a:xfrm>
          <a:off x="6284259" y="10515600"/>
          <a:ext cx="358588" cy="40341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11</xdr:col>
      <xdr:colOff>797859</xdr:colOff>
      <xdr:row>25</xdr:row>
      <xdr:rowOff>71717</xdr:rowOff>
    </xdr:from>
    <xdr:to>
      <xdr:col>12</xdr:col>
      <xdr:colOff>331694</xdr:colOff>
      <xdr:row>27</xdr:row>
      <xdr:rowOff>53788</xdr:rowOff>
    </xdr:to>
    <xdr:sp macro="" textlink="">
      <xdr:nvSpPr>
        <xdr:cNvPr id="107" name="乗算 106"/>
        <xdr:cNvSpPr/>
      </xdr:nvSpPr>
      <xdr:spPr bwMode="auto">
        <a:xfrm>
          <a:off x="6275294" y="5029199"/>
          <a:ext cx="349624" cy="3496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62752</xdr:colOff>
      <xdr:row>23</xdr:row>
      <xdr:rowOff>35858</xdr:rowOff>
    </xdr:from>
    <xdr:to>
      <xdr:col>10</xdr:col>
      <xdr:colOff>26894</xdr:colOff>
      <xdr:row>25</xdr:row>
      <xdr:rowOff>89647</xdr:rowOff>
    </xdr:to>
    <xdr:sp macro="" textlink="">
      <xdr:nvSpPr>
        <xdr:cNvPr id="108" name="乗算 107"/>
        <xdr:cNvSpPr/>
      </xdr:nvSpPr>
      <xdr:spPr bwMode="auto">
        <a:xfrm>
          <a:off x="4312023" y="4616823"/>
          <a:ext cx="376518" cy="430306"/>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44823</xdr:colOff>
      <xdr:row>60</xdr:row>
      <xdr:rowOff>439269</xdr:rowOff>
    </xdr:from>
    <xdr:to>
      <xdr:col>12</xdr:col>
      <xdr:colOff>331694</xdr:colOff>
      <xdr:row>61</xdr:row>
      <xdr:rowOff>99109</xdr:rowOff>
    </xdr:to>
    <xdr:sp macro="" textlink="">
      <xdr:nvSpPr>
        <xdr:cNvPr id="92" name="ドーナツ 91"/>
        <xdr:cNvSpPr/>
      </xdr:nvSpPr>
      <xdr:spPr bwMode="auto">
        <a:xfrm>
          <a:off x="6338047" y="11932022"/>
          <a:ext cx="286871" cy="287369"/>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89647</xdr:colOff>
      <xdr:row>32</xdr:row>
      <xdr:rowOff>44824</xdr:rowOff>
    </xdr:from>
    <xdr:to>
      <xdr:col>9</xdr:col>
      <xdr:colOff>134470</xdr:colOff>
      <xdr:row>33</xdr:row>
      <xdr:rowOff>108076</xdr:rowOff>
    </xdr:to>
    <xdr:sp macro="" textlink="">
      <xdr:nvSpPr>
        <xdr:cNvPr id="93" name="ドーナツ 92"/>
        <xdr:cNvSpPr/>
      </xdr:nvSpPr>
      <xdr:spPr bwMode="auto">
        <a:xfrm>
          <a:off x="4338918" y="6364942"/>
          <a:ext cx="251011" cy="25151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134472</xdr:colOff>
      <xdr:row>35</xdr:row>
      <xdr:rowOff>0</xdr:rowOff>
    </xdr:from>
    <xdr:to>
      <xdr:col>9</xdr:col>
      <xdr:colOff>35859</xdr:colOff>
      <xdr:row>36</xdr:row>
      <xdr:rowOff>26894</xdr:rowOff>
    </xdr:to>
    <xdr:sp macro="" textlink="">
      <xdr:nvSpPr>
        <xdr:cNvPr id="2" name="楕円 1"/>
        <xdr:cNvSpPr/>
      </xdr:nvSpPr>
      <xdr:spPr bwMode="auto">
        <a:xfrm>
          <a:off x="4177554" y="6884894"/>
          <a:ext cx="313764" cy="206188"/>
        </a:xfrm>
        <a:prstGeom prst="ellipse">
          <a:avLst/>
        </a:prstGeom>
        <a:noFill/>
        <a:ln w="12700">
          <a:solidFill>
            <a:schemeClr val="accent6"/>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161365</xdr:colOff>
      <xdr:row>46</xdr:row>
      <xdr:rowOff>170329</xdr:rowOff>
    </xdr:from>
    <xdr:to>
      <xdr:col>9</xdr:col>
      <xdr:colOff>62752</xdr:colOff>
      <xdr:row>47</xdr:row>
      <xdr:rowOff>188258</xdr:rowOff>
    </xdr:to>
    <xdr:sp macro="" textlink="">
      <xdr:nvSpPr>
        <xdr:cNvPr id="96" name="楕円 95"/>
        <xdr:cNvSpPr/>
      </xdr:nvSpPr>
      <xdr:spPr bwMode="auto">
        <a:xfrm>
          <a:off x="4204447" y="9027458"/>
          <a:ext cx="313764" cy="206188"/>
        </a:xfrm>
        <a:prstGeom prst="ellipse">
          <a:avLst/>
        </a:prstGeom>
        <a:noFill/>
        <a:ln w="12700">
          <a:solidFill>
            <a:schemeClr val="accent6"/>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441960</xdr:colOff>
      <xdr:row>1</xdr:row>
      <xdr:rowOff>22860</xdr:rowOff>
    </xdr:from>
    <xdr:ext cx="3135401" cy="693489"/>
    <xdr:sp macro="" textlink="">
      <xdr:nvSpPr>
        <xdr:cNvPr id="2" name="正方形/長方形 1"/>
        <xdr:cNvSpPr/>
      </xdr:nvSpPr>
      <xdr:spPr>
        <a:xfrm>
          <a:off x="6377940" y="190500"/>
          <a:ext cx="3135401" cy="693489"/>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latin typeface="Meiryo UI" pitchFamily="50" charset="-128"/>
              <a:ea typeface="Meiryo UI" pitchFamily="50" charset="-128"/>
              <a:cs typeface="Meiryo UI" pitchFamily="50" charset="-128"/>
            </a:rPr>
            <a:t>各項目の記載が</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様式第</a:t>
          </a:r>
          <a:r>
            <a:rPr kumimoji="1" lang="en-US" altLang="ja-JP" sz="1600" b="1">
              <a:solidFill>
                <a:schemeClr val="tx1"/>
              </a:solidFill>
              <a:latin typeface="Meiryo UI" pitchFamily="50" charset="-128"/>
              <a:ea typeface="Meiryo UI" pitchFamily="50" charset="-128"/>
              <a:cs typeface="Meiryo UI" pitchFamily="50" charset="-128"/>
            </a:rPr>
            <a:t>2</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第</a:t>
          </a:r>
          <a:r>
            <a:rPr kumimoji="1" lang="en-US" altLang="ja-JP" sz="1600" b="1">
              <a:solidFill>
                <a:schemeClr val="tx1"/>
              </a:solidFill>
              <a:latin typeface="Meiryo UI" pitchFamily="50" charset="-128"/>
              <a:ea typeface="Meiryo UI" pitchFamily="50" charset="-128"/>
              <a:cs typeface="Meiryo UI" pitchFamily="50" charset="-128"/>
            </a:rPr>
            <a:t>3</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a:t>
          </a:r>
          <a:r>
            <a:rPr kumimoji="1" lang="ja-JP" altLang="en-US" sz="1600" b="1">
              <a:solidFill>
                <a:schemeClr val="tx1"/>
              </a:solidFill>
              <a:latin typeface="Meiryo UI" pitchFamily="50" charset="-128"/>
              <a:ea typeface="Meiryo UI" pitchFamily="50" charset="-128"/>
              <a:cs typeface="Meiryo UI" pitchFamily="50" charset="-128"/>
            </a:rPr>
            <a:t>第５号と一致するか確認。</a:t>
          </a:r>
        </a:p>
      </xdr:txBody>
    </xdr:sp>
    <xdr:clientData/>
  </xdr:oneCellAnchor>
  <xdr:twoCellAnchor>
    <xdr:from>
      <xdr:col>9</xdr:col>
      <xdr:colOff>1019425</xdr:colOff>
      <xdr:row>49</xdr:row>
      <xdr:rowOff>113899</xdr:rowOff>
    </xdr:from>
    <xdr:to>
      <xdr:col>10</xdr:col>
      <xdr:colOff>140130</xdr:colOff>
      <xdr:row>49</xdr:row>
      <xdr:rowOff>113899</xdr:rowOff>
    </xdr:to>
    <xdr:cxnSp macro="">
      <xdr:nvCxnSpPr>
        <xdr:cNvPr id="3" name="直線矢印コネクタ 2"/>
        <xdr:cNvCxnSpPr/>
      </xdr:nvCxnSpPr>
      <xdr:spPr>
        <a:xfrm flipH="1" flipV="1">
          <a:off x="6732520" y="9848449"/>
          <a:ext cx="24619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369571</xdr:colOff>
      <xdr:row>9</xdr:row>
      <xdr:rowOff>57978</xdr:rowOff>
    </xdr:from>
    <xdr:to>
      <xdr:col>10</xdr:col>
      <xdr:colOff>619877</xdr:colOff>
      <xdr:row>14</xdr:row>
      <xdr:rowOff>228347</xdr:rowOff>
    </xdr:to>
    <xdr:cxnSp macro="">
      <xdr:nvCxnSpPr>
        <xdr:cNvPr id="4" name="直線矢印コネクタ 95"/>
        <xdr:cNvCxnSpPr>
          <a:stCxn id="10" idx="2"/>
          <a:endCxn id="48" idx="0"/>
        </xdr:cNvCxnSpPr>
      </xdr:nvCxnSpPr>
      <xdr:spPr>
        <a:xfrm rot="10800000" flipV="1">
          <a:off x="605791" y="1635318"/>
          <a:ext cx="7077826" cy="1237169"/>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686753</xdr:colOff>
      <xdr:row>7</xdr:row>
      <xdr:rowOff>60415</xdr:rowOff>
    </xdr:from>
    <xdr:to>
      <xdr:col>10</xdr:col>
      <xdr:colOff>619870</xdr:colOff>
      <xdr:row>9</xdr:row>
      <xdr:rowOff>57979</xdr:rowOff>
    </xdr:to>
    <xdr:cxnSp macro="">
      <xdr:nvCxnSpPr>
        <xdr:cNvPr id="5" name="直線矢印コネクタ 95"/>
        <xdr:cNvCxnSpPr>
          <a:stCxn id="10" idx="2"/>
          <a:endCxn id="43" idx="2"/>
        </xdr:cNvCxnSpPr>
      </xdr:nvCxnSpPr>
      <xdr:spPr>
        <a:xfrm rot="10800000">
          <a:off x="966788" y="1279615"/>
          <a:ext cx="647679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350521</xdr:colOff>
      <xdr:row>7</xdr:row>
      <xdr:rowOff>57157</xdr:rowOff>
    </xdr:from>
    <xdr:to>
      <xdr:col>10</xdr:col>
      <xdr:colOff>619875</xdr:colOff>
      <xdr:row>9</xdr:row>
      <xdr:rowOff>57980</xdr:rowOff>
    </xdr:to>
    <xdr:cxnSp macro="">
      <xdr:nvCxnSpPr>
        <xdr:cNvPr id="6" name="直線矢印コネクタ 95"/>
        <xdr:cNvCxnSpPr>
          <a:stCxn id="10" idx="2"/>
        </xdr:cNvCxnSpPr>
      </xdr:nvCxnSpPr>
      <xdr:spPr>
        <a:xfrm rot="10800000">
          <a:off x="3333751" y="1276357"/>
          <a:ext cx="4109829" cy="381823"/>
        </a:xfrm>
        <a:prstGeom prst="bentConnector3">
          <a:avLst>
            <a:gd name="adj1" fmla="val 10004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324803</xdr:colOff>
      <xdr:row>7</xdr:row>
      <xdr:rowOff>60415</xdr:rowOff>
    </xdr:from>
    <xdr:to>
      <xdr:col>10</xdr:col>
      <xdr:colOff>619870</xdr:colOff>
      <xdr:row>9</xdr:row>
      <xdr:rowOff>57979</xdr:rowOff>
    </xdr:to>
    <xdr:cxnSp macro="">
      <xdr:nvCxnSpPr>
        <xdr:cNvPr id="7" name="直線矢印コネクタ 95"/>
        <xdr:cNvCxnSpPr>
          <a:stCxn id="10" idx="2"/>
          <a:endCxn id="45" idx="2"/>
        </xdr:cNvCxnSpPr>
      </xdr:nvCxnSpPr>
      <xdr:spPr>
        <a:xfrm rot="10800000">
          <a:off x="4338638" y="1279615"/>
          <a:ext cx="310494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548640</xdr:colOff>
      <xdr:row>7</xdr:row>
      <xdr:rowOff>60415</xdr:rowOff>
    </xdr:from>
    <xdr:to>
      <xdr:col>10</xdr:col>
      <xdr:colOff>619870</xdr:colOff>
      <xdr:row>9</xdr:row>
      <xdr:rowOff>57979</xdr:rowOff>
    </xdr:to>
    <xdr:cxnSp macro="">
      <xdr:nvCxnSpPr>
        <xdr:cNvPr id="8" name="直線矢印コネクタ 95"/>
        <xdr:cNvCxnSpPr>
          <a:stCxn id="10" idx="2"/>
          <a:endCxn id="46" idx="2"/>
        </xdr:cNvCxnSpPr>
      </xdr:nvCxnSpPr>
      <xdr:spPr>
        <a:xfrm rot="10800000">
          <a:off x="5356860" y="1256755"/>
          <a:ext cx="2326750"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567691</xdr:colOff>
      <xdr:row>7</xdr:row>
      <xdr:rowOff>60415</xdr:rowOff>
    </xdr:from>
    <xdr:to>
      <xdr:col>10</xdr:col>
      <xdr:colOff>619871</xdr:colOff>
      <xdr:row>9</xdr:row>
      <xdr:rowOff>57979</xdr:rowOff>
    </xdr:to>
    <xdr:cxnSp macro="">
      <xdr:nvCxnSpPr>
        <xdr:cNvPr id="9" name="直線矢印コネクタ 95"/>
        <xdr:cNvCxnSpPr>
          <a:stCxn id="10" idx="2"/>
          <a:endCxn id="47" idx="2"/>
        </xdr:cNvCxnSpPr>
      </xdr:nvCxnSpPr>
      <xdr:spPr>
        <a:xfrm rot="10800000">
          <a:off x="6296026" y="1279615"/>
          <a:ext cx="1147555"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619870</xdr:colOff>
      <xdr:row>8</xdr:row>
      <xdr:rowOff>140805</xdr:rowOff>
    </xdr:from>
    <xdr:to>
      <xdr:col>10</xdr:col>
      <xdr:colOff>859264</xdr:colOff>
      <xdr:row>9</xdr:row>
      <xdr:rowOff>165653</xdr:rowOff>
    </xdr:to>
    <xdr:sp macro="" textlink="">
      <xdr:nvSpPr>
        <xdr:cNvPr id="10" name="円/楕円 9"/>
        <xdr:cNvSpPr/>
      </xdr:nvSpPr>
      <xdr:spPr>
        <a:xfrm>
          <a:off x="7443580" y="1550505"/>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1070535</xdr:colOff>
      <xdr:row>33</xdr:row>
      <xdr:rowOff>104963</xdr:rowOff>
    </xdr:from>
    <xdr:to>
      <xdr:col>10</xdr:col>
      <xdr:colOff>130565</xdr:colOff>
      <xdr:row>33</xdr:row>
      <xdr:rowOff>104963</xdr:rowOff>
    </xdr:to>
    <xdr:cxnSp macro="">
      <xdr:nvCxnSpPr>
        <xdr:cNvPr id="11" name="直線矢印コネクタ 10"/>
        <xdr:cNvCxnSpPr>
          <a:stCxn id="31" idx="1"/>
          <a:endCxn id="38" idx="3"/>
        </xdr:cNvCxnSpPr>
      </xdr:nvCxnSpPr>
      <xdr:spPr>
        <a:xfrm flipH="1" flipV="1">
          <a:off x="6791250" y="66295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259080</xdr:colOff>
      <xdr:row>24</xdr:row>
      <xdr:rowOff>96301</xdr:rowOff>
    </xdr:from>
    <xdr:to>
      <xdr:col>10</xdr:col>
      <xdr:colOff>122621</xdr:colOff>
      <xdr:row>27</xdr:row>
      <xdr:rowOff>121165</xdr:rowOff>
    </xdr:to>
    <xdr:cxnSp macro="">
      <xdr:nvCxnSpPr>
        <xdr:cNvPr id="12" name="直線矢印コネクタ 11"/>
        <xdr:cNvCxnSpPr>
          <a:stCxn id="22" idx="1"/>
          <a:endCxn id="50" idx="3"/>
        </xdr:cNvCxnSpPr>
      </xdr:nvCxnSpPr>
      <xdr:spPr>
        <a:xfrm flipH="1" flipV="1">
          <a:off x="4160520" y="4691161"/>
          <a:ext cx="3025841" cy="59636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18</xdr:row>
      <xdr:rowOff>30480</xdr:rowOff>
    </xdr:from>
    <xdr:to>
      <xdr:col>10</xdr:col>
      <xdr:colOff>137160</xdr:colOff>
      <xdr:row>18</xdr:row>
      <xdr:rowOff>182880</xdr:rowOff>
    </xdr:to>
    <xdr:grpSp>
      <xdr:nvGrpSpPr>
        <xdr:cNvPr id="191652" name="グループ化 52"/>
        <xdr:cNvGrpSpPr>
          <a:grpSpLocks/>
        </xdr:cNvGrpSpPr>
      </xdr:nvGrpSpPr>
      <xdr:grpSpPr bwMode="auto">
        <a:xfrm>
          <a:off x="167640" y="3512820"/>
          <a:ext cx="7033260" cy="152400"/>
          <a:chOff x="189445" y="3619500"/>
          <a:chExt cx="6843895" cy="159817"/>
        </a:xfrm>
      </xdr:grpSpPr>
      <xdr:pic>
        <xdr:nvPicPr>
          <xdr:cNvPr id="191687"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8"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9"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167640</xdr:colOff>
      <xdr:row>72</xdr:row>
      <xdr:rowOff>30480</xdr:rowOff>
    </xdr:from>
    <xdr:to>
      <xdr:col>10</xdr:col>
      <xdr:colOff>137160</xdr:colOff>
      <xdr:row>72</xdr:row>
      <xdr:rowOff>182880</xdr:rowOff>
    </xdr:to>
    <xdr:grpSp>
      <xdr:nvGrpSpPr>
        <xdr:cNvPr id="191653" name="グループ化 64"/>
        <xdr:cNvGrpSpPr>
          <a:grpSpLocks/>
        </xdr:cNvGrpSpPr>
      </xdr:nvGrpSpPr>
      <xdr:grpSpPr bwMode="auto">
        <a:xfrm>
          <a:off x="167640" y="14462760"/>
          <a:ext cx="7033260" cy="152400"/>
          <a:chOff x="189445" y="3619500"/>
          <a:chExt cx="6843895" cy="159817"/>
        </a:xfrm>
      </xdr:grpSpPr>
      <xdr:pic>
        <xdr:nvPicPr>
          <xdr:cNvPr id="191684"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5"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6"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338608</xdr:colOff>
      <xdr:row>1</xdr:row>
      <xdr:rowOff>23117</xdr:rowOff>
    </xdr:from>
    <xdr:to>
      <xdr:col>9</xdr:col>
      <xdr:colOff>562322</xdr:colOff>
      <xdr:row>2</xdr:row>
      <xdr:rowOff>60350</xdr:rowOff>
    </xdr:to>
    <xdr:sp macro="" textlink="">
      <xdr:nvSpPr>
        <xdr:cNvPr id="21" name="円/楕円 20"/>
        <xdr:cNvSpPr/>
      </xdr:nvSpPr>
      <xdr:spPr>
        <a:xfrm>
          <a:off x="6274588" y="190757"/>
          <a:ext cx="223714" cy="20487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122621</xdr:colOff>
      <xdr:row>26</xdr:row>
      <xdr:rowOff>98786</xdr:rowOff>
    </xdr:from>
    <xdr:ext cx="2331020" cy="425758"/>
    <xdr:sp macro="" textlink="">
      <xdr:nvSpPr>
        <xdr:cNvPr id="22" name="正方形/長方形 21"/>
        <xdr:cNvSpPr/>
      </xdr:nvSpPr>
      <xdr:spPr>
        <a:xfrm>
          <a:off x="7186361" y="5074646"/>
          <a:ext cx="2331020" cy="425758"/>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46989</xdr:colOff>
      <xdr:row>25</xdr:row>
      <xdr:rowOff>120278</xdr:rowOff>
    </xdr:from>
    <xdr:to>
      <xdr:col>10</xdr:col>
      <xdr:colOff>262989</xdr:colOff>
      <xdr:row>26</xdr:row>
      <xdr:rowOff>183878</xdr:rowOff>
    </xdr:to>
    <xdr:sp macro="" textlink="">
      <xdr:nvSpPr>
        <xdr:cNvPr id="23" name="円/楕円 22"/>
        <xdr:cNvSpPr/>
      </xdr:nvSpPr>
      <xdr:spPr>
        <a:xfrm>
          <a:off x="7110729" y="4905638"/>
          <a:ext cx="216000" cy="2541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198120</xdr:colOff>
      <xdr:row>20</xdr:row>
      <xdr:rowOff>22860</xdr:rowOff>
    </xdr:from>
    <xdr:to>
      <xdr:col>10</xdr:col>
      <xdr:colOff>247749</xdr:colOff>
      <xdr:row>21</xdr:row>
      <xdr:rowOff>131952</xdr:rowOff>
    </xdr:to>
    <xdr:cxnSp macro="">
      <xdr:nvCxnSpPr>
        <xdr:cNvPr id="24" name="直線矢印コネクタ 23"/>
        <xdr:cNvCxnSpPr>
          <a:stCxn id="26" idx="6"/>
        </xdr:cNvCxnSpPr>
      </xdr:nvCxnSpPr>
      <xdr:spPr>
        <a:xfrm flipH="1" flipV="1">
          <a:off x="5006340" y="3886200"/>
          <a:ext cx="2305149" cy="26911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130241</xdr:colOff>
      <xdr:row>21</xdr:row>
      <xdr:rowOff>136089</xdr:rowOff>
    </xdr:from>
    <xdr:ext cx="2315780" cy="425758"/>
    <xdr:sp macro="" textlink="">
      <xdr:nvSpPr>
        <xdr:cNvPr id="25" name="正方形/長方形 24"/>
        <xdr:cNvSpPr/>
      </xdr:nvSpPr>
      <xdr:spPr>
        <a:xfrm>
          <a:off x="7193981" y="4159449"/>
          <a:ext cx="231578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21</xdr:row>
      <xdr:rowOff>23952</xdr:rowOff>
    </xdr:from>
    <xdr:to>
      <xdr:col>10</xdr:col>
      <xdr:colOff>247749</xdr:colOff>
      <xdr:row>22</xdr:row>
      <xdr:rowOff>49452</xdr:rowOff>
    </xdr:to>
    <xdr:sp macro="" textlink="">
      <xdr:nvSpPr>
        <xdr:cNvPr id="26" name="円/楕円 25"/>
        <xdr:cNvSpPr/>
      </xdr:nvSpPr>
      <xdr:spPr>
        <a:xfrm>
          <a:off x="7095489" y="404731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515219</xdr:colOff>
      <xdr:row>11</xdr:row>
      <xdr:rowOff>8456</xdr:rowOff>
    </xdr:from>
    <xdr:to>
      <xdr:col>10</xdr:col>
      <xdr:colOff>107381</xdr:colOff>
      <xdr:row>14</xdr:row>
      <xdr:rowOff>282493</xdr:rowOff>
    </xdr:to>
    <xdr:cxnSp macro="">
      <xdr:nvCxnSpPr>
        <xdr:cNvPr id="27" name="直線矢印コネクタ 90"/>
        <xdr:cNvCxnSpPr>
          <a:stCxn id="28" idx="1"/>
          <a:endCxn id="41" idx="2"/>
        </xdr:cNvCxnSpPr>
      </xdr:nvCxnSpPr>
      <xdr:spPr>
        <a:xfrm rot="10800000">
          <a:off x="5323439" y="1966796"/>
          <a:ext cx="1847682" cy="95983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107381</xdr:colOff>
      <xdr:row>11</xdr:row>
      <xdr:rowOff>88564</xdr:rowOff>
    </xdr:from>
    <xdr:ext cx="2323400" cy="1759456"/>
    <xdr:sp macro="" textlink="">
      <xdr:nvSpPr>
        <xdr:cNvPr id="28" name="正方形/長方形 27"/>
        <xdr:cNvSpPr/>
      </xdr:nvSpPr>
      <xdr:spPr>
        <a:xfrm>
          <a:off x="7171121" y="2046904"/>
          <a:ext cx="2323400" cy="1759456"/>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該当する方式名をすべて記載してください）</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16509</xdr:colOff>
      <xdr:row>11</xdr:row>
      <xdr:rowOff>105026</xdr:rowOff>
    </xdr:from>
    <xdr:to>
      <xdr:col>10</xdr:col>
      <xdr:colOff>232509</xdr:colOff>
      <xdr:row>12</xdr:row>
      <xdr:rowOff>130526</xdr:rowOff>
    </xdr:to>
    <xdr:sp macro="" textlink="">
      <xdr:nvSpPr>
        <xdr:cNvPr id="29" name="円/楕円 28"/>
        <xdr:cNvSpPr/>
      </xdr:nvSpPr>
      <xdr:spPr>
        <a:xfrm>
          <a:off x="7080249" y="20633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348615</xdr:colOff>
      <xdr:row>14</xdr:row>
      <xdr:rowOff>282492</xdr:rowOff>
    </xdr:from>
    <xdr:to>
      <xdr:col>10</xdr:col>
      <xdr:colOff>107381</xdr:colOff>
      <xdr:row>15</xdr:row>
      <xdr:rowOff>115370</xdr:rowOff>
    </xdr:to>
    <xdr:cxnSp macro="">
      <xdr:nvCxnSpPr>
        <xdr:cNvPr id="30" name="直線矢印コネクタ 95"/>
        <xdr:cNvCxnSpPr>
          <a:stCxn id="28" idx="1"/>
          <a:endCxn id="42" idx="0"/>
        </xdr:cNvCxnSpPr>
      </xdr:nvCxnSpPr>
      <xdr:spPr>
        <a:xfrm rot="10800000" flipV="1">
          <a:off x="3449955" y="2926632"/>
          <a:ext cx="3721166" cy="13767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336727" cy="1259319"/>
    <xdr:sp macro="" textlink="">
      <xdr:nvSpPr>
        <xdr:cNvPr id="31" name="正方形/長方形 30"/>
        <xdr:cNvSpPr/>
      </xdr:nvSpPr>
      <xdr:spPr>
        <a:xfrm>
          <a:off x="6969190" y="60030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32" name="円/楕円 31"/>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336727" cy="768865"/>
    <xdr:sp macro="" textlink="">
      <xdr:nvSpPr>
        <xdr:cNvPr id="33" name="正方形/長方形 32"/>
        <xdr:cNvSpPr/>
      </xdr:nvSpPr>
      <xdr:spPr>
        <a:xfrm>
          <a:off x="6969190" y="9439172"/>
          <a:ext cx="2268000" cy="768865"/>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128534</xdr:rowOff>
    </xdr:to>
    <xdr:sp macro="" textlink="">
      <xdr:nvSpPr>
        <xdr:cNvPr id="34" name="円/楕円 33"/>
        <xdr:cNvSpPr/>
      </xdr:nvSpPr>
      <xdr:spPr>
        <a:xfrm>
          <a:off x="6870699" y="946429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9</xdr:col>
      <xdr:colOff>1028700</xdr:colOff>
      <xdr:row>70</xdr:row>
      <xdr:rowOff>137160</xdr:rowOff>
    </xdr:from>
    <xdr:to>
      <xdr:col>10</xdr:col>
      <xdr:colOff>118810</xdr:colOff>
      <xdr:row>70</xdr:row>
      <xdr:rowOff>146308</xdr:rowOff>
    </xdr:to>
    <xdr:cxnSp macro="">
      <xdr:nvCxnSpPr>
        <xdr:cNvPr id="35" name="直線矢印コネクタ 34"/>
        <xdr:cNvCxnSpPr>
          <a:stCxn id="36" idx="1"/>
        </xdr:cNvCxnSpPr>
      </xdr:nvCxnSpPr>
      <xdr:spPr>
        <a:xfrm flipH="1" flipV="1">
          <a:off x="6964680" y="14188440"/>
          <a:ext cx="217870" cy="91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118810</xdr:colOff>
      <xdr:row>68</xdr:row>
      <xdr:rowOff>154873</xdr:rowOff>
    </xdr:from>
    <xdr:ext cx="2328886" cy="592470"/>
    <xdr:sp macro="" textlink="">
      <xdr:nvSpPr>
        <xdr:cNvPr id="36" name="正方形/長方形 35"/>
        <xdr:cNvSpPr/>
      </xdr:nvSpPr>
      <xdr:spPr>
        <a:xfrm>
          <a:off x="6883465" y="13699423"/>
          <a:ext cx="2268000" cy="592470"/>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10</xdr:col>
      <xdr:colOff>31749</xdr:colOff>
      <xdr:row>68</xdr:row>
      <xdr:rowOff>187051</xdr:rowOff>
    </xdr:from>
    <xdr:to>
      <xdr:col>10</xdr:col>
      <xdr:colOff>247749</xdr:colOff>
      <xdr:row>70</xdr:row>
      <xdr:rowOff>98251</xdr:rowOff>
    </xdr:to>
    <xdr:sp macro="" textlink="">
      <xdr:nvSpPr>
        <xdr:cNvPr id="37" name="円/楕円 36"/>
        <xdr:cNvSpPr/>
      </xdr:nvSpPr>
      <xdr:spPr>
        <a:xfrm>
          <a:off x="6804024" y="13731601"/>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1070534</xdr:colOff>
      <xdr:row>34</xdr:row>
      <xdr:rowOff>164249</xdr:rowOff>
    </xdr:to>
    <xdr:sp macro="" textlink="">
      <xdr:nvSpPr>
        <xdr:cNvPr id="38" name="角丸四角形 37"/>
        <xdr:cNvSpPr/>
      </xdr:nvSpPr>
      <xdr:spPr>
        <a:xfrm>
          <a:off x="4667250" y="63341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115001</xdr:colOff>
      <xdr:row>6</xdr:row>
      <xdr:rowOff>166663</xdr:rowOff>
    </xdr:from>
    <xdr:ext cx="2315780" cy="759182"/>
    <xdr:sp macro="" textlink="">
      <xdr:nvSpPr>
        <xdr:cNvPr id="39" name="正方形/長方形 38"/>
        <xdr:cNvSpPr/>
      </xdr:nvSpPr>
      <xdr:spPr>
        <a:xfrm>
          <a:off x="7178741" y="1172503"/>
          <a:ext cx="2315780" cy="759182"/>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授業科目の配当年次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40" name="円/楕円 39"/>
        <xdr:cNvSpPr/>
      </xdr:nvSpPr>
      <xdr:spPr>
        <a:xfrm>
          <a:off x="6870699" y="11013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603885</xdr:colOff>
      <xdr:row>9</xdr:row>
      <xdr:rowOff>124895</xdr:rowOff>
    </xdr:from>
    <xdr:ext cx="1102827" cy="264560"/>
    <xdr:sp macro="" textlink="">
      <xdr:nvSpPr>
        <xdr:cNvPr id="41" name="正方形/長方形 40"/>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42" name="正方形/長方形 4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407670</xdr:colOff>
      <xdr:row>5</xdr:row>
      <xdr:rowOff>122041</xdr:rowOff>
    </xdr:from>
    <xdr:ext cx="535588" cy="300615"/>
    <xdr:sp macro="" textlink="">
      <xdr:nvSpPr>
        <xdr:cNvPr id="43" name="角丸四角形 42"/>
        <xdr:cNvSpPr/>
      </xdr:nvSpPr>
      <xdr:spPr>
        <a:xfrm>
          <a:off x="69532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426720</xdr:colOff>
      <xdr:row>5</xdr:row>
      <xdr:rowOff>113969</xdr:rowOff>
    </xdr:from>
    <xdr:ext cx="1326133" cy="602306"/>
    <xdr:sp macro="" textlink="">
      <xdr:nvSpPr>
        <xdr:cNvPr id="44" name="L 字 43"/>
        <xdr:cNvSpPr/>
      </xdr:nvSpPr>
      <xdr:spPr>
        <a:xfrm flipH="1" flipV="1">
          <a:off x="2695575" y="971219"/>
          <a:ext cx="1333500" cy="609930"/>
        </a:xfrm>
        <a:prstGeom prst="corner">
          <a:avLst>
            <a:gd name="adj1" fmla="val 50000"/>
            <a:gd name="adj2" fmla="val 44332"/>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122041</xdr:rowOff>
    </xdr:from>
    <xdr:ext cx="565865" cy="300615"/>
    <xdr:sp macro="" textlink="">
      <xdr:nvSpPr>
        <xdr:cNvPr id="45" name="角丸四角形 44"/>
        <xdr:cNvSpPr/>
      </xdr:nvSpPr>
      <xdr:spPr>
        <a:xfrm>
          <a:off x="406717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122041</xdr:rowOff>
    </xdr:from>
    <xdr:ext cx="670560" cy="300615"/>
    <xdr:sp macro="" textlink="">
      <xdr:nvSpPr>
        <xdr:cNvPr id="46" name="角丸四角形 45"/>
        <xdr:cNvSpPr/>
      </xdr:nvSpPr>
      <xdr:spPr>
        <a:xfrm>
          <a:off x="4857750"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236220</xdr:colOff>
      <xdr:row>5</xdr:row>
      <xdr:rowOff>122041</xdr:rowOff>
    </xdr:from>
    <xdr:ext cx="662940" cy="300615"/>
    <xdr:sp macro="" textlink="">
      <xdr:nvSpPr>
        <xdr:cNvPr id="47" name="角丸四角形 46"/>
        <xdr:cNvSpPr/>
      </xdr:nvSpPr>
      <xdr:spPr>
        <a:xfrm>
          <a:off x="5972175"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24840" cy="292704"/>
    <xdr:sp macro="" textlink="">
      <xdr:nvSpPr>
        <xdr:cNvPr id="48" name="角丸四角形 47"/>
        <xdr:cNvSpPr/>
      </xdr:nvSpPr>
      <xdr:spPr>
        <a:xfrm>
          <a:off x="352426" y="2895348"/>
          <a:ext cx="6096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104774</xdr:colOff>
      <xdr:row>1</xdr:row>
      <xdr:rowOff>53335</xdr:rowOff>
    </xdr:from>
    <xdr:ext cx="3240406" cy="630942"/>
    <xdr:sp macro="" textlink="">
      <xdr:nvSpPr>
        <xdr:cNvPr id="49" name="正方形/長方形 48"/>
        <xdr:cNvSpPr/>
      </xdr:nvSpPr>
      <xdr:spPr>
        <a:xfrm>
          <a:off x="104774" y="220975"/>
          <a:ext cx="3240406" cy="630942"/>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複数の専攻が審査対象である場合は，</a:t>
          </a:r>
          <a:r>
            <a:rPr kumimoji="1" lang="ja-JP" altLang="en-US" sz="1000" b="1">
              <a:solidFill>
                <a:schemeClr val="tx1"/>
              </a:solidFill>
              <a:latin typeface="Meiryo UI" pitchFamily="50" charset="-128"/>
              <a:ea typeface="Meiryo UI" pitchFamily="50" charset="-128"/>
              <a:cs typeface="Meiryo UI" pitchFamily="50" charset="-128"/>
            </a:rPr>
            <a:t>専攻ごとに作成</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ja-JP" altLang="en-US" sz="1000" b="1" baseline="0">
              <a:solidFill>
                <a:schemeClr val="tx1"/>
              </a:solidFill>
              <a:latin typeface="Meiryo UI" pitchFamily="50" charset="-128"/>
              <a:ea typeface="Meiryo UI" pitchFamily="50" charset="-128"/>
              <a:cs typeface="Meiryo UI" pitchFamily="50" charset="-128"/>
            </a:rPr>
            <a:t>講義要目の前</a:t>
          </a:r>
          <a:r>
            <a:rPr kumimoji="1" lang="ja-JP" altLang="en-US" sz="1000" baseline="0">
              <a:solidFill>
                <a:schemeClr val="tx1"/>
              </a:solidFill>
              <a:latin typeface="Meiryo UI" pitchFamily="50" charset="-128"/>
              <a:ea typeface="Meiryo UI" pitchFamily="50" charset="-128"/>
              <a:cs typeface="Meiryo UI" pitchFamily="50" charset="-128"/>
            </a:rPr>
            <a:t>に，各授業科目名と掲載ページを記載した講義要目</a:t>
          </a:r>
          <a:r>
            <a:rPr kumimoji="1" lang="ja-JP" altLang="en-US" sz="1000" b="1" baseline="0">
              <a:solidFill>
                <a:schemeClr val="tx1"/>
              </a:solidFill>
              <a:latin typeface="Meiryo UI" pitchFamily="50" charset="-128"/>
              <a:ea typeface="Meiryo UI" pitchFamily="50" charset="-128"/>
              <a:cs typeface="Meiryo UI" pitchFamily="50" charset="-128"/>
            </a:rPr>
            <a:t>目次を添付</a:t>
          </a:r>
          <a:r>
            <a:rPr kumimoji="1" lang="ja-JP" altLang="en-US" sz="1000" baseline="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586740</xdr:colOff>
      <xdr:row>23</xdr:row>
      <xdr:rowOff>26670</xdr:rowOff>
    </xdr:from>
    <xdr:ext cx="1927860" cy="520262"/>
    <xdr:sp macro="" textlink="">
      <xdr:nvSpPr>
        <xdr:cNvPr id="50" name="角丸四角形 49"/>
        <xdr:cNvSpPr/>
      </xdr:nvSpPr>
      <xdr:spPr>
        <a:xfrm>
          <a:off x="2232660" y="4431030"/>
          <a:ext cx="1927860" cy="52026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8</xdr:col>
      <xdr:colOff>60960</xdr:colOff>
      <xdr:row>15</xdr:row>
      <xdr:rowOff>45720</xdr:rowOff>
    </xdr:from>
    <xdr:to>
      <xdr:col>9</xdr:col>
      <xdr:colOff>906780</xdr:colOff>
      <xdr:row>27</xdr:row>
      <xdr:rowOff>7620</xdr:rowOff>
    </xdr:to>
    <xdr:cxnSp macro="">
      <xdr:nvCxnSpPr>
        <xdr:cNvPr id="54" name="直線矢印コネクタ 95"/>
        <xdr:cNvCxnSpPr/>
      </xdr:nvCxnSpPr>
      <xdr:spPr>
        <a:xfrm rot="5400000">
          <a:off x="4766310" y="3097530"/>
          <a:ext cx="2179320" cy="1973580"/>
        </a:xfrm>
        <a:prstGeom prst="bentConnector3">
          <a:avLst>
            <a:gd name="adj1" fmla="val 52448"/>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15240</xdr:colOff>
      <xdr:row>48</xdr:row>
      <xdr:rowOff>22860</xdr:rowOff>
    </xdr:from>
    <xdr:ext cx="6736080" cy="853440"/>
    <xdr:sp macro="" textlink="">
      <xdr:nvSpPr>
        <xdr:cNvPr id="55" name="角丸四角形 54"/>
        <xdr:cNvSpPr/>
      </xdr:nvSpPr>
      <xdr:spPr>
        <a:xfrm>
          <a:off x="251460" y="9768840"/>
          <a:ext cx="6736080" cy="853440"/>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8</xdr:col>
      <xdr:colOff>1074420</xdr:colOff>
      <xdr:row>70</xdr:row>
      <xdr:rowOff>0</xdr:rowOff>
    </xdr:from>
    <xdr:ext cx="1181100" cy="421202"/>
    <xdr:sp macro="" textlink="">
      <xdr:nvSpPr>
        <xdr:cNvPr id="61" name="角丸四角形 60"/>
        <xdr:cNvSpPr/>
      </xdr:nvSpPr>
      <xdr:spPr>
        <a:xfrm>
          <a:off x="5882640" y="14051280"/>
          <a:ext cx="1181100" cy="42120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59532</xdr:colOff>
      <xdr:row>20</xdr:row>
      <xdr:rowOff>102870</xdr:rowOff>
    </xdr:from>
    <xdr:to>
      <xdr:col>10</xdr:col>
      <xdr:colOff>138587</xdr:colOff>
      <xdr:row>20</xdr:row>
      <xdr:rowOff>131445</xdr:rowOff>
    </xdr:to>
    <xdr:cxnSp macro="">
      <xdr:nvCxnSpPr>
        <xdr:cNvPr id="63" name="直線矢印コネクタ 62"/>
        <xdr:cNvCxnSpPr/>
      </xdr:nvCxnSpPr>
      <xdr:spPr>
        <a:xfrm flipH="1">
          <a:off x="4071938" y="4869656"/>
          <a:ext cx="3631402" cy="357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4287</xdr:colOff>
      <xdr:row>47</xdr:row>
      <xdr:rowOff>119063</xdr:rowOff>
    </xdr:from>
    <xdr:to>
      <xdr:col>10</xdr:col>
      <xdr:colOff>169545</xdr:colOff>
      <xdr:row>47</xdr:row>
      <xdr:rowOff>193059</xdr:rowOff>
    </xdr:to>
    <xdr:cxnSp macro="">
      <xdr:nvCxnSpPr>
        <xdr:cNvPr id="66" name="直線矢印コネクタ 65"/>
        <xdr:cNvCxnSpPr>
          <a:stCxn id="85" idx="1"/>
        </xdr:cNvCxnSpPr>
      </xdr:nvCxnSpPr>
      <xdr:spPr>
        <a:xfrm flipH="1" flipV="1">
          <a:off x="7024212" y="11825288"/>
          <a:ext cx="908208" cy="7399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41</xdr:row>
      <xdr:rowOff>116751</xdr:rowOff>
    </xdr:from>
    <xdr:to>
      <xdr:col>10</xdr:col>
      <xdr:colOff>174298</xdr:colOff>
      <xdr:row>49</xdr:row>
      <xdr:rowOff>166693</xdr:rowOff>
    </xdr:to>
    <xdr:cxnSp macro="">
      <xdr:nvCxnSpPr>
        <xdr:cNvPr id="69" name="直線矢印コネクタ 68"/>
        <xdr:cNvCxnSpPr>
          <a:endCxn id="241" idx="3"/>
        </xdr:cNvCxnSpPr>
      </xdr:nvCxnSpPr>
      <xdr:spPr>
        <a:xfrm rot="10800000" flipV="1">
          <a:off x="4060031" y="9634131"/>
          <a:ext cx="3679032" cy="1760149"/>
        </a:xfrm>
        <a:prstGeom prst="bentConnector3">
          <a:avLst>
            <a:gd name="adj1" fmla="val 86246"/>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491482</xdr:colOff>
      <xdr:row>14</xdr:row>
      <xdr:rowOff>35719</xdr:rowOff>
    </xdr:from>
    <xdr:to>
      <xdr:col>10</xdr:col>
      <xdr:colOff>107157</xdr:colOff>
      <xdr:row>15</xdr:row>
      <xdr:rowOff>67867</xdr:rowOff>
    </xdr:to>
    <xdr:cxnSp macro="">
      <xdr:nvCxnSpPr>
        <xdr:cNvPr id="75" name="直線矢印コネクタ 74"/>
        <xdr:cNvCxnSpPr>
          <a:stCxn id="74" idx="1"/>
          <a:endCxn id="238" idx="2"/>
        </xdr:cNvCxnSpPr>
      </xdr:nvCxnSpPr>
      <xdr:spPr>
        <a:xfrm rot="10800000">
          <a:off x="5958832" y="3559969"/>
          <a:ext cx="1911200" cy="28932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38100</xdr:colOff>
      <xdr:row>0</xdr:row>
      <xdr:rowOff>9526</xdr:rowOff>
    </xdr:from>
    <xdr:ext cx="2865928" cy="2135470"/>
    <xdr:sp macro="" textlink="">
      <xdr:nvSpPr>
        <xdr:cNvPr id="77" name="正方形/長方形 76"/>
        <xdr:cNvSpPr/>
      </xdr:nvSpPr>
      <xdr:spPr>
        <a:xfrm>
          <a:off x="7058025" y="9526"/>
          <a:ext cx="2865928" cy="2135470"/>
        </a:xfrm>
        <a:prstGeom prst="rect">
          <a:avLst/>
        </a:prstGeom>
        <a:solidFill>
          <a:schemeClr val="bg1"/>
        </a:solidFill>
        <a:ln w="19050" cap="flat" cmpd="dbl" algn="ctr">
          <a:solidFill>
            <a:srgbClr val="008000"/>
          </a:solidFill>
          <a:prstDash val="solid"/>
        </a:ln>
        <a:effectLst/>
      </xdr:spPr>
      <xdr:txBody>
        <a:bodyPr vertOverflow="clip" horzOverflow="clip" wrap="square" lIns="180000" rtlCol="0" anchor="ctr">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baseline="0">
              <a:effectLst/>
              <a:latin typeface="Meiryo UI" pitchFamily="50" charset="-128"/>
              <a:ea typeface="Meiryo UI" pitchFamily="50" charset="-128"/>
              <a:cs typeface="Meiryo UI" pitchFamily="50" charset="-128"/>
            </a:rPr>
            <a:t>専任の教授、准教授（助教授）、講師、助教を記入。</a:t>
          </a:r>
          <a:endParaRPr lang="ja-JP" altLang="ja-JP" sz="1200" b="1">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「前審査の状況」欄は、前審査時（直近の教員審査実施時）の様式第３号の記載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（補正があった場合は補正後</a:t>
          </a:r>
          <a:r>
            <a:rPr kumimoji="1" lang="ja-JP" altLang="en-US" sz="1200" b="1" i="0" baseline="0">
              <a:solidFill>
                <a:sysClr val="windowText" lastClr="000000"/>
              </a:solidFill>
              <a:effectLst/>
              <a:latin typeface="Meiryo UI" pitchFamily="50" charset="-128"/>
              <a:ea typeface="Meiryo UI" pitchFamily="50" charset="-128"/>
              <a:cs typeface="Meiryo UI" pitchFamily="50" charset="-128"/>
            </a:rPr>
            <a:t>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a:t>
          </a: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「職名」、「担当授業科目名」を転記。</a:t>
          </a:r>
          <a:endParaRPr kumimoji="1" lang="en-US" altLang="ja-JP"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i="0" baseline="0">
              <a:effectLst/>
              <a:latin typeface="Meiryo UI" pitchFamily="50" charset="-128"/>
              <a:ea typeface="Meiryo UI" pitchFamily="50" charset="-128"/>
              <a:cs typeface="Meiryo UI" pitchFamily="50" charset="-128"/>
            </a:rPr>
            <a:t>「現況」欄は、今回の様式第３号記載</a:t>
          </a:r>
          <a:r>
            <a:rPr kumimoji="1" lang="ja-JP" altLang="en-US" sz="1200" b="1" i="0" baseline="0">
              <a:effectLst/>
              <a:latin typeface="Meiryo UI" pitchFamily="50" charset="-128"/>
              <a:ea typeface="Meiryo UI" pitchFamily="50" charset="-128"/>
              <a:cs typeface="Meiryo UI" pitchFamily="50" charset="-128"/>
            </a:rPr>
            <a:t>の</a:t>
          </a:r>
          <a:r>
            <a:rPr kumimoji="1" lang="ja-JP" altLang="ja-JP" sz="1200" b="1" i="0" baseline="0">
              <a:effectLst/>
              <a:latin typeface="Meiryo UI" pitchFamily="50" charset="-128"/>
              <a:ea typeface="Meiryo UI" pitchFamily="50" charset="-128"/>
              <a:cs typeface="Meiryo UI" pitchFamily="50" charset="-128"/>
            </a:rPr>
            <a:t>「職名」、「担当授業科目名」</a:t>
          </a:r>
          <a:r>
            <a:rPr kumimoji="1" lang="ja-JP" altLang="en-US" sz="1200" b="1" i="0" baseline="0">
              <a:effectLst/>
              <a:latin typeface="Meiryo UI" pitchFamily="50" charset="-128"/>
              <a:ea typeface="Meiryo UI" pitchFamily="50" charset="-128"/>
              <a:cs typeface="Meiryo UI" pitchFamily="50" charset="-128"/>
            </a:rPr>
            <a:t>を転記</a:t>
          </a:r>
          <a:r>
            <a:rPr kumimoji="1" lang="ja-JP" altLang="ja-JP" sz="1200" b="1" i="0" baseline="0">
              <a:effectLst/>
              <a:latin typeface="Meiryo UI" pitchFamily="50" charset="-128"/>
              <a:ea typeface="Meiryo UI" pitchFamily="50" charset="-128"/>
              <a:cs typeface="Meiryo UI" pitchFamily="50" charset="-128"/>
            </a:rPr>
            <a:t>。</a:t>
          </a:r>
          <a:endParaRPr kumimoji="1" lang="en-US" altLang="ja-JP" sz="1050" b="0" i="0" u="none" strike="noStrike" kern="0" cap="none" spc="0" normalizeH="0" baseline="0" noProof="0" smtClean="0">
            <a:ln>
              <a:noFill/>
            </a:ln>
            <a:solidFill>
              <a:srgbClr val="FF0000"/>
            </a:solidFill>
            <a:effectLst/>
            <a:uLnTx/>
            <a:uFillTx/>
            <a:latin typeface="Meiryo UI" pitchFamily="50" charset="-128"/>
            <a:ea typeface="Meiryo UI" pitchFamily="50" charset="-128"/>
            <a:cs typeface="Meiryo UI" pitchFamily="50" charset="-128"/>
          </a:endParaRPr>
        </a:p>
      </xdr:txBody>
    </xdr:sp>
    <xdr:clientData/>
  </xdr:oneCellAnchor>
  <xdr:twoCellAnchor>
    <xdr:from>
      <xdr:col>10</xdr:col>
      <xdr:colOff>197857</xdr:colOff>
      <xdr:row>26</xdr:row>
      <xdr:rowOff>37254</xdr:rowOff>
    </xdr:from>
    <xdr:to>
      <xdr:col>10</xdr:col>
      <xdr:colOff>2085975</xdr:colOff>
      <xdr:row>39</xdr:row>
      <xdr:rowOff>150495</xdr:rowOff>
    </xdr:to>
    <xdr:sp macro="" textlink="">
      <xdr:nvSpPr>
        <xdr:cNvPr id="79" name="正方形/長方形 78"/>
        <xdr:cNvSpPr/>
      </xdr:nvSpPr>
      <xdr:spPr bwMode="auto">
        <a:xfrm>
          <a:off x="7960732" y="6647604"/>
          <a:ext cx="1888118" cy="3456516"/>
        </a:xfrm>
        <a:prstGeom prst="rect">
          <a:avLst/>
        </a:prstGeom>
        <a:solidFill>
          <a:schemeClr val="bg1"/>
        </a:solidFill>
        <a:ln w="28575" cmpd="dbl">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baseline="0">
              <a:solidFill>
                <a:sysClr val="windowText" lastClr="000000"/>
              </a:solidFill>
              <a:effectLst/>
              <a:latin typeface="+mn-lt"/>
              <a:ea typeface="+mn-ea"/>
              <a:cs typeface="+mn-cs"/>
            </a:rPr>
            <a:t>現況の「職名」は原則、</a:t>
          </a:r>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050" baseline="0">
            <a:solidFill>
              <a:sysClr val="windowText" lastClr="000000"/>
            </a:solidFill>
          </a:endParaRPr>
        </a:p>
      </xdr:txBody>
    </xdr:sp>
    <xdr:clientData/>
  </xdr:twoCellAnchor>
  <xdr:twoCellAnchor>
    <xdr:from>
      <xdr:col>10</xdr:col>
      <xdr:colOff>445507</xdr:colOff>
      <xdr:row>27</xdr:row>
      <xdr:rowOff>205000</xdr:rowOff>
    </xdr:from>
    <xdr:to>
      <xdr:col>10</xdr:col>
      <xdr:colOff>1774650</xdr:colOff>
      <xdr:row>29</xdr:row>
      <xdr:rowOff>100395</xdr:rowOff>
    </xdr:to>
    <xdr:sp macro="" textlink="">
      <xdr:nvSpPr>
        <xdr:cNvPr id="80" name="正方形/長方形 79"/>
        <xdr:cNvSpPr/>
      </xdr:nvSpPr>
      <xdr:spPr bwMode="auto">
        <a:xfrm>
          <a:off x="8208382" y="7072525"/>
          <a:ext cx="1329143" cy="40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教　　授</a:t>
          </a:r>
        </a:p>
      </xdr:txBody>
    </xdr:sp>
    <xdr:clientData/>
  </xdr:twoCellAnchor>
  <xdr:twoCellAnchor>
    <xdr:from>
      <xdr:col>10</xdr:col>
      <xdr:colOff>445507</xdr:colOff>
      <xdr:row>30</xdr:row>
      <xdr:rowOff>102131</xdr:rowOff>
    </xdr:from>
    <xdr:to>
      <xdr:col>10</xdr:col>
      <xdr:colOff>1774650</xdr:colOff>
      <xdr:row>32</xdr:row>
      <xdr:rowOff>9525</xdr:rowOff>
    </xdr:to>
    <xdr:sp macro="" textlink="">
      <xdr:nvSpPr>
        <xdr:cNvPr id="81" name="正方形/長方形 80"/>
        <xdr:cNvSpPr/>
      </xdr:nvSpPr>
      <xdr:spPr bwMode="auto">
        <a:xfrm>
          <a:off x="8208382" y="7741181"/>
          <a:ext cx="1329143" cy="4217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准教授</a:t>
          </a:r>
        </a:p>
      </xdr:txBody>
    </xdr:sp>
    <xdr:clientData/>
  </xdr:twoCellAnchor>
  <xdr:twoCellAnchor>
    <xdr:from>
      <xdr:col>10</xdr:col>
      <xdr:colOff>455032</xdr:colOff>
      <xdr:row>33</xdr:row>
      <xdr:rowOff>51594</xdr:rowOff>
    </xdr:from>
    <xdr:to>
      <xdr:col>10</xdr:col>
      <xdr:colOff>1776579</xdr:colOff>
      <xdr:row>34</xdr:row>
      <xdr:rowOff>195528</xdr:rowOff>
    </xdr:to>
    <xdr:sp macro="" textlink="">
      <xdr:nvSpPr>
        <xdr:cNvPr id="82" name="正方形/長方形 81"/>
        <xdr:cNvSpPr/>
      </xdr:nvSpPr>
      <xdr:spPr bwMode="auto">
        <a:xfrm>
          <a:off x="8217907" y="8462169"/>
          <a:ext cx="1321547" cy="401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講　　師</a:t>
          </a:r>
        </a:p>
      </xdr:txBody>
    </xdr:sp>
    <xdr:clientData/>
  </xdr:twoCellAnchor>
  <xdr:twoCellAnchor>
    <xdr:from>
      <xdr:col>10</xdr:col>
      <xdr:colOff>455032</xdr:colOff>
      <xdr:row>36</xdr:row>
      <xdr:rowOff>2064</xdr:rowOff>
    </xdr:from>
    <xdr:to>
      <xdr:col>10</xdr:col>
      <xdr:colOff>1776579</xdr:colOff>
      <xdr:row>37</xdr:row>
      <xdr:rowOff>133350</xdr:rowOff>
    </xdr:to>
    <xdr:sp macro="" textlink="">
      <xdr:nvSpPr>
        <xdr:cNvPr id="83" name="正方形/長方形 82"/>
        <xdr:cNvSpPr/>
      </xdr:nvSpPr>
      <xdr:spPr bwMode="auto">
        <a:xfrm>
          <a:off x="8217907" y="9184164"/>
          <a:ext cx="1321547" cy="3884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助　　教</a:t>
          </a:r>
        </a:p>
      </xdr:txBody>
    </xdr:sp>
    <xdr:clientData/>
  </xdr:twoCellAnchor>
  <xdr:twoCellAnchor>
    <xdr:from>
      <xdr:col>4</xdr:col>
      <xdr:colOff>539115</xdr:colOff>
      <xdr:row>24</xdr:row>
      <xdr:rowOff>3</xdr:rowOff>
    </xdr:from>
    <xdr:to>
      <xdr:col>10</xdr:col>
      <xdr:colOff>138592</xdr:colOff>
      <xdr:row>24</xdr:row>
      <xdr:rowOff>3</xdr:rowOff>
    </xdr:to>
    <xdr:cxnSp macro="">
      <xdr:nvCxnSpPr>
        <xdr:cNvPr id="91" name="直線矢印コネクタ 90"/>
        <xdr:cNvCxnSpPr/>
      </xdr:nvCxnSpPr>
      <xdr:spPr>
        <a:xfrm flipH="1">
          <a:off x="2428875" y="5679284"/>
          <a:ext cx="5274471"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198120</xdr:colOff>
      <xdr:row>6</xdr:row>
      <xdr:rowOff>154781</xdr:rowOff>
    </xdr:from>
    <xdr:to>
      <xdr:col>1</xdr:col>
      <xdr:colOff>198122</xdr:colOff>
      <xdr:row>8</xdr:row>
      <xdr:rowOff>186234</xdr:rowOff>
    </xdr:to>
    <xdr:cxnSp macro="">
      <xdr:nvCxnSpPr>
        <xdr:cNvPr id="100" name="直線矢印コネクタ 99"/>
        <xdr:cNvCxnSpPr/>
      </xdr:nvCxnSpPr>
      <xdr:spPr>
        <a:xfrm flipH="1">
          <a:off x="452438" y="1285875"/>
          <a:ext cx="2"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116683</xdr:colOff>
      <xdr:row>11</xdr:row>
      <xdr:rowOff>222762</xdr:rowOff>
    </xdr:from>
    <xdr:ext cx="2016917" cy="310638"/>
    <xdr:sp macro="" textlink="">
      <xdr:nvSpPr>
        <xdr:cNvPr id="105" name="正方形/長方形 104"/>
        <xdr:cNvSpPr/>
      </xdr:nvSpPr>
      <xdr:spPr>
        <a:xfrm>
          <a:off x="7879558" y="2975487"/>
          <a:ext cx="2016917" cy="3106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前審査の状況の基準年月を記入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762953</xdr:colOff>
      <xdr:row>8</xdr:row>
      <xdr:rowOff>207170</xdr:rowOff>
    </xdr:from>
    <xdr:to>
      <xdr:col>10</xdr:col>
      <xdr:colOff>116683</xdr:colOff>
      <xdr:row>12</xdr:row>
      <xdr:rowOff>120906</xdr:rowOff>
    </xdr:to>
    <xdr:cxnSp macro="">
      <xdr:nvCxnSpPr>
        <xdr:cNvPr id="109" name="直線矢印コネクタ 108"/>
        <xdr:cNvCxnSpPr>
          <a:stCxn id="105" idx="1"/>
        </xdr:cNvCxnSpPr>
      </xdr:nvCxnSpPr>
      <xdr:spPr>
        <a:xfrm rot="10800000">
          <a:off x="3325178" y="1674020"/>
          <a:ext cx="4554380" cy="1456786"/>
        </a:xfrm>
        <a:prstGeom prst="bentConnector3">
          <a:avLst>
            <a:gd name="adj1" fmla="val 50000"/>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107155</xdr:colOff>
      <xdr:row>10</xdr:row>
      <xdr:rowOff>22996</xdr:rowOff>
    </xdr:from>
    <xdr:ext cx="2049288" cy="304058"/>
    <xdr:sp macro="" textlink="">
      <xdr:nvSpPr>
        <xdr:cNvPr id="117" name="正方形/長方形 116"/>
        <xdr:cNvSpPr/>
      </xdr:nvSpPr>
      <xdr:spPr>
        <a:xfrm>
          <a:off x="7870030" y="2518546"/>
          <a:ext cx="2049288" cy="304058"/>
        </a:xfrm>
        <a:prstGeom prst="rect">
          <a:avLst/>
        </a:prstGeom>
        <a:solidFill>
          <a:schemeClr val="bg1"/>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「平成</a:t>
          </a:r>
          <a:r>
            <a:rPr kumimoji="1" lang="en-US" altLang="ja-JP" sz="1000" baseline="0">
              <a:solidFill>
                <a:schemeClr val="tx1"/>
              </a:solidFill>
              <a:latin typeface="Meiryo UI" pitchFamily="50" charset="-128"/>
              <a:ea typeface="Meiryo UI" pitchFamily="50" charset="-128"/>
              <a:cs typeface="Meiryo UI" pitchFamily="50" charset="-128"/>
            </a:rPr>
            <a:t>31</a:t>
          </a:r>
          <a:r>
            <a:rPr kumimoji="1" lang="ja-JP" altLang="en-US" sz="1000" baseline="0">
              <a:solidFill>
                <a:schemeClr val="tx1"/>
              </a:solidFill>
              <a:latin typeface="Meiryo UI" pitchFamily="50" charset="-128"/>
              <a:ea typeface="Meiryo UI" pitchFamily="50" charset="-128"/>
              <a:cs typeface="Meiryo UI" pitchFamily="50" charset="-128"/>
            </a:rPr>
            <a:t>年５月」と記入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8</xdr:col>
      <xdr:colOff>899637</xdr:colOff>
      <xdr:row>8</xdr:row>
      <xdr:rowOff>364808</xdr:rowOff>
    </xdr:from>
    <xdr:to>
      <xdr:col>10</xdr:col>
      <xdr:colOff>174411</xdr:colOff>
      <xdr:row>11</xdr:row>
      <xdr:rowOff>69365</xdr:rowOff>
    </xdr:to>
    <xdr:cxnSp macro="">
      <xdr:nvCxnSpPr>
        <xdr:cNvPr id="118" name="直線矢印コネクタ 117"/>
        <xdr:cNvCxnSpPr/>
      </xdr:nvCxnSpPr>
      <xdr:spPr>
        <a:xfrm rot="10800000">
          <a:off x="6203157" y="1833563"/>
          <a:ext cx="1535907" cy="966620"/>
        </a:xfrm>
        <a:prstGeom prst="bentConnector3">
          <a:avLst>
            <a:gd name="adj1" fmla="val 9961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13</xdr:row>
      <xdr:rowOff>190500</xdr:rowOff>
    </xdr:from>
    <xdr:to>
      <xdr:col>10</xdr:col>
      <xdr:colOff>2143125</xdr:colOff>
      <xdr:row>16</xdr:row>
      <xdr:rowOff>202406</xdr:rowOff>
    </xdr:to>
    <xdr:sp macro="" textlink="">
      <xdr:nvSpPr>
        <xdr:cNvPr id="74" name="正方形/長方形 73"/>
        <xdr:cNvSpPr/>
      </xdr:nvSpPr>
      <xdr:spPr>
        <a:xfrm>
          <a:off x="7870032" y="3457575"/>
          <a:ext cx="2035968" cy="7834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退職又は専任教員以外（兼担教員、兼任教員）となった者については、記入不要。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oneCellAnchor>
    <xdr:from>
      <xdr:col>0</xdr:col>
      <xdr:colOff>62440</xdr:colOff>
      <xdr:row>3</xdr:row>
      <xdr:rowOff>166686</xdr:rowOff>
    </xdr:from>
    <xdr:ext cx="1652059" cy="919163"/>
    <xdr:sp macro="" textlink="">
      <xdr:nvSpPr>
        <xdr:cNvPr id="99" name="正方形/長方形 98"/>
        <xdr:cNvSpPr/>
      </xdr:nvSpPr>
      <xdr:spPr>
        <a:xfrm>
          <a:off x="62440" y="700086"/>
          <a:ext cx="1652059" cy="919163"/>
        </a:xfrm>
        <a:prstGeom prst="rect">
          <a:avLst/>
        </a:prstGeom>
        <a:solidFill>
          <a:schemeClr val="bg1"/>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ct val="100000"/>
            </a:lnSpc>
          </a:pPr>
          <a:r>
            <a:rPr kumimoji="1" lang="ja-JP" altLang="en-US" sz="1050" baseline="0">
              <a:solidFill>
                <a:schemeClr val="tx1"/>
              </a:solidFill>
              <a:latin typeface="Meiryo UI" pitchFamily="50" charset="-128"/>
              <a:ea typeface="Meiryo UI" pitchFamily="50" charset="-128"/>
              <a:cs typeface="Meiryo UI" pitchFamily="50" charset="-128"/>
            </a:rPr>
            <a:t>本審査における個人調書番号を記入。</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ct val="100000"/>
            </a:lnSpc>
          </a:pPr>
          <a:r>
            <a:rPr kumimoji="1" lang="ja-JP" altLang="en-US" sz="1050" u="sng" baseline="0">
              <a:solidFill>
                <a:schemeClr val="tx1"/>
              </a:solidFill>
              <a:latin typeface="Meiryo UI" pitchFamily="50" charset="-128"/>
              <a:ea typeface="Meiryo UI" pitchFamily="50" charset="-128"/>
              <a:cs typeface="Meiryo UI" pitchFamily="50" charset="-128"/>
            </a:rPr>
            <a:t>前審査のみの教員は空欄</a:t>
          </a:r>
          <a:endParaRPr kumimoji="1" lang="en-US" altLang="ja-JP" sz="1050" u="sng"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162402</xdr:colOff>
      <xdr:row>22</xdr:row>
      <xdr:rowOff>226824</xdr:rowOff>
    </xdr:from>
    <xdr:ext cx="1961673" cy="604717"/>
    <xdr:sp macro="" textlink="">
      <xdr:nvSpPr>
        <xdr:cNvPr id="90" name="正方形/長方形 89"/>
        <xdr:cNvSpPr/>
      </xdr:nvSpPr>
      <xdr:spPr>
        <a:xfrm>
          <a:off x="7925277" y="5808474"/>
          <a:ext cx="1961673" cy="604717"/>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年度以前の場合、当時の職名である「助教授」を転記。</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174308</xdr:colOff>
      <xdr:row>40</xdr:row>
      <xdr:rowOff>189485</xdr:rowOff>
    </xdr:from>
    <xdr:ext cx="1949767" cy="656590"/>
    <xdr:sp macro="" textlink="">
      <xdr:nvSpPr>
        <xdr:cNvPr id="68" name="正方形/長方形 67"/>
        <xdr:cNvSpPr/>
      </xdr:nvSpPr>
      <xdr:spPr>
        <a:xfrm>
          <a:off x="7937183" y="10400285"/>
          <a:ext cx="1949767" cy="65659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1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年度以前の場合、「助教」の職名はないので、本欄は「０」と記入。（助手の人数は記入しない。）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169545</xdr:colOff>
      <xdr:row>45</xdr:row>
      <xdr:rowOff>238338</xdr:rowOff>
    </xdr:from>
    <xdr:ext cx="1934501" cy="938142"/>
    <xdr:sp macro="" textlink="">
      <xdr:nvSpPr>
        <xdr:cNvPr id="85" name="正方形/長方形 84"/>
        <xdr:cNvSpPr/>
      </xdr:nvSpPr>
      <xdr:spPr>
        <a:xfrm>
          <a:off x="7932420" y="11430213"/>
          <a:ext cx="1934501" cy="9381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括弧内には前審査を受けていない教員数を記入。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（「現況」欄に記載があるものの「前審査の状況」欄が空欄となる教員の人数を記入。）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1110079</xdr:colOff>
      <xdr:row>29</xdr:row>
      <xdr:rowOff>100395</xdr:rowOff>
    </xdr:from>
    <xdr:to>
      <xdr:col>10</xdr:col>
      <xdr:colOff>1110079</xdr:colOff>
      <xdr:row>30</xdr:row>
      <xdr:rowOff>102131</xdr:rowOff>
    </xdr:to>
    <xdr:cxnSp macro="">
      <xdr:nvCxnSpPr>
        <xdr:cNvPr id="6" name="直線矢印コネクタ 5"/>
        <xdr:cNvCxnSpPr>
          <a:stCxn id="80" idx="2"/>
          <a:endCxn id="81" idx="0"/>
        </xdr:cNvCxnSpPr>
      </xdr:nvCxnSpPr>
      <xdr:spPr bwMode="auto">
        <a:xfrm>
          <a:off x="8872954" y="7482270"/>
          <a:ext cx="0" cy="258911"/>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1115806</xdr:colOff>
      <xdr:row>34</xdr:row>
      <xdr:rowOff>195528</xdr:rowOff>
    </xdr:from>
    <xdr:to>
      <xdr:col>10</xdr:col>
      <xdr:colOff>1115806</xdr:colOff>
      <xdr:row>36</xdr:row>
      <xdr:rowOff>2064</xdr:rowOff>
    </xdr:to>
    <xdr:cxnSp macro="">
      <xdr:nvCxnSpPr>
        <xdr:cNvPr id="65" name="直線矢印コネクタ 64"/>
        <xdr:cNvCxnSpPr>
          <a:stCxn id="82" idx="2"/>
          <a:endCxn id="83" idx="0"/>
        </xdr:cNvCxnSpPr>
      </xdr:nvCxnSpPr>
      <xdr:spPr bwMode="auto">
        <a:xfrm>
          <a:off x="8878681" y="8863278"/>
          <a:ext cx="0" cy="320886"/>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1110079</xdr:colOff>
      <xdr:row>32</xdr:row>
      <xdr:rowOff>9525</xdr:rowOff>
    </xdr:from>
    <xdr:to>
      <xdr:col>10</xdr:col>
      <xdr:colOff>1115806</xdr:colOff>
      <xdr:row>33</xdr:row>
      <xdr:rowOff>51594</xdr:rowOff>
    </xdr:to>
    <xdr:cxnSp macro="">
      <xdr:nvCxnSpPr>
        <xdr:cNvPr id="86" name="直線矢印コネクタ 85"/>
        <xdr:cNvCxnSpPr>
          <a:stCxn id="81" idx="2"/>
          <a:endCxn id="82" idx="0"/>
        </xdr:cNvCxnSpPr>
      </xdr:nvCxnSpPr>
      <xdr:spPr bwMode="auto">
        <a:xfrm>
          <a:off x="8872954" y="8162925"/>
          <a:ext cx="5727" cy="299244"/>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297022</xdr:colOff>
      <xdr:row>37</xdr:row>
      <xdr:rowOff>216641</xdr:rowOff>
    </xdr:from>
    <xdr:to>
      <xdr:col>10</xdr:col>
      <xdr:colOff>1618749</xdr:colOff>
      <xdr:row>39</xdr:row>
      <xdr:rowOff>76794</xdr:rowOff>
    </xdr:to>
    <xdr:sp macro="" textlink="">
      <xdr:nvSpPr>
        <xdr:cNvPr id="87" name="正方形/長方形 86"/>
        <xdr:cNvSpPr/>
      </xdr:nvSpPr>
      <xdr:spPr bwMode="auto">
        <a:xfrm>
          <a:off x="7854157" y="8757709"/>
          <a:ext cx="1291167" cy="3201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の順で記入。</a:t>
          </a:r>
        </a:p>
      </xdr:txBody>
    </xdr:sp>
    <xdr:clientData/>
  </xdr:twoCellAnchor>
  <xdr:twoCellAnchor>
    <xdr:from>
      <xdr:col>8</xdr:col>
      <xdr:colOff>1204916</xdr:colOff>
      <xdr:row>17</xdr:row>
      <xdr:rowOff>112792</xdr:rowOff>
    </xdr:from>
    <xdr:to>
      <xdr:col>10</xdr:col>
      <xdr:colOff>142904</xdr:colOff>
      <xdr:row>17</xdr:row>
      <xdr:rowOff>114776</xdr:rowOff>
    </xdr:to>
    <xdr:cxnSp macro="">
      <xdr:nvCxnSpPr>
        <xdr:cNvPr id="92" name="直線矢印コネクタ 91"/>
        <xdr:cNvCxnSpPr/>
      </xdr:nvCxnSpPr>
      <xdr:spPr>
        <a:xfrm flipH="1">
          <a:off x="6500816" y="4129485"/>
          <a:ext cx="1214434" cy="198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129064</xdr:colOff>
      <xdr:row>19</xdr:row>
      <xdr:rowOff>111918</xdr:rowOff>
    </xdr:from>
    <xdr:ext cx="1998212" cy="710105"/>
    <xdr:sp macro="" textlink="">
      <xdr:nvSpPr>
        <xdr:cNvPr id="93" name="正方形/長方形 92"/>
        <xdr:cNvSpPr/>
      </xdr:nvSpPr>
      <xdr:spPr>
        <a:xfrm>
          <a:off x="7891939" y="4922043"/>
          <a:ext cx="1998212" cy="710105"/>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noAutofit/>
        </a:bodyPr>
        <a:lstStyle/>
        <a:p>
          <a:pPr marL="0" indent="0"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前審査時に専任教員以外（兼担教員、兼任教員、助手）であった者、前審査以降に新規採用された者については、記入不要。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126683</xdr:colOff>
      <xdr:row>17</xdr:row>
      <xdr:rowOff>46037</xdr:rowOff>
    </xdr:from>
    <xdr:to>
      <xdr:col>10</xdr:col>
      <xdr:colOff>2133600</xdr:colOff>
      <xdr:row>19</xdr:row>
      <xdr:rowOff>2869</xdr:rowOff>
    </xdr:to>
    <xdr:sp macro="" textlink="">
      <xdr:nvSpPr>
        <xdr:cNvPr id="88" name="正方形/長方形 87"/>
        <xdr:cNvSpPr/>
      </xdr:nvSpPr>
      <xdr:spPr>
        <a:xfrm>
          <a:off x="7889558" y="4341812"/>
          <a:ext cx="2006917" cy="471182"/>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前審査以降に新たに担当することとなった授業科目に下線を付す。</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twoCellAnchor>
    <xdr:from>
      <xdr:col>8</xdr:col>
      <xdr:colOff>1469232</xdr:colOff>
      <xdr:row>0</xdr:row>
      <xdr:rowOff>19050</xdr:rowOff>
    </xdr:from>
    <xdr:to>
      <xdr:col>9</xdr:col>
      <xdr:colOff>142793</xdr:colOff>
      <xdr:row>1</xdr:row>
      <xdr:rowOff>77888</xdr:rowOff>
    </xdr:to>
    <xdr:sp macro="" textlink="">
      <xdr:nvSpPr>
        <xdr:cNvPr id="193" name="円/楕円 192"/>
        <xdr:cNvSpPr/>
      </xdr:nvSpPr>
      <xdr:spPr>
        <a:xfrm>
          <a:off x="6936582" y="19050"/>
          <a:ext cx="226136" cy="211238"/>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2381</xdr:colOff>
      <xdr:row>9</xdr:row>
      <xdr:rowOff>512446</xdr:rowOff>
    </xdr:from>
    <xdr:to>
      <xdr:col>10</xdr:col>
      <xdr:colOff>228517</xdr:colOff>
      <xdr:row>10</xdr:row>
      <xdr:rowOff>168548</xdr:rowOff>
    </xdr:to>
    <xdr:sp macro="" textlink="">
      <xdr:nvSpPr>
        <xdr:cNvPr id="227" name="円/楕円 226"/>
        <xdr:cNvSpPr/>
      </xdr:nvSpPr>
      <xdr:spPr>
        <a:xfrm>
          <a:off x="7765256" y="2455546"/>
          <a:ext cx="226136" cy="208552"/>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3</a:t>
          </a:r>
          <a:endParaRPr kumimoji="1" lang="ja-JP" altLang="en-US" sz="1100" b="1">
            <a:solidFill>
              <a:schemeClr val="bg1"/>
            </a:solidFill>
          </a:endParaRPr>
        </a:p>
      </xdr:txBody>
    </xdr:sp>
    <xdr:clientData/>
  </xdr:twoCellAnchor>
  <xdr:twoCellAnchor>
    <xdr:from>
      <xdr:col>10</xdr:col>
      <xdr:colOff>23814</xdr:colOff>
      <xdr:row>12</xdr:row>
      <xdr:rowOff>11906</xdr:rowOff>
    </xdr:from>
    <xdr:to>
      <xdr:col>10</xdr:col>
      <xdr:colOff>250508</xdr:colOff>
      <xdr:row>12</xdr:row>
      <xdr:rowOff>225525</xdr:rowOff>
    </xdr:to>
    <xdr:sp macro="" textlink="">
      <xdr:nvSpPr>
        <xdr:cNvPr id="228" name="円/楕円 227"/>
        <xdr:cNvSpPr/>
      </xdr:nvSpPr>
      <xdr:spPr>
        <a:xfrm>
          <a:off x="7596189" y="2905125"/>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4</a:t>
          </a:r>
          <a:endParaRPr kumimoji="1" lang="ja-JP" altLang="en-US" sz="1100" b="1">
            <a:solidFill>
              <a:schemeClr val="bg1"/>
            </a:solidFill>
          </a:endParaRPr>
        </a:p>
      </xdr:txBody>
    </xdr:sp>
    <xdr:clientData/>
  </xdr:twoCellAnchor>
  <xdr:twoCellAnchor>
    <xdr:from>
      <xdr:col>10</xdr:col>
      <xdr:colOff>47624</xdr:colOff>
      <xdr:row>45</xdr:row>
      <xdr:rowOff>69057</xdr:rowOff>
    </xdr:from>
    <xdr:to>
      <xdr:col>10</xdr:col>
      <xdr:colOff>317265</xdr:colOff>
      <xdr:row>46</xdr:row>
      <xdr:rowOff>80963</xdr:rowOff>
    </xdr:to>
    <xdr:sp macro="" textlink="">
      <xdr:nvSpPr>
        <xdr:cNvPr id="229" name="円/楕円 228"/>
        <xdr:cNvSpPr/>
      </xdr:nvSpPr>
      <xdr:spPr>
        <a:xfrm>
          <a:off x="7810499" y="11260932"/>
          <a:ext cx="269641" cy="269081"/>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11</a:t>
          </a:r>
          <a:endParaRPr kumimoji="1" lang="ja-JP" altLang="en-US" sz="1100" b="1">
            <a:solidFill>
              <a:schemeClr val="bg1"/>
            </a:solidFill>
          </a:endParaRPr>
        </a:p>
      </xdr:txBody>
    </xdr:sp>
    <xdr:clientData/>
  </xdr:twoCellAnchor>
  <xdr:twoCellAnchor>
    <xdr:from>
      <xdr:col>10</xdr:col>
      <xdr:colOff>31432</xdr:colOff>
      <xdr:row>14</xdr:row>
      <xdr:rowOff>35717</xdr:rowOff>
    </xdr:from>
    <xdr:to>
      <xdr:col>10</xdr:col>
      <xdr:colOff>250030</xdr:colOff>
      <xdr:row>15</xdr:row>
      <xdr:rowOff>23117</xdr:rowOff>
    </xdr:to>
    <xdr:sp macro="" textlink="">
      <xdr:nvSpPr>
        <xdr:cNvPr id="230" name="円/楕円 229"/>
        <xdr:cNvSpPr/>
      </xdr:nvSpPr>
      <xdr:spPr>
        <a:xfrm>
          <a:off x="7596187" y="3381373"/>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5</a:t>
          </a:r>
          <a:endParaRPr kumimoji="1" lang="ja-JP" altLang="en-US" sz="1100" b="1">
            <a:solidFill>
              <a:schemeClr val="bg1"/>
            </a:solidFill>
          </a:endParaRPr>
        </a:p>
      </xdr:txBody>
    </xdr:sp>
    <xdr:clientData/>
  </xdr:twoCellAnchor>
  <xdr:twoCellAnchor>
    <xdr:from>
      <xdr:col>10</xdr:col>
      <xdr:colOff>35718</xdr:colOff>
      <xdr:row>17</xdr:row>
      <xdr:rowOff>31433</xdr:rowOff>
    </xdr:from>
    <xdr:to>
      <xdr:col>10</xdr:col>
      <xdr:colOff>261854</xdr:colOff>
      <xdr:row>18</xdr:row>
      <xdr:rowOff>11120</xdr:rowOff>
    </xdr:to>
    <xdr:sp macro="" textlink="">
      <xdr:nvSpPr>
        <xdr:cNvPr id="231" name="円/楕円 230"/>
        <xdr:cNvSpPr/>
      </xdr:nvSpPr>
      <xdr:spPr>
        <a:xfrm>
          <a:off x="7608093" y="4048126"/>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6</a:t>
          </a:r>
          <a:endParaRPr kumimoji="1" lang="ja-JP" altLang="en-US" sz="1100" b="1">
            <a:solidFill>
              <a:schemeClr val="bg1"/>
            </a:solidFill>
          </a:endParaRPr>
        </a:p>
      </xdr:txBody>
    </xdr:sp>
    <xdr:clientData/>
  </xdr:twoCellAnchor>
  <xdr:twoCellAnchor>
    <xdr:from>
      <xdr:col>10</xdr:col>
      <xdr:colOff>38100</xdr:colOff>
      <xdr:row>19</xdr:row>
      <xdr:rowOff>80963</xdr:rowOff>
    </xdr:from>
    <xdr:to>
      <xdr:col>10</xdr:col>
      <xdr:colOff>264236</xdr:colOff>
      <xdr:row>20</xdr:row>
      <xdr:rowOff>76363</xdr:rowOff>
    </xdr:to>
    <xdr:sp macro="" textlink="">
      <xdr:nvSpPr>
        <xdr:cNvPr id="232" name="円/楕円 231"/>
        <xdr:cNvSpPr/>
      </xdr:nvSpPr>
      <xdr:spPr>
        <a:xfrm>
          <a:off x="7800975" y="4891088"/>
          <a:ext cx="226136" cy="25257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7</a:t>
          </a:r>
          <a:endParaRPr kumimoji="1" lang="ja-JP" altLang="en-US" sz="1100" b="1">
            <a:solidFill>
              <a:schemeClr val="bg1"/>
            </a:solidFill>
          </a:endParaRPr>
        </a:p>
      </xdr:txBody>
    </xdr:sp>
    <xdr:clientData/>
  </xdr:twoCellAnchor>
  <xdr:twoCellAnchor>
    <xdr:from>
      <xdr:col>10</xdr:col>
      <xdr:colOff>71438</xdr:colOff>
      <xdr:row>22</xdr:row>
      <xdr:rowOff>226218</xdr:rowOff>
    </xdr:from>
    <xdr:to>
      <xdr:col>10</xdr:col>
      <xdr:colOff>306228</xdr:colOff>
      <xdr:row>23</xdr:row>
      <xdr:rowOff>221618</xdr:rowOff>
    </xdr:to>
    <xdr:sp macro="" textlink="">
      <xdr:nvSpPr>
        <xdr:cNvPr id="233" name="円/楕円 232"/>
        <xdr:cNvSpPr/>
      </xdr:nvSpPr>
      <xdr:spPr>
        <a:xfrm>
          <a:off x="7643813" y="5381624"/>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8</a:t>
          </a:r>
          <a:endParaRPr kumimoji="1" lang="ja-JP" altLang="en-US" sz="1100" b="1">
            <a:solidFill>
              <a:schemeClr val="bg1"/>
            </a:solidFill>
          </a:endParaRPr>
        </a:p>
      </xdr:txBody>
    </xdr:sp>
    <xdr:clientData/>
  </xdr:twoCellAnchor>
  <xdr:twoCellAnchor>
    <xdr:from>
      <xdr:col>10</xdr:col>
      <xdr:colOff>57149</xdr:colOff>
      <xdr:row>40</xdr:row>
      <xdr:rowOff>71913</xdr:rowOff>
    </xdr:from>
    <xdr:to>
      <xdr:col>10</xdr:col>
      <xdr:colOff>326791</xdr:colOff>
      <xdr:row>41</xdr:row>
      <xdr:rowOff>76304</xdr:rowOff>
    </xdr:to>
    <xdr:sp macro="" textlink="">
      <xdr:nvSpPr>
        <xdr:cNvPr id="234" name="円/楕円 233"/>
        <xdr:cNvSpPr/>
      </xdr:nvSpPr>
      <xdr:spPr>
        <a:xfrm>
          <a:off x="7820024" y="10282713"/>
          <a:ext cx="269642" cy="26156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10</a:t>
          </a:r>
          <a:endParaRPr kumimoji="1" lang="ja-JP" altLang="en-US" sz="1100" b="1">
            <a:solidFill>
              <a:schemeClr val="bg1"/>
            </a:solidFill>
          </a:endParaRPr>
        </a:p>
      </xdr:txBody>
    </xdr:sp>
    <xdr:clientData/>
  </xdr:twoCellAnchor>
  <xdr:twoCellAnchor>
    <xdr:from>
      <xdr:col>0</xdr:col>
      <xdr:colOff>45244</xdr:colOff>
      <xdr:row>3</xdr:row>
      <xdr:rowOff>76200</xdr:rowOff>
    </xdr:from>
    <xdr:to>
      <xdr:col>1</xdr:col>
      <xdr:colOff>4680</xdr:colOff>
      <xdr:row>4</xdr:row>
      <xdr:rowOff>99319</xdr:rowOff>
    </xdr:to>
    <xdr:sp macro="" textlink="">
      <xdr:nvSpPr>
        <xdr:cNvPr id="235" name="円/楕円 234"/>
        <xdr:cNvSpPr/>
      </xdr:nvSpPr>
      <xdr:spPr>
        <a:xfrm>
          <a:off x="45244" y="609600"/>
          <a:ext cx="226136"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2</a:t>
          </a:r>
          <a:endParaRPr kumimoji="1" lang="ja-JP" altLang="en-US" sz="1100" b="1">
            <a:solidFill>
              <a:schemeClr val="bg1"/>
            </a:solidFill>
          </a:endParaRPr>
        </a:p>
      </xdr:txBody>
    </xdr:sp>
    <xdr:clientData/>
  </xdr:twoCellAnchor>
  <xdr:twoCellAnchor>
    <xdr:from>
      <xdr:col>10</xdr:col>
      <xdr:colOff>33337</xdr:colOff>
      <xdr:row>25</xdr:row>
      <xdr:rowOff>231458</xdr:rowOff>
    </xdr:from>
    <xdr:to>
      <xdr:col>10</xdr:col>
      <xdr:colOff>267549</xdr:colOff>
      <xdr:row>26</xdr:row>
      <xdr:rowOff>211144</xdr:rowOff>
    </xdr:to>
    <xdr:sp macro="" textlink="">
      <xdr:nvSpPr>
        <xdr:cNvPr id="236" name="円/楕円 235"/>
        <xdr:cNvSpPr/>
      </xdr:nvSpPr>
      <xdr:spPr>
        <a:xfrm>
          <a:off x="7796212" y="6584633"/>
          <a:ext cx="234212" cy="236861"/>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9</a:t>
          </a:r>
          <a:endParaRPr kumimoji="1" lang="ja-JP" altLang="en-US" sz="1100" b="1">
            <a:solidFill>
              <a:schemeClr val="bg1"/>
            </a:solidFill>
          </a:endParaRPr>
        </a:p>
      </xdr:txBody>
    </xdr:sp>
    <xdr:clientData/>
  </xdr:twoCellAnchor>
  <xdr:twoCellAnchor>
    <xdr:from>
      <xdr:col>7</xdr:col>
      <xdr:colOff>35719</xdr:colOff>
      <xdr:row>10</xdr:row>
      <xdr:rowOff>23812</xdr:rowOff>
    </xdr:from>
    <xdr:to>
      <xdr:col>9</xdr:col>
      <xdr:colOff>4270</xdr:colOff>
      <xdr:row>14</xdr:row>
      <xdr:rowOff>35718</xdr:rowOff>
    </xdr:to>
    <xdr:sp macro="" textlink="">
      <xdr:nvSpPr>
        <xdr:cNvPr id="238" name="角丸四角形 237"/>
        <xdr:cNvSpPr/>
      </xdr:nvSpPr>
      <xdr:spPr bwMode="auto">
        <a:xfrm>
          <a:off x="4774407" y="2464593"/>
          <a:ext cx="2083594" cy="916781"/>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23813</xdr:colOff>
      <xdr:row>18</xdr:row>
      <xdr:rowOff>11907</xdr:rowOff>
    </xdr:from>
    <xdr:to>
      <xdr:col>5</xdr:col>
      <xdr:colOff>1530751</xdr:colOff>
      <xdr:row>22</xdr:row>
      <xdr:rowOff>35719</xdr:rowOff>
    </xdr:to>
    <xdr:sp macro="" textlink="">
      <xdr:nvSpPr>
        <xdr:cNvPr id="240" name="角丸四角形 239"/>
        <xdr:cNvSpPr/>
      </xdr:nvSpPr>
      <xdr:spPr bwMode="auto">
        <a:xfrm>
          <a:off x="1928813" y="4262438"/>
          <a:ext cx="2071687" cy="928687"/>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23812</xdr:colOff>
      <xdr:row>49</xdr:row>
      <xdr:rowOff>47625</xdr:rowOff>
    </xdr:from>
    <xdr:to>
      <xdr:col>6</xdr:col>
      <xdr:colOff>47625</xdr:colOff>
      <xdr:row>50</xdr:row>
      <xdr:rowOff>35718</xdr:rowOff>
    </xdr:to>
    <xdr:sp macro="" textlink="">
      <xdr:nvSpPr>
        <xdr:cNvPr id="241" name="角丸四角形 240"/>
        <xdr:cNvSpPr/>
      </xdr:nvSpPr>
      <xdr:spPr bwMode="auto">
        <a:xfrm>
          <a:off x="666750" y="11203781"/>
          <a:ext cx="3393281" cy="238125"/>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491490</xdr:colOff>
      <xdr:row>45</xdr:row>
      <xdr:rowOff>202408</xdr:rowOff>
    </xdr:from>
    <xdr:to>
      <xdr:col>8</xdr:col>
      <xdr:colOff>1552548</xdr:colOff>
      <xdr:row>51</xdr:row>
      <xdr:rowOff>47626</xdr:rowOff>
    </xdr:to>
    <xdr:sp macro="" textlink="">
      <xdr:nvSpPr>
        <xdr:cNvPr id="242" name="角丸四角形 241"/>
        <xdr:cNvSpPr/>
      </xdr:nvSpPr>
      <xdr:spPr bwMode="auto">
        <a:xfrm>
          <a:off x="5810250" y="10429877"/>
          <a:ext cx="1035844" cy="1345405"/>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4</xdr:col>
      <xdr:colOff>16192</xdr:colOff>
      <xdr:row>51</xdr:row>
      <xdr:rowOff>162781</xdr:rowOff>
    </xdr:from>
    <xdr:ext cx="1881188" cy="276406"/>
    <xdr:sp macro="" textlink="">
      <xdr:nvSpPr>
        <xdr:cNvPr id="50" name="正方形/長方形 49"/>
        <xdr:cNvSpPr/>
      </xdr:nvSpPr>
      <xdr:spPr>
        <a:xfrm>
          <a:off x="1968817" y="12897706"/>
          <a:ext cx="1881188" cy="2764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余分な空行は削除</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3</xdr:col>
      <xdr:colOff>930593</xdr:colOff>
      <xdr:row>50</xdr:row>
      <xdr:rowOff>256699</xdr:rowOff>
    </xdr:from>
    <xdr:to>
      <xdr:col>4</xdr:col>
      <xdr:colOff>171450</xdr:colOff>
      <xdr:row>52</xdr:row>
      <xdr:rowOff>62735</xdr:rowOff>
    </xdr:to>
    <xdr:sp macro="" textlink="">
      <xdr:nvSpPr>
        <xdr:cNvPr id="51" name="円/楕円 50"/>
        <xdr:cNvSpPr/>
      </xdr:nvSpPr>
      <xdr:spPr>
        <a:xfrm>
          <a:off x="1797368" y="12734449"/>
          <a:ext cx="326707" cy="320386"/>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12</a:t>
          </a:r>
          <a:endParaRPr kumimoji="1" lang="ja-JP" altLang="en-US" sz="11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190494</xdr:colOff>
      <xdr:row>10</xdr:row>
      <xdr:rowOff>201077</xdr:rowOff>
    </xdr:from>
    <xdr:to>
      <xdr:col>12</xdr:col>
      <xdr:colOff>440260</xdr:colOff>
      <xdr:row>12</xdr:row>
      <xdr:rowOff>20102</xdr:rowOff>
    </xdr:to>
    <xdr:sp macro="" textlink="">
      <xdr:nvSpPr>
        <xdr:cNvPr id="2" name="正方形/長方形 1"/>
        <xdr:cNvSpPr/>
      </xdr:nvSpPr>
      <xdr:spPr>
        <a:xfrm>
          <a:off x="8138154" y="230419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14</xdr:row>
      <xdr:rowOff>99629</xdr:rowOff>
    </xdr:from>
    <xdr:to>
      <xdr:col>12</xdr:col>
      <xdr:colOff>440260</xdr:colOff>
      <xdr:row>15</xdr:row>
      <xdr:rowOff>148312</xdr:rowOff>
    </xdr:to>
    <xdr:sp macro="" textlink="">
      <xdr:nvSpPr>
        <xdr:cNvPr id="3" name="正方形/長方形 2"/>
        <xdr:cNvSpPr/>
      </xdr:nvSpPr>
      <xdr:spPr>
        <a:xfrm>
          <a:off x="8138154" y="3117149"/>
          <a:ext cx="242146" cy="27728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12</xdr:row>
      <xdr:rowOff>20102</xdr:rowOff>
    </xdr:from>
    <xdr:to>
      <xdr:col>12</xdr:col>
      <xdr:colOff>315377</xdr:colOff>
      <xdr:row>14</xdr:row>
      <xdr:rowOff>99629</xdr:rowOff>
    </xdr:to>
    <xdr:cxnSp macro="">
      <xdr:nvCxnSpPr>
        <xdr:cNvPr id="4" name="直線矢印コネクタ 3"/>
        <xdr:cNvCxnSpPr>
          <a:stCxn id="2" idx="2"/>
          <a:endCxn id="3" idx="0"/>
        </xdr:cNvCxnSpPr>
      </xdr:nvCxnSpPr>
      <xdr:spPr>
        <a:xfrm>
          <a:off x="8263037" y="2580422"/>
          <a:ext cx="0" cy="53672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19</xdr:row>
      <xdr:rowOff>201077</xdr:rowOff>
    </xdr:from>
    <xdr:to>
      <xdr:col>12</xdr:col>
      <xdr:colOff>440260</xdr:colOff>
      <xdr:row>21</xdr:row>
      <xdr:rowOff>20102</xdr:rowOff>
    </xdr:to>
    <xdr:sp macro="" textlink="">
      <xdr:nvSpPr>
        <xdr:cNvPr id="5" name="正方形/長方形 4"/>
        <xdr:cNvSpPr/>
      </xdr:nvSpPr>
      <xdr:spPr>
        <a:xfrm>
          <a:off x="8138154" y="430063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22</xdr:row>
      <xdr:rowOff>194883</xdr:rowOff>
    </xdr:from>
    <xdr:to>
      <xdr:col>12</xdr:col>
      <xdr:colOff>440260</xdr:colOff>
      <xdr:row>24</xdr:row>
      <xdr:rowOff>10733</xdr:rowOff>
    </xdr:to>
    <xdr:sp macro="" textlink="">
      <xdr:nvSpPr>
        <xdr:cNvPr id="6" name="正方形/長方形 5"/>
        <xdr:cNvSpPr/>
      </xdr:nvSpPr>
      <xdr:spPr>
        <a:xfrm>
          <a:off x="8138154" y="4980243"/>
          <a:ext cx="242146" cy="27305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21</xdr:row>
      <xdr:rowOff>20102</xdr:rowOff>
    </xdr:from>
    <xdr:to>
      <xdr:col>12</xdr:col>
      <xdr:colOff>315377</xdr:colOff>
      <xdr:row>22</xdr:row>
      <xdr:rowOff>194883</xdr:rowOff>
    </xdr:to>
    <xdr:cxnSp macro="">
      <xdr:nvCxnSpPr>
        <xdr:cNvPr id="7" name="直線矢印コネクタ 6"/>
        <xdr:cNvCxnSpPr>
          <a:stCxn id="5" idx="2"/>
          <a:endCxn id="6" idx="0"/>
        </xdr:cNvCxnSpPr>
      </xdr:nvCxnSpPr>
      <xdr:spPr>
        <a:xfrm>
          <a:off x="8263037" y="4576862"/>
          <a:ext cx="0" cy="40338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27</xdr:row>
      <xdr:rowOff>201077</xdr:rowOff>
    </xdr:from>
    <xdr:to>
      <xdr:col>12</xdr:col>
      <xdr:colOff>440260</xdr:colOff>
      <xdr:row>29</xdr:row>
      <xdr:rowOff>20102</xdr:rowOff>
    </xdr:to>
    <xdr:sp macro="" textlink="">
      <xdr:nvSpPr>
        <xdr:cNvPr id="8" name="正方形/長方形 7"/>
        <xdr:cNvSpPr/>
      </xdr:nvSpPr>
      <xdr:spPr>
        <a:xfrm>
          <a:off x="8138154" y="606847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30</xdr:row>
      <xdr:rowOff>57304</xdr:rowOff>
    </xdr:from>
    <xdr:to>
      <xdr:col>12</xdr:col>
      <xdr:colOff>440260</xdr:colOff>
      <xdr:row>31</xdr:row>
      <xdr:rowOff>105988</xdr:rowOff>
    </xdr:to>
    <xdr:sp macro="" textlink="">
      <xdr:nvSpPr>
        <xdr:cNvPr id="9" name="正方形/長方形 8"/>
        <xdr:cNvSpPr/>
      </xdr:nvSpPr>
      <xdr:spPr>
        <a:xfrm>
          <a:off x="8138154" y="6610504"/>
          <a:ext cx="242146" cy="277284"/>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29</xdr:row>
      <xdr:rowOff>20102</xdr:rowOff>
    </xdr:from>
    <xdr:to>
      <xdr:col>12</xdr:col>
      <xdr:colOff>315377</xdr:colOff>
      <xdr:row>30</xdr:row>
      <xdr:rowOff>57304</xdr:rowOff>
    </xdr:to>
    <xdr:cxnSp macro="">
      <xdr:nvCxnSpPr>
        <xdr:cNvPr id="10" name="直線矢印コネクタ 9"/>
        <xdr:cNvCxnSpPr>
          <a:stCxn id="8" idx="2"/>
          <a:endCxn id="9" idx="0"/>
        </xdr:cNvCxnSpPr>
      </xdr:nvCxnSpPr>
      <xdr:spPr>
        <a:xfrm>
          <a:off x="8263037" y="6344702"/>
          <a:ext cx="0" cy="2658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42334</xdr:colOff>
      <xdr:row>29</xdr:row>
      <xdr:rowOff>171857</xdr:rowOff>
    </xdr:from>
    <xdr:to>
      <xdr:col>13</xdr:col>
      <xdr:colOff>113302</xdr:colOff>
      <xdr:row>32</xdr:row>
      <xdr:rowOff>97492</xdr:rowOff>
    </xdr:to>
    <xdr:cxnSp macro="">
      <xdr:nvCxnSpPr>
        <xdr:cNvPr id="2" name="直線矢印コネクタ 1"/>
        <xdr:cNvCxnSpPr>
          <a:stCxn id="71" idx="1"/>
        </xdr:cNvCxnSpPr>
      </xdr:nvCxnSpPr>
      <xdr:spPr>
        <a:xfrm flipH="1" flipV="1">
          <a:off x="5406814" y="8363357"/>
          <a:ext cx="2875128" cy="84003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3" name="直線矢印コネクタ 2"/>
        <xdr:cNvCxnSpPr>
          <a:stCxn id="34" idx="2"/>
          <a:endCxn id="35" idx="0"/>
        </xdr:cNvCxnSpPr>
      </xdr:nvCxnSpPr>
      <xdr:spPr>
        <a:xfrm>
          <a:off x="764175" y="2640870"/>
          <a:ext cx="0" cy="24505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4" name="直線矢印コネクタ 3"/>
        <xdr:cNvCxnSpPr/>
      </xdr:nvCxnSpPr>
      <xdr:spPr>
        <a:xfrm flipH="1">
          <a:off x="3979545" y="7105842"/>
          <a:ext cx="4424122"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251012</xdr:colOff>
      <xdr:row>27</xdr:row>
      <xdr:rowOff>197224</xdr:rowOff>
    </xdr:from>
    <xdr:to>
      <xdr:col>13</xdr:col>
      <xdr:colOff>104338</xdr:colOff>
      <xdr:row>29</xdr:row>
      <xdr:rowOff>100704</xdr:rowOff>
    </xdr:to>
    <xdr:cxnSp macro="">
      <xdr:nvCxnSpPr>
        <xdr:cNvPr id="5" name="直線矢印コネクタ 4"/>
        <xdr:cNvCxnSpPr>
          <a:stCxn id="73" idx="1"/>
        </xdr:cNvCxnSpPr>
      </xdr:nvCxnSpPr>
      <xdr:spPr>
        <a:xfrm flipH="1" flipV="1">
          <a:off x="6583232" y="7779124"/>
          <a:ext cx="1689746" cy="51308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6" name="直線矢印コネクタ 131"/>
        <xdr:cNvCxnSpPr/>
      </xdr:nvCxnSpPr>
      <xdr:spPr>
        <a:xfrm rot="5400000">
          <a:off x="7274729" y="1256750"/>
          <a:ext cx="157236" cy="4107260"/>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7" name="直線矢印コネクタ 131"/>
        <xdr:cNvCxnSpPr>
          <a:stCxn id="69" idx="2"/>
        </xdr:cNvCxnSpPr>
      </xdr:nvCxnSpPr>
      <xdr:spPr>
        <a:xfrm rot="5400000">
          <a:off x="8189864" y="4445180"/>
          <a:ext cx="121488" cy="2312738"/>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17935</xdr:colOff>
      <xdr:row>23</xdr:row>
      <xdr:rowOff>19379</xdr:rowOff>
    </xdr:from>
    <xdr:to>
      <xdr:col>13</xdr:col>
      <xdr:colOff>95373</xdr:colOff>
      <xdr:row>24</xdr:row>
      <xdr:rowOff>152399</xdr:rowOff>
    </xdr:to>
    <xdr:cxnSp macro="">
      <xdr:nvCxnSpPr>
        <xdr:cNvPr id="8" name="直線矢印コネクタ 131"/>
        <xdr:cNvCxnSpPr>
          <a:stCxn id="51" idx="1"/>
        </xdr:cNvCxnSpPr>
      </xdr:nvCxnSpPr>
      <xdr:spPr>
        <a:xfrm rot="10800000" flipV="1">
          <a:off x="6350155" y="6374459"/>
          <a:ext cx="1913858" cy="437820"/>
        </a:xfrm>
        <a:prstGeom prst="bentConnector3">
          <a:avLst>
            <a:gd name="adj1" fmla="val 50000"/>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30</xdr:row>
      <xdr:rowOff>277906</xdr:rowOff>
    </xdr:from>
    <xdr:to>
      <xdr:col>13</xdr:col>
      <xdr:colOff>170329</xdr:colOff>
      <xdr:row>33</xdr:row>
      <xdr:rowOff>44824</xdr:rowOff>
    </xdr:to>
    <xdr:cxnSp macro="">
      <xdr:nvCxnSpPr>
        <xdr:cNvPr id="9" name="直線矢印コネクタ 131"/>
        <xdr:cNvCxnSpPr/>
      </xdr:nvCxnSpPr>
      <xdr:spPr>
        <a:xfrm flipH="1" flipV="1">
          <a:off x="6484620" y="8774206"/>
          <a:ext cx="1854349" cy="6432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10" name="直線矢印コネクタ 131"/>
        <xdr:cNvCxnSpPr/>
      </xdr:nvCxnSpPr>
      <xdr:spPr>
        <a:xfrm rot="10800000" flipV="1">
          <a:off x="5980853" y="3919549"/>
          <a:ext cx="3426125" cy="94924"/>
        </a:xfrm>
        <a:prstGeom prst="bentConnector3">
          <a:avLst>
            <a:gd name="adj1" fmla="val -313"/>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909888</xdr:colOff>
      <xdr:row>44</xdr:row>
      <xdr:rowOff>65727</xdr:rowOff>
    </xdr:from>
    <xdr:to>
      <xdr:col>13</xdr:col>
      <xdr:colOff>1229372</xdr:colOff>
      <xdr:row>44</xdr:row>
      <xdr:rowOff>165596</xdr:rowOff>
    </xdr:to>
    <xdr:cxnSp macro="">
      <xdr:nvCxnSpPr>
        <xdr:cNvPr id="11" name="直線矢印コネクタ 131"/>
        <xdr:cNvCxnSpPr/>
      </xdr:nvCxnSpPr>
      <xdr:spPr>
        <a:xfrm rot="5400000">
          <a:off x="8727325" y="12029810"/>
          <a:ext cx="99869" cy="124150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43</xdr:row>
      <xdr:rowOff>183794</xdr:rowOff>
    </xdr:from>
    <xdr:to>
      <xdr:col>13</xdr:col>
      <xdr:colOff>126750</xdr:colOff>
      <xdr:row>46</xdr:row>
      <xdr:rowOff>152401</xdr:rowOff>
    </xdr:to>
    <xdr:cxnSp macro="">
      <xdr:nvCxnSpPr>
        <xdr:cNvPr id="12" name="直線矢印コネクタ 131"/>
        <xdr:cNvCxnSpPr>
          <a:stCxn id="58" idx="1"/>
        </xdr:cNvCxnSpPr>
      </xdr:nvCxnSpPr>
      <xdr:spPr>
        <a:xfrm rot="10800000" flipV="1">
          <a:off x="6789422" y="12413894"/>
          <a:ext cx="1505968" cy="883007"/>
        </a:xfrm>
        <a:prstGeom prst="bentConnector3">
          <a:avLst>
            <a:gd name="adj1" fmla="val 123749"/>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977153</xdr:colOff>
      <xdr:row>47</xdr:row>
      <xdr:rowOff>206188</xdr:rowOff>
    </xdr:from>
    <xdr:to>
      <xdr:col>2</xdr:col>
      <xdr:colOff>977153</xdr:colOff>
      <xdr:row>49</xdr:row>
      <xdr:rowOff>277906</xdr:rowOff>
    </xdr:to>
    <xdr:cxnSp macro="">
      <xdr:nvCxnSpPr>
        <xdr:cNvPr id="13" name="直線矢印コネクタ 131"/>
        <xdr:cNvCxnSpPr/>
      </xdr:nvCxnSpPr>
      <xdr:spPr>
        <a:xfrm>
          <a:off x="2059193" y="13655488"/>
          <a:ext cx="0" cy="6813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54</xdr:row>
      <xdr:rowOff>114710</xdr:rowOff>
    </xdr:from>
    <xdr:to>
      <xdr:col>8</xdr:col>
      <xdr:colOff>117061</xdr:colOff>
      <xdr:row>54</xdr:row>
      <xdr:rowOff>114710</xdr:rowOff>
    </xdr:to>
    <xdr:cxnSp macro="">
      <xdr:nvCxnSpPr>
        <xdr:cNvPr id="14" name="直線矢印コネクタ 13"/>
        <xdr:cNvCxnSpPr/>
      </xdr:nvCxnSpPr>
      <xdr:spPr>
        <a:xfrm flipH="1">
          <a:off x="5088044" y="15308990"/>
          <a:ext cx="53065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5" name="直線矢印コネクタ 14"/>
        <xdr:cNvCxnSpPr>
          <a:endCxn id="18" idx="3"/>
        </xdr:cNvCxnSpPr>
      </xdr:nvCxnSpPr>
      <xdr:spPr>
        <a:xfrm flipH="1" flipV="1">
          <a:off x="5644474" y="3702016"/>
          <a:ext cx="2628503"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340659</xdr:colOff>
      <xdr:row>10</xdr:row>
      <xdr:rowOff>138014</xdr:rowOff>
    </xdr:from>
    <xdr:to>
      <xdr:col>13</xdr:col>
      <xdr:colOff>235027</xdr:colOff>
      <xdr:row>10</xdr:row>
      <xdr:rowOff>152400</xdr:rowOff>
    </xdr:to>
    <xdr:cxnSp macro="">
      <xdr:nvCxnSpPr>
        <xdr:cNvPr id="16" name="直線矢印コネクタ 15"/>
        <xdr:cNvCxnSpPr>
          <a:stCxn id="44" idx="6"/>
        </xdr:cNvCxnSpPr>
      </xdr:nvCxnSpPr>
      <xdr:spPr>
        <a:xfrm flipH="1">
          <a:off x="4623099" y="2469734"/>
          <a:ext cx="3780568" cy="143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806823</xdr:colOff>
      <xdr:row>12</xdr:row>
      <xdr:rowOff>115862</xdr:rowOff>
    </xdr:from>
    <xdr:to>
      <xdr:col>13</xdr:col>
      <xdr:colOff>104337</xdr:colOff>
      <xdr:row>12</xdr:row>
      <xdr:rowOff>116541</xdr:rowOff>
    </xdr:to>
    <xdr:cxnSp macro="">
      <xdr:nvCxnSpPr>
        <xdr:cNvPr id="17" name="直線矢印コネクタ 16"/>
        <xdr:cNvCxnSpPr>
          <a:stCxn id="45" idx="1"/>
        </xdr:cNvCxnSpPr>
      </xdr:nvCxnSpPr>
      <xdr:spPr>
        <a:xfrm flipH="1">
          <a:off x="3862443" y="3057182"/>
          <a:ext cx="4410534" cy="67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18" name="角丸四角形 17"/>
        <xdr:cNvSpPr/>
      </xdr:nvSpPr>
      <xdr:spPr>
        <a:xfrm>
          <a:off x="1124374" y="3577945"/>
          <a:ext cx="452010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19" name="直線矢印コネクタ 18"/>
        <xdr:cNvCxnSpPr>
          <a:stCxn id="70" idx="6"/>
        </xdr:cNvCxnSpPr>
      </xdr:nvCxnSpPr>
      <xdr:spPr>
        <a:xfrm flipH="1" flipV="1">
          <a:off x="6598920" y="5246370"/>
          <a:ext cx="1804747"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233644</xdr:colOff>
      <xdr:row>17</xdr:row>
      <xdr:rowOff>177586</xdr:rowOff>
    </xdr:from>
    <xdr:to>
      <xdr:col>13</xdr:col>
      <xdr:colOff>154345</xdr:colOff>
      <xdr:row>17</xdr:row>
      <xdr:rowOff>177586</xdr:rowOff>
    </xdr:to>
    <xdr:cxnSp macro="">
      <xdr:nvCxnSpPr>
        <xdr:cNvPr id="20" name="直線矢印コネクタ 19"/>
        <xdr:cNvCxnSpPr/>
      </xdr:nvCxnSpPr>
      <xdr:spPr>
        <a:xfrm flipH="1">
          <a:off x="6108664" y="4642906"/>
          <a:ext cx="2214321"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21" name="角丸四角形 20"/>
        <xdr:cNvSpPr/>
      </xdr:nvSpPr>
      <xdr:spPr>
        <a:xfrm>
          <a:off x="1958340" y="328845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5</xdr:col>
      <xdr:colOff>314326</xdr:colOff>
      <xdr:row>35</xdr:row>
      <xdr:rowOff>129523</xdr:rowOff>
    </xdr:from>
    <xdr:to>
      <xdr:col>13</xdr:col>
      <xdr:colOff>104336</xdr:colOff>
      <xdr:row>35</xdr:row>
      <xdr:rowOff>142875</xdr:rowOff>
    </xdr:to>
    <xdr:cxnSp macro="">
      <xdr:nvCxnSpPr>
        <xdr:cNvPr id="22" name="直線矢印コネクタ 21"/>
        <xdr:cNvCxnSpPr/>
      </xdr:nvCxnSpPr>
      <xdr:spPr>
        <a:xfrm flipH="1">
          <a:off x="4596766" y="10073623"/>
          <a:ext cx="3676210" cy="1335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36</xdr:row>
      <xdr:rowOff>133348</xdr:rowOff>
    </xdr:from>
    <xdr:to>
      <xdr:col>10</xdr:col>
      <xdr:colOff>400050</xdr:colOff>
      <xdr:row>36</xdr:row>
      <xdr:rowOff>133350</xdr:rowOff>
    </xdr:to>
    <xdr:cxnSp macro="">
      <xdr:nvCxnSpPr>
        <xdr:cNvPr id="23" name="直線矢印コネクタ 131"/>
        <xdr:cNvCxnSpPr/>
      </xdr:nvCxnSpPr>
      <xdr:spPr>
        <a:xfrm flipH="1" flipV="1">
          <a:off x="4606290" y="10382248"/>
          <a:ext cx="2125980" cy="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34</xdr:row>
      <xdr:rowOff>152403</xdr:rowOff>
    </xdr:from>
    <xdr:to>
      <xdr:col>10</xdr:col>
      <xdr:colOff>390526</xdr:colOff>
      <xdr:row>36</xdr:row>
      <xdr:rowOff>123826</xdr:rowOff>
    </xdr:to>
    <xdr:cxnSp macro="">
      <xdr:nvCxnSpPr>
        <xdr:cNvPr id="24" name="直線矢印コネクタ 131"/>
        <xdr:cNvCxnSpPr/>
      </xdr:nvCxnSpPr>
      <xdr:spPr>
        <a:xfrm rot="10800000">
          <a:off x="4975875" y="9791703"/>
          <a:ext cx="1746871" cy="581023"/>
        </a:xfrm>
        <a:prstGeom prst="bentConnector3">
          <a:avLst>
            <a:gd name="adj1" fmla="val 279"/>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24403</xdr:colOff>
      <xdr:row>49</xdr:row>
      <xdr:rowOff>17929</xdr:rowOff>
    </xdr:from>
    <xdr:to>
      <xdr:col>11</xdr:col>
      <xdr:colOff>448236</xdr:colOff>
      <xdr:row>49</xdr:row>
      <xdr:rowOff>267368</xdr:rowOff>
    </xdr:to>
    <xdr:sp macro="" textlink="">
      <xdr:nvSpPr>
        <xdr:cNvPr id="25" name="角丸四角形 24"/>
        <xdr:cNvSpPr/>
      </xdr:nvSpPr>
      <xdr:spPr>
        <a:xfrm>
          <a:off x="1106443" y="14076829"/>
          <a:ext cx="6131213" cy="249439"/>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45</xdr:row>
      <xdr:rowOff>84667</xdr:rowOff>
    </xdr:from>
    <xdr:to>
      <xdr:col>2</xdr:col>
      <xdr:colOff>493059</xdr:colOff>
      <xdr:row>48</xdr:row>
      <xdr:rowOff>268941</xdr:rowOff>
    </xdr:to>
    <xdr:cxnSp macro="">
      <xdr:nvCxnSpPr>
        <xdr:cNvPr id="26" name="直線矢印コネクタ 131"/>
        <xdr:cNvCxnSpPr/>
      </xdr:nvCxnSpPr>
      <xdr:spPr>
        <a:xfrm>
          <a:off x="1568873" y="12924367"/>
          <a:ext cx="6226" cy="109867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29</xdr:row>
      <xdr:rowOff>152401</xdr:rowOff>
    </xdr:from>
    <xdr:to>
      <xdr:col>2</xdr:col>
      <xdr:colOff>47625</xdr:colOff>
      <xdr:row>45</xdr:row>
      <xdr:rowOff>152778</xdr:rowOff>
    </xdr:to>
    <xdr:cxnSp macro="">
      <xdr:nvCxnSpPr>
        <xdr:cNvPr id="27" name="直線矢印コネクタ 131"/>
        <xdr:cNvCxnSpPr/>
      </xdr:nvCxnSpPr>
      <xdr:spPr>
        <a:xfrm rot="5400000" flipH="1" flipV="1">
          <a:off x="-1294409" y="10568404"/>
          <a:ext cx="4648577" cy="19957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12</xdr:row>
      <xdr:rowOff>38100</xdr:rowOff>
    </xdr:from>
    <xdr:to>
      <xdr:col>2</xdr:col>
      <xdr:colOff>1128300</xdr:colOff>
      <xdr:row>12</xdr:row>
      <xdr:rowOff>290100</xdr:rowOff>
    </xdr:to>
    <xdr:sp macro="" textlink="">
      <xdr:nvSpPr>
        <xdr:cNvPr id="28" name="角丸四角形 27"/>
        <xdr:cNvSpPr/>
      </xdr:nvSpPr>
      <xdr:spPr>
        <a:xfrm>
          <a:off x="1958340" y="29794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29" name="角丸四角形 28"/>
        <xdr:cNvSpPr/>
      </xdr:nvSpPr>
      <xdr:spPr>
        <a:xfrm>
          <a:off x="790575" y="388852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30" name="角丸四角形 29"/>
        <xdr:cNvSpPr/>
      </xdr:nvSpPr>
      <xdr:spPr>
        <a:xfrm>
          <a:off x="790575" y="357949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31" name="角丸四角形 30"/>
        <xdr:cNvSpPr/>
      </xdr:nvSpPr>
      <xdr:spPr>
        <a:xfrm>
          <a:off x="1958340" y="63931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30</xdr:row>
      <xdr:rowOff>42331</xdr:rowOff>
    </xdr:from>
    <xdr:to>
      <xdr:col>2</xdr:col>
      <xdr:colOff>1128300</xdr:colOff>
      <xdr:row>30</xdr:row>
      <xdr:rowOff>294331</xdr:rowOff>
    </xdr:to>
    <xdr:sp macro="" textlink="">
      <xdr:nvSpPr>
        <xdr:cNvPr id="32" name="角丸四角形 31"/>
        <xdr:cNvSpPr/>
      </xdr:nvSpPr>
      <xdr:spPr>
        <a:xfrm>
          <a:off x="1958340" y="85386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189940</xdr:colOff>
      <xdr:row>49</xdr:row>
      <xdr:rowOff>283817</xdr:rowOff>
    </xdr:from>
    <xdr:to>
      <xdr:col>1</xdr:col>
      <xdr:colOff>441940</xdr:colOff>
      <xdr:row>51</xdr:row>
      <xdr:rowOff>33794</xdr:rowOff>
    </xdr:to>
    <xdr:sp macro="" textlink="">
      <xdr:nvSpPr>
        <xdr:cNvPr id="33" name="角丸四角形 32"/>
        <xdr:cNvSpPr/>
      </xdr:nvSpPr>
      <xdr:spPr>
        <a:xfrm>
          <a:off x="799540" y="14342717"/>
          <a:ext cx="252000" cy="252897"/>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34" name="角丸四角形 33"/>
        <xdr:cNvSpPr/>
      </xdr:nvSpPr>
      <xdr:spPr>
        <a:xfrm>
          <a:off x="638175" y="238887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35" name="角丸四角形 34"/>
        <xdr:cNvSpPr/>
      </xdr:nvSpPr>
      <xdr:spPr>
        <a:xfrm>
          <a:off x="638175" y="509144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31</xdr:row>
      <xdr:rowOff>26051</xdr:rowOff>
    </xdr:to>
    <xdr:cxnSp macro="">
      <xdr:nvCxnSpPr>
        <xdr:cNvPr id="36" name="直線矢印コネクタ 35"/>
        <xdr:cNvCxnSpPr>
          <a:stCxn id="37" idx="2"/>
          <a:endCxn id="38" idx="0"/>
        </xdr:cNvCxnSpPr>
      </xdr:nvCxnSpPr>
      <xdr:spPr>
        <a:xfrm>
          <a:off x="764175" y="6645180"/>
          <a:ext cx="0" cy="218197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37" name="角丸四角形 36"/>
        <xdr:cNvSpPr/>
      </xdr:nvSpPr>
      <xdr:spPr>
        <a:xfrm>
          <a:off x="638175" y="63931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31</xdr:row>
      <xdr:rowOff>26051</xdr:rowOff>
    </xdr:from>
    <xdr:to>
      <xdr:col>1</xdr:col>
      <xdr:colOff>280575</xdr:colOff>
      <xdr:row>31</xdr:row>
      <xdr:rowOff>278051</xdr:rowOff>
    </xdr:to>
    <xdr:sp macro="" textlink="">
      <xdr:nvSpPr>
        <xdr:cNvPr id="38" name="角丸四角形 37"/>
        <xdr:cNvSpPr/>
      </xdr:nvSpPr>
      <xdr:spPr>
        <a:xfrm>
          <a:off x="638175" y="88271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34</xdr:row>
      <xdr:rowOff>290100</xdr:rowOff>
    </xdr:from>
    <xdr:to>
      <xdr:col>1</xdr:col>
      <xdr:colOff>154575</xdr:colOff>
      <xdr:row>36</xdr:row>
      <xdr:rowOff>35576</xdr:rowOff>
    </xdr:to>
    <xdr:cxnSp macro="">
      <xdr:nvCxnSpPr>
        <xdr:cNvPr id="39" name="直線矢印コネクタ 38"/>
        <xdr:cNvCxnSpPr>
          <a:stCxn id="40" idx="2"/>
          <a:endCxn id="41" idx="0"/>
        </xdr:cNvCxnSpPr>
      </xdr:nvCxnSpPr>
      <xdr:spPr>
        <a:xfrm>
          <a:off x="764175" y="9929400"/>
          <a:ext cx="0" cy="3550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34</xdr:row>
      <xdr:rowOff>38100</xdr:rowOff>
    </xdr:from>
    <xdr:to>
      <xdr:col>1</xdr:col>
      <xdr:colOff>280575</xdr:colOff>
      <xdr:row>34</xdr:row>
      <xdr:rowOff>290100</xdr:rowOff>
    </xdr:to>
    <xdr:sp macro="" textlink="">
      <xdr:nvSpPr>
        <xdr:cNvPr id="40" name="角丸四角形 39"/>
        <xdr:cNvSpPr/>
      </xdr:nvSpPr>
      <xdr:spPr>
        <a:xfrm>
          <a:off x="638175" y="96774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36</xdr:row>
      <xdr:rowOff>35576</xdr:rowOff>
    </xdr:from>
    <xdr:to>
      <xdr:col>1</xdr:col>
      <xdr:colOff>280575</xdr:colOff>
      <xdr:row>36</xdr:row>
      <xdr:rowOff>287576</xdr:rowOff>
    </xdr:to>
    <xdr:sp macro="" textlink="">
      <xdr:nvSpPr>
        <xdr:cNvPr id="41" name="角丸四角形 40"/>
        <xdr:cNvSpPr/>
      </xdr:nvSpPr>
      <xdr:spPr>
        <a:xfrm>
          <a:off x="638175" y="102844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2</xdr:col>
      <xdr:colOff>876299</xdr:colOff>
      <xdr:row>27</xdr:row>
      <xdr:rowOff>38100</xdr:rowOff>
    </xdr:from>
    <xdr:to>
      <xdr:col>2</xdr:col>
      <xdr:colOff>1147482</xdr:colOff>
      <xdr:row>27</xdr:row>
      <xdr:rowOff>268941</xdr:rowOff>
    </xdr:to>
    <xdr:sp macro="" textlink="">
      <xdr:nvSpPr>
        <xdr:cNvPr id="42" name="角丸四角形 41"/>
        <xdr:cNvSpPr/>
      </xdr:nvSpPr>
      <xdr:spPr>
        <a:xfrm>
          <a:off x="1958339" y="7620000"/>
          <a:ext cx="271183" cy="230841"/>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43" name="テキスト ボックス 42"/>
        <xdr:cNvSpPr txBox="1"/>
      </xdr:nvSpPr>
      <xdr:spPr>
        <a:xfrm>
          <a:off x="8272977" y="2342304"/>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44" name="円/楕円 53"/>
        <xdr:cNvSpPr/>
      </xdr:nvSpPr>
      <xdr:spPr>
        <a:xfrm>
          <a:off x="8187667" y="236173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45" name="テキスト ボックス 44"/>
        <xdr:cNvSpPr txBox="1"/>
      </xdr:nvSpPr>
      <xdr:spPr>
        <a:xfrm>
          <a:off x="8272977" y="284430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46" name="テキスト ボックス 45"/>
        <xdr:cNvSpPr txBox="1"/>
      </xdr:nvSpPr>
      <xdr:spPr>
        <a:xfrm>
          <a:off x="8272977" y="3498025"/>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50549</xdr:colOff>
      <xdr:row>16</xdr:row>
      <xdr:rowOff>98363</xdr:rowOff>
    </xdr:from>
    <xdr:ext cx="2268000" cy="592665"/>
    <xdr:sp macro="" textlink="">
      <xdr:nvSpPr>
        <xdr:cNvPr id="47" name="テキスト ボックス 46"/>
        <xdr:cNvSpPr txBox="1"/>
      </xdr:nvSpPr>
      <xdr:spPr>
        <a:xfrm>
          <a:off x="8219189" y="4258883"/>
          <a:ext cx="2268000" cy="59266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論文博士の場合の記載</a:t>
          </a: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48" name="円/楕円 57"/>
        <xdr:cNvSpPr/>
      </xdr:nvSpPr>
      <xdr:spPr>
        <a:xfrm>
          <a:off x="8187667" y="2869359"/>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49" name="円/楕円 58"/>
        <xdr:cNvSpPr/>
      </xdr:nvSpPr>
      <xdr:spPr>
        <a:xfrm>
          <a:off x="8187667" y="3523981"/>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12</xdr:col>
      <xdr:colOff>879639</xdr:colOff>
      <xdr:row>16</xdr:row>
      <xdr:rowOff>105444</xdr:rowOff>
    </xdr:from>
    <xdr:to>
      <xdr:col>13</xdr:col>
      <xdr:colOff>172274</xdr:colOff>
      <xdr:row>17</xdr:row>
      <xdr:rowOff>16644</xdr:rowOff>
    </xdr:to>
    <xdr:sp macro="" textlink="">
      <xdr:nvSpPr>
        <xdr:cNvPr id="50" name="円/楕円 59"/>
        <xdr:cNvSpPr/>
      </xdr:nvSpPr>
      <xdr:spPr>
        <a:xfrm>
          <a:off x="8126259" y="4265964"/>
          <a:ext cx="214655"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95372</xdr:colOff>
      <xdr:row>22</xdr:row>
      <xdr:rowOff>158797</xdr:rowOff>
    </xdr:from>
    <xdr:ext cx="2268000" cy="259045"/>
    <xdr:sp macro="" textlink="">
      <xdr:nvSpPr>
        <xdr:cNvPr id="51" name="テキスト ボックス 50"/>
        <xdr:cNvSpPr txBox="1"/>
      </xdr:nvSpPr>
      <xdr:spPr>
        <a:xfrm>
          <a:off x="8264012" y="6247177"/>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95372</xdr:colOff>
      <xdr:row>24</xdr:row>
      <xdr:rowOff>53381</xdr:rowOff>
    </xdr:from>
    <xdr:ext cx="2268000" cy="425758"/>
    <xdr:sp macro="" textlink="">
      <xdr:nvSpPr>
        <xdr:cNvPr id="52" name="テキスト ボックス 51"/>
        <xdr:cNvSpPr txBox="1"/>
      </xdr:nvSpPr>
      <xdr:spPr>
        <a:xfrm>
          <a:off x="8264012" y="6713261"/>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95373</xdr:colOff>
      <xdr:row>26</xdr:row>
      <xdr:rowOff>107577</xdr:rowOff>
    </xdr:from>
    <xdr:ext cx="2268000" cy="434529"/>
    <xdr:sp macro="" textlink="">
      <xdr:nvSpPr>
        <xdr:cNvPr id="53" name="テキスト ボックス 52"/>
        <xdr:cNvSpPr txBox="1"/>
      </xdr:nvSpPr>
      <xdr:spPr>
        <a:xfrm>
          <a:off x="8264013" y="7377057"/>
          <a:ext cx="2268000" cy="434529"/>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27992</xdr:colOff>
      <xdr:row>22</xdr:row>
      <xdr:rowOff>13369</xdr:rowOff>
    </xdr:from>
    <xdr:to>
      <xdr:col>13</xdr:col>
      <xdr:colOff>243992</xdr:colOff>
      <xdr:row>22</xdr:row>
      <xdr:rowOff>233727</xdr:rowOff>
    </xdr:to>
    <xdr:sp macro="" textlink="">
      <xdr:nvSpPr>
        <xdr:cNvPr id="54" name="円/楕円 64"/>
        <xdr:cNvSpPr/>
      </xdr:nvSpPr>
      <xdr:spPr>
        <a:xfrm>
          <a:off x="8196632" y="6101749"/>
          <a:ext cx="216000" cy="22035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10062</xdr:colOff>
      <xdr:row>24</xdr:row>
      <xdr:rowOff>31607</xdr:rowOff>
    </xdr:from>
    <xdr:to>
      <xdr:col>13</xdr:col>
      <xdr:colOff>226062</xdr:colOff>
      <xdr:row>24</xdr:row>
      <xdr:rowOff>249848</xdr:rowOff>
    </xdr:to>
    <xdr:sp macro="" textlink="">
      <xdr:nvSpPr>
        <xdr:cNvPr id="55" name="円/楕円 65"/>
        <xdr:cNvSpPr/>
      </xdr:nvSpPr>
      <xdr:spPr>
        <a:xfrm>
          <a:off x="8178702" y="6691487"/>
          <a:ext cx="216000" cy="21824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34</xdr:row>
      <xdr:rowOff>145046</xdr:rowOff>
    </xdr:from>
    <xdr:ext cx="2268000" cy="592470"/>
    <xdr:sp macro="" textlink="">
      <xdr:nvSpPr>
        <xdr:cNvPr id="56" name="テキスト ボックス 55"/>
        <xdr:cNvSpPr txBox="1"/>
      </xdr:nvSpPr>
      <xdr:spPr>
        <a:xfrm>
          <a:off x="8272977" y="9784346"/>
          <a:ext cx="2268000" cy="592470"/>
        </a:xfrm>
        <a:prstGeom prst="rect">
          <a:avLst/>
        </a:prstGeom>
        <a:solidFill>
          <a:sysClr val="window" lastClr="FFFFFF"/>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37</xdr:row>
      <xdr:rowOff>107577</xdr:rowOff>
    </xdr:from>
    <xdr:ext cx="2208557" cy="652619"/>
    <xdr:sp macro="" textlink="">
      <xdr:nvSpPr>
        <xdr:cNvPr id="57" name="テキスト ボックス 56"/>
        <xdr:cNvSpPr txBox="1"/>
      </xdr:nvSpPr>
      <xdr:spPr>
        <a:xfrm>
          <a:off x="8272977" y="10661277"/>
          <a:ext cx="2208557" cy="652619"/>
        </a:xfrm>
        <a:prstGeom prst="rect">
          <a:avLst/>
        </a:prstGeom>
        <a:solidFill>
          <a:sysClr val="window" lastClr="FFFFFF"/>
        </a:solidFill>
        <a:ln w="1905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b="1">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126749</xdr:colOff>
      <xdr:row>42</xdr:row>
      <xdr:rowOff>270875</xdr:rowOff>
    </xdr:from>
    <xdr:ext cx="2268000" cy="435440"/>
    <xdr:sp macro="" textlink="">
      <xdr:nvSpPr>
        <xdr:cNvPr id="58" name="テキスト ボックス 57"/>
        <xdr:cNvSpPr txBox="1"/>
      </xdr:nvSpPr>
      <xdr:spPr>
        <a:xfrm>
          <a:off x="8295389" y="12196175"/>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44</xdr:row>
      <xdr:rowOff>208545</xdr:rowOff>
    </xdr:from>
    <xdr:ext cx="2268000" cy="947901"/>
    <xdr:sp macro="" textlink="">
      <xdr:nvSpPr>
        <xdr:cNvPr id="59" name="テキスト ボックス 58"/>
        <xdr:cNvSpPr txBox="1"/>
      </xdr:nvSpPr>
      <xdr:spPr>
        <a:xfrm>
          <a:off x="747183" y="12743445"/>
          <a:ext cx="2268000" cy="94790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職歴欄と記載が不一致</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　　　　→非常勤職の記載がない。</a:t>
          </a:r>
        </a:p>
        <a:p>
          <a:pPr>
            <a:lnSpc>
              <a:spcPts val="1300"/>
            </a:lnSpc>
          </a:pPr>
          <a:r>
            <a:rPr kumimoji="1" lang="ja-JP" altLang="en-US" sz="1000">
              <a:latin typeface="Meiryo UI" pitchFamily="50" charset="-128"/>
              <a:ea typeface="Meiryo UI" pitchFamily="50" charset="-128"/>
              <a:cs typeface="Meiryo UI" pitchFamily="50" charset="-128"/>
            </a:rPr>
            <a:t>（すべての職務について記載）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oneCellAnchor>
    <xdr:from>
      <xdr:col>8</xdr:col>
      <xdr:colOff>116417</xdr:colOff>
      <xdr:row>52</xdr:row>
      <xdr:rowOff>283942</xdr:rowOff>
    </xdr:from>
    <xdr:ext cx="3978000" cy="432000"/>
    <xdr:sp macro="" textlink="">
      <xdr:nvSpPr>
        <xdr:cNvPr id="60" name="テキスト ボックス 59"/>
        <xdr:cNvSpPr txBox="1"/>
      </xdr:nvSpPr>
      <xdr:spPr>
        <a:xfrm>
          <a:off x="5618057" y="14998162"/>
          <a:ext cx="3978000" cy="43200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a:t>
          </a:r>
          <a:r>
            <a:rPr kumimoji="1" lang="en-US" altLang="ja-JP" sz="1000">
              <a:latin typeface="Meiryo UI" pitchFamily="50" charset="-128"/>
              <a:ea typeface="Meiryo UI" pitchFamily="50" charset="-128"/>
              <a:cs typeface="Meiryo UI" pitchFamily="50" charset="-128"/>
            </a:rPr>
            <a:t>5</a:t>
          </a:r>
          <a:r>
            <a:rPr kumimoji="1" lang="ja-JP" altLang="en-US" sz="1000">
              <a:latin typeface="Meiryo UI" pitchFamily="50" charset="-128"/>
              <a:ea typeface="Meiryo UI" pitchFamily="50" charset="-128"/>
              <a:cs typeface="Meiryo UI" pitchFamily="50" charset="-128"/>
            </a:rPr>
            <a:t>号全体を一つの様式とみなし，履歴書と教育研究業績書の間等に白紙は不要。</a:t>
          </a:r>
        </a:p>
      </xdr:txBody>
    </xdr:sp>
    <xdr:clientData/>
  </xdr:oneCellAnchor>
  <xdr:twoCellAnchor>
    <xdr:from>
      <xdr:col>13</xdr:col>
      <xdr:colOff>19027</xdr:colOff>
      <xdr:row>34</xdr:row>
      <xdr:rowOff>169692</xdr:rowOff>
    </xdr:from>
    <xdr:to>
      <xdr:col>13</xdr:col>
      <xdr:colOff>235027</xdr:colOff>
      <xdr:row>35</xdr:row>
      <xdr:rowOff>78775</xdr:rowOff>
    </xdr:to>
    <xdr:sp macro="" textlink="">
      <xdr:nvSpPr>
        <xdr:cNvPr id="61" name="円/楕円 71"/>
        <xdr:cNvSpPr/>
      </xdr:nvSpPr>
      <xdr:spPr>
        <a:xfrm>
          <a:off x="8187667" y="9808992"/>
          <a:ext cx="216000" cy="21388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54886</xdr:colOff>
      <xdr:row>36</xdr:row>
      <xdr:rowOff>235066</xdr:rowOff>
    </xdr:from>
    <xdr:to>
      <xdr:col>13</xdr:col>
      <xdr:colOff>270886</xdr:colOff>
      <xdr:row>37</xdr:row>
      <xdr:rowOff>146266</xdr:rowOff>
    </xdr:to>
    <xdr:sp macro="" textlink="">
      <xdr:nvSpPr>
        <xdr:cNvPr id="62" name="円/楕円 72"/>
        <xdr:cNvSpPr/>
      </xdr:nvSpPr>
      <xdr:spPr>
        <a:xfrm>
          <a:off x="8223526" y="104839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189939</xdr:colOff>
      <xdr:row>49</xdr:row>
      <xdr:rowOff>1618</xdr:rowOff>
    </xdr:from>
    <xdr:to>
      <xdr:col>1</xdr:col>
      <xdr:colOff>441939</xdr:colOff>
      <xdr:row>49</xdr:row>
      <xdr:rowOff>253618</xdr:rowOff>
    </xdr:to>
    <xdr:sp macro="" textlink="">
      <xdr:nvSpPr>
        <xdr:cNvPr id="63" name="角丸四角形 62"/>
        <xdr:cNvSpPr/>
      </xdr:nvSpPr>
      <xdr:spPr>
        <a:xfrm>
          <a:off x="799539" y="14060518"/>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29236</xdr:colOff>
      <xdr:row>44</xdr:row>
      <xdr:rowOff>232464</xdr:rowOff>
    </xdr:from>
    <xdr:to>
      <xdr:col>1</xdr:col>
      <xdr:colOff>245236</xdr:colOff>
      <xdr:row>45</xdr:row>
      <xdr:rowOff>141547</xdr:rowOff>
    </xdr:to>
    <xdr:sp macro="" textlink="">
      <xdr:nvSpPr>
        <xdr:cNvPr id="64" name="円/楕円 74"/>
        <xdr:cNvSpPr/>
      </xdr:nvSpPr>
      <xdr:spPr>
        <a:xfrm>
          <a:off x="638836" y="12767364"/>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8</xdr:col>
      <xdr:colOff>10587</xdr:colOff>
      <xdr:row>52</xdr:row>
      <xdr:rowOff>317861</xdr:rowOff>
    </xdr:from>
    <xdr:to>
      <xdr:col>8</xdr:col>
      <xdr:colOff>226587</xdr:colOff>
      <xdr:row>54</xdr:row>
      <xdr:rowOff>47026</xdr:rowOff>
    </xdr:to>
    <xdr:sp macro="" textlink="">
      <xdr:nvSpPr>
        <xdr:cNvPr id="65" name="円/楕円 75"/>
        <xdr:cNvSpPr/>
      </xdr:nvSpPr>
      <xdr:spPr>
        <a:xfrm>
          <a:off x="5512227" y="15032081"/>
          <a:ext cx="216000" cy="20922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19027</xdr:colOff>
      <xdr:row>42</xdr:row>
      <xdr:rowOff>222253</xdr:rowOff>
    </xdr:from>
    <xdr:to>
      <xdr:col>13</xdr:col>
      <xdr:colOff>235027</xdr:colOff>
      <xdr:row>43</xdr:row>
      <xdr:rowOff>140052</xdr:rowOff>
    </xdr:to>
    <xdr:sp macro="" textlink="">
      <xdr:nvSpPr>
        <xdr:cNvPr id="66" name="円/楕円 76"/>
        <xdr:cNvSpPr/>
      </xdr:nvSpPr>
      <xdr:spPr>
        <a:xfrm>
          <a:off x="8187667" y="12147553"/>
          <a:ext cx="216000" cy="2225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12</xdr:col>
      <xdr:colOff>268941</xdr:colOff>
      <xdr:row>1</xdr:row>
      <xdr:rowOff>119042</xdr:rowOff>
    </xdr:from>
    <xdr:ext cx="2949389" cy="1207733"/>
    <xdr:sp macro="" textlink="">
      <xdr:nvSpPr>
        <xdr:cNvPr id="67" name="テキスト ボックス 66"/>
        <xdr:cNvSpPr txBox="1"/>
      </xdr:nvSpPr>
      <xdr:spPr>
        <a:xfrm>
          <a:off x="7515561" y="271442"/>
          <a:ext cx="2949389" cy="12077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a:latin typeface="Meiryo UI" pitchFamily="50" charset="-128"/>
              <a:ea typeface="Meiryo UI" pitchFamily="50" charset="-128"/>
              <a:cs typeface="Meiryo UI" pitchFamily="50" charset="-128"/>
            </a:rPr>
            <a:t>様式第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号との整合性を確認</a:t>
          </a:r>
          <a:endParaRPr kumimoji="1" lang="en-US" altLang="ja-JP" sz="1400">
            <a:latin typeface="Meiryo UI" pitchFamily="50" charset="-128"/>
            <a:ea typeface="Meiryo UI" pitchFamily="50" charset="-128"/>
            <a:cs typeface="Meiryo UI" pitchFamily="50" charset="-128"/>
          </a:endParaRPr>
        </a:p>
        <a:p>
          <a:pPr>
            <a:lnSpc>
              <a:spcPts val="1300"/>
            </a:lnSpc>
          </a:pP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年齢：審査実施年度の</a:t>
          </a:r>
          <a:r>
            <a:rPr kumimoji="1" lang="en-US" altLang="ja-JP" sz="1400">
              <a:latin typeface="Meiryo UI" pitchFamily="50" charset="-128"/>
              <a:ea typeface="Meiryo UI" pitchFamily="50" charset="-128"/>
              <a:cs typeface="Meiryo UI" pitchFamily="50" charset="-128"/>
            </a:rPr>
            <a:t>5/1</a:t>
          </a:r>
          <a:r>
            <a:rPr kumimoji="1" lang="ja-JP" altLang="en-US" sz="1400">
              <a:latin typeface="Meiryo UI" pitchFamily="50" charset="-128"/>
              <a:ea typeface="Meiryo UI" pitchFamily="50" charset="-128"/>
              <a:cs typeface="Meiryo UI" pitchFamily="50" charset="-128"/>
            </a:rPr>
            <a:t>現在</a:t>
          </a: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学歴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学歴等</a:t>
          </a:r>
          <a:r>
            <a:rPr kumimoji="1" lang="en-US" altLang="ja-JP" sz="1400">
              <a:latin typeface="Meiryo UI" pitchFamily="50" charset="-128"/>
              <a:ea typeface="Meiryo UI" pitchFamily="50" charset="-128"/>
              <a:cs typeface="Meiryo UI" pitchFamily="50" charset="-128"/>
            </a:rPr>
            <a:t>｣</a:t>
          </a:r>
        </a:p>
        <a:p>
          <a:pPr>
            <a:lnSpc>
              <a:spcPts val="1300"/>
            </a:lnSpc>
          </a:pPr>
          <a:r>
            <a:rPr kumimoji="1" lang="ja-JP" altLang="en-US" sz="1400">
              <a:latin typeface="Meiryo UI" pitchFamily="50" charset="-128"/>
              <a:ea typeface="Meiryo UI" pitchFamily="50" charset="-128"/>
              <a:cs typeface="Meiryo UI" pitchFamily="50" charset="-128"/>
            </a:rPr>
            <a:t>・ 職歴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教歴</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，「現職」</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12</xdr:col>
      <xdr:colOff>141935</xdr:colOff>
      <xdr:row>1</xdr:row>
      <xdr:rowOff>85318</xdr:rowOff>
    </xdr:from>
    <xdr:to>
      <xdr:col>12</xdr:col>
      <xdr:colOff>357935</xdr:colOff>
      <xdr:row>2</xdr:row>
      <xdr:rowOff>153152</xdr:rowOff>
    </xdr:to>
    <xdr:sp macro="" textlink="">
      <xdr:nvSpPr>
        <xdr:cNvPr id="68" name="円/楕円 78"/>
        <xdr:cNvSpPr/>
      </xdr:nvSpPr>
      <xdr:spPr>
        <a:xfrm>
          <a:off x="7388555" y="237718"/>
          <a:ext cx="216000" cy="22023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69" name="テキスト ボックス 68"/>
        <xdr:cNvSpPr txBox="1"/>
      </xdr:nvSpPr>
      <xdr:spPr>
        <a:xfrm>
          <a:off x="8272977" y="5074920"/>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70" name="円/楕円 80"/>
        <xdr:cNvSpPr/>
      </xdr:nvSpPr>
      <xdr:spPr>
        <a:xfrm>
          <a:off x="8187667" y="513877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113302</xdr:colOff>
      <xdr:row>30</xdr:row>
      <xdr:rowOff>293092</xdr:rowOff>
    </xdr:from>
    <xdr:ext cx="2268000" cy="828000"/>
    <xdr:sp macro="" textlink="">
      <xdr:nvSpPr>
        <xdr:cNvPr id="71" name="テキスト ボックス 70"/>
        <xdr:cNvSpPr txBox="1"/>
      </xdr:nvSpPr>
      <xdr:spPr>
        <a:xfrm>
          <a:off x="8281942" y="8789392"/>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30</xdr:row>
      <xdr:rowOff>226092</xdr:rowOff>
    </xdr:from>
    <xdr:to>
      <xdr:col>13</xdr:col>
      <xdr:colOff>235027</xdr:colOff>
      <xdr:row>31</xdr:row>
      <xdr:rowOff>137292</xdr:rowOff>
    </xdr:to>
    <xdr:sp macro="" textlink="">
      <xdr:nvSpPr>
        <xdr:cNvPr id="72" name="円/楕円 82"/>
        <xdr:cNvSpPr/>
      </xdr:nvSpPr>
      <xdr:spPr>
        <a:xfrm>
          <a:off x="8187667" y="8722392"/>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104338</xdr:colOff>
      <xdr:row>28</xdr:row>
      <xdr:rowOff>179801</xdr:rowOff>
    </xdr:from>
    <xdr:ext cx="2268000" cy="451406"/>
    <xdr:sp macro="" textlink="">
      <xdr:nvSpPr>
        <xdr:cNvPr id="73" name="テキスト ボックス 72"/>
        <xdr:cNvSpPr txBox="1"/>
      </xdr:nvSpPr>
      <xdr:spPr>
        <a:xfrm>
          <a:off x="8272978" y="8066501"/>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27991</xdr:colOff>
      <xdr:row>28</xdr:row>
      <xdr:rowOff>72383</xdr:rowOff>
    </xdr:from>
    <xdr:to>
      <xdr:col>13</xdr:col>
      <xdr:colOff>243991</xdr:colOff>
      <xdr:row>28</xdr:row>
      <xdr:rowOff>288383</xdr:rowOff>
    </xdr:to>
    <xdr:sp macro="" textlink="">
      <xdr:nvSpPr>
        <xdr:cNvPr id="74" name="円/楕円 86"/>
        <xdr:cNvSpPr/>
      </xdr:nvSpPr>
      <xdr:spPr>
        <a:xfrm>
          <a:off x="8196631" y="795908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38</xdr:row>
      <xdr:rowOff>82672</xdr:rowOff>
    </xdr:from>
    <xdr:to>
      <xdr:col>1</xdr:col>
      <xdr:colOff>154575</xdr:colOff>
      <xdr:row>38</xdr:row>
      <xdr:rowOff>219738</xdr:rowOff>
    </xdr:to>
    <xdr:cxnSp macro="">
      <xdr:nvCxnSpPr>
        <xdr:cNvPr id="75" name="直線矢印コネクタ 74"/>
        <xdr:cNvCxnSpPr>
          <a:stCxn id="76" idx="2"/>
          <a:endCxn id="77" idx="0"/>
        </xdr:cNvCxnSpPr>
      </xdr:nvCxnSpPr>
      <xdr:spPr>
        <a:xfrm>
          <a:off x="764175" y="10903072"/>
          <a:ext cx="0" cy="13706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37</xdr:row>
      <xdr:rowOff>95255</xdr:rowOff>
    </xdr:from>
    <xdr:to>
      <xdr:col>1</xdr:col>
      <xdr:colOff>280575</xdr:colOff>
      <xdr:row>38</xdr:row>
      <xdr:rowOff>82672</xdr:rowOff>
    </xdr:to>
    <xdr:sp macro="" textlink="">
      <xdr:nvSpPr>
        <xdr:cNvPr id="76" name="角丸四角形 75"/>
        <xdr:cNvSpPr/>
      </xdr:nvSpPr>
      <xdr:spPr>
        <a:xfrm>
          <a:off x="638175" y="10648955"/>
          <a:ext cx="252000" cy="254117"/>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38</xdr:row>
      <xdr:rowOff>219738</xdr:rowOff>
    </xdr:from>
    <xdr:to>
      <xdr:col>1</xdr:col>
      <xdr:colOff>280575</xdr:colOff>
      <xdr:row>39</xdr:row>
      <xdr:rowOff>164821</xdr:rowOff>
    </xdr:to>
    <xdr:sp macro="" textlink="">
      <xdr:nvSpPr>
        <xdr:cNvPr id="77" name="角丸四角形 76"/>
        <xdr:cNvSpPr/>
      </xdr:nvSpPr>
      <xdr:spPr>
        <a:xfrm>
          <a:off x="638175" y="11040138"/>
          <a:ext cx="252000" cy="249883"/>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4</xdr:col>
      <xdr:colOff>654423</xdr:colOff>
      <xdr:row>18</xdr:row>
      <xdr:rowOff>37260</xdr:rowOff>
    </xdr:from>
    <xdr:to>
      <xdr:col>13</xdr:col>
      <xdr:colOff>66940</xdr:colOff>
      <xdr:row>18</xdr:row>
      <xdr:rowOff>152400</xdr:rowOff>
    </xdr:to>
    <xdr:cxnSp macro="">
      <xdr:nvCxnSpPr>
        <xdr:cNvPr id="78" name="直線矢印コネクタ 77"/>
        <xdr:cNvCxnSpPr/>
      </xdr:nvCxnSpPr>
      <xdr:spPr>
        <a:xfrm flipH="1">
          <a:off x="3710043" y="4807380"/>
          <a:ext cx="4525537" cy="11514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105833</xdr:colOff>
      <xdr:row>46</xdr:row>
      <xdr:rowOff>0</xdr:rowOff>
    </xdr:from>
    <xdr:ext cx="2268000" cy="435440"/>
    <xdr:sp macro="" textlink="">
      <xdr:nvSpPr>
        <xdr:cNvPr id="79" name="テキスト ボックス 78"/>
        <xdr:cNvSpPr txBox="1"/>
      </xdr:nvSpPr>
      <xdr:spPr>
        <a:xfrm>
          <a:off x="8274473" y="13144500"/>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twoCellAnchor>
    <xdr:from>
      <xdr:col>12</xdr:col>
      <xdr:colOff>742950</xdr:colOff>
      <xdr:row>46</xdr:row>
      <xdr:rowOff>171450</xdr:rowOff>
    </xdr:from>
    <xdr:to>
      <xdr:col>13</xdr:col>
      <xdr:colOff>171450</xdr:colOff>
      <xdr:row>46</xdr:row>
      <xdr:rowOff>171450</xdr:rowOff>
    </xdr:to>
    <xdr:cxnSp macro="">
      <xdr:nvCxnSpPr>
        <xdr:cNvPr id="80" name="直線矢印コネクタ 94"/>
        <xdr:cNvCxnSpPr>
          <a:cxnSpLocks noChangeShapeType="1"/>
        </xdr:cNvCxnSpPr>
      </xdr:nvCxnSpPr>
      <xdr:spPr bwMode="auto">
        <a:xfrm flipH="1" flipV="1">
          <a:off x="7989570" y="13315950"/>
          <a:ext cx="350520" cy="0"/>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13</xdr:col>
      <xdr:colOff>100853</xdr:colOff>
      <xdr:row>40</xdr:row>
      <xdr:rowOff>240164</xdr:rowOff>
    </xdr:from>
    <xdr:ext cx="2268000" cy="425758"/>
    <xdr:sp macro="" textlink="">
      <xdr:nvSpPr>
        <xdr:cNvPr id="81" name="テキスト ボックス 80"/>
        <xdr:cNvSpPr txBox="1"/>
      </xdr:nvSpPr>
      <xdr:spPr>
        <a:xfrm>
          <a:off x="8269493" y="11632064"/>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13</xdr:col>
      <xdr:colOff>44825</xdr:colOff>
      <xdr:row>40</xdr:row>
      <xdr:rowOff>179292</xdr:rowOff>
    </xdr:from>
    <xdr:to>
      <xdr:col>13</xdr:col>
      <xdr:colOff>260825</xdr:colOff>
      <xdr:row>41</xdr:row>
      <xdr:rowOff>130708</xdr:rowOff>
    </xdr:to>
    <xdr:sp macro="" textlink="">
      <xdr:nvSpPr>
        <xdr:cNvPr id="82" name="円/楕円 103"/>
        <xdr:cNvSpPr/>
      </xdr:nvSpPr>
      <xdr:spPr>
        <a:xfrm>
          <a:off x="8213465" y="11571192"/>
          <a:ext cx="216000" cy="21811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11</xdr:col>
      <xdr:colOff>333935</xdr:colOff>
      <xdr:row>42</xdr:row>
      <xdr:rowOff>13772</xdr:rowOff>
    </xdr:from>
    <xdr:to>
      <xdr:col>13</xdr:col>
      <xdr:colOff>109818</xdr:colOff>
      <xdr:row>42</xdr:row>
      <xdr:rowOff>13772</xdr:rowOff>
    </xdr:to>
    <xdr:cxnSp macro="">
      <xdr:nvCxnSpPr>
        <xdr:cNvPr id="83" name="直線矢印コネクタ 82"/>
        <xdr:cNvCxnSpPr/>
      </xdr:nvCxnSpPr>
      <xdr:spPr>
        <a:xfrm flipH="1">
          <a:off x="7123355" y="11939072"/>
          <a:ext cx="1155103"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36107</xdr:colOff>
      <xdr:row>46</xdr:row>
      <xdr:rowOff>36734</xdr:rowOff>
    </xdr:from>
    <xdr:to>
      <xdr:col>13</xdr:col>
      <xdr:colOff>252107</xdr:colOff>
      <xdr:row>46</xdr:row>
      <xdr:rowOff>252735</xdr:rowOff>
    </xdr:to>
    <xdr:sp macro="" textlink="">
      <xdr:nvSpPr>
        <xdr:cNvPr id="84" name="円/楕円 121"/>
        <xdr:cNvSpPr/>
      </xdr:nvSpPr>
      <xdr:spPr>
        <a:xfrm>
          <a:off x="8204747" y="13181234"/>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6</xdr:col>
      <xdr:colOff>444500</xdr:colOff>
      <xdr:row>23</xdr:row>
      <xdr:rowOff>167173</xdr:rowOff>
    </xdr:from>
    <xdr:to>
      <xdr:col>13</xdr:col>
      <xdr:colOff>104337</xdr:colOff>
      <xdr:row>23</xdr:row>
      <xdr:rowOff>167173</xdr:rowOff>
    </xdr:to>
    <xdr:cxnSp macro="">
      <xdr:nvCxnSpPr>
        <xdr:cNvPr id="85" name="直線矢印コネクタ 84"/>
        <xdr:cNvCxnSpPr/>
      </xdr:nvCxnSpPr>
      <xdr:spPr>
        <a:xfrm flipH="1">
          <a:off x="5267960" y="6522253"/>
          <a:ext cx="3005017"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49</xdr:row>
      <xdr:rowOff>275414</xdr:rowOff>
    </xdr:from>
    <xdr:to>
      <xdr:col>11</xdr:col>
      <xdr:colOff>423998</xdr:colOff>
      <xdr:row>51</xdr:row>
      <xdr:rowOff>7391</xdr:rowOff>
    </xdr:to>
    <xdr:sp macro="" textlink="">
      <xdr:nvSpPr>
        <xdr:cNvPr id="86" name="角丸四角形 85"/>
        <xdr:cNvSpPr/>
      </xdr:nvSpPr>
      <xdr:spPr>
        <a:xfrm>
          <a:off x="1124372" y="14334314"/>
          <a:ext cx="6089046" cy="234897"/>
        </a:xfrm>
        <a:prstGeom prst="roundRect">
          <a:avLst/>
        </a:prstGeom>
        <a:noFill/>
        <a:ln w="127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876300</xdr:colOff>
      <xdr:row>10</xdr:row>
      <xdr:rowOff>38100</xdr:rowOff>
    </xdr:from>
    <xdr:to>
      <xdr:col>2</xdr:col>
      <xdr:colOff>1128300</xdr:colOff>
      <xdr:row>10</xdr:row>
      <xdr:rowOff>290100</xdr:rowOff>
    </xdr:to>
    <xdr:sp macro="" textlink="">
      <xdr:nvSpPr>
        <xdr:cNvPr id="87" name="角丸四角形 86"/>
        <xdr:cNvSpPr/>
      </xdr:nvSpPr>
      <xdr:spPr>
        <a:xfrm>
          <a:off x="1958340" y="23698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88" name="角丸四角形 87"/>
        <xdr:cNvSpPr/>
      </xdr:nvSpPr>
      <xdr:spPr>
        <a:xfrm>
          <a:off x="1958340" y="547920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89" name="角丸四角形 88"/>
        <xdr:cNvSpPr/>
      </xdr:nvSpPr>
      <xdr:spPr>
        <a:xfrm>
          <a:off x="1958340" y="670221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29</xdr:row>
      <xdr:rowOff>20107</xdr:rowOff>
    </xdr:from>
    <xdr:to>
      <xdr:col>2</xdr:col>
      <xdr:colOff>1128300</xdr:colOff>
      <xdr:row>29</xdr:row>
      <xdr:rowOff>272107</xdr:rowOff>
    </xdr:to>
    <xdr:sp macro="" textlink="">
      <xdr:nvSpPr>
        <xdr:cNvPr id="90" name="角丸四角形 89"/>
        <xdr:cNvSpPr/>
      </xdr:nvSpPr>
      <xdr:spPr>
        <a:xfrm>
          <a:off x="1958340" y="821160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91" name="角丸四角形 90"/>
        <xdr:cNvSpPr/>
      </xdr:nvSpPr>
      <xdr:spPr>
        <a:xfrm>
          <a:off x="1958340" y="70027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12</xdr:col>
      <xdr:colOff>690283</xdr:colOff>
      <xdr:row>47</xdr:row>
      <xdr:rowOff>63874</xdr:rowOff>
    </xdr:from>
    <xdr:to>
      <xdr:col>13</xdr:col>
      <xdr:colOff>99733</xdr:colOff>
      <xdr:row>47</xdr:row>
      <xdr:rowOff>152400</xdr:rowOff>
    </xdr:to>
    <xdr:cxnSp macro="">
      <xdr:nvCxnSpPr>
        <xdr:cNvPr id="92" name="直線矢印コネクタ 94"/>
        <xdr:cNvCxnSpPr>
          <a:cxnSpLocks noChangeShapeType="1"/>
        </xdr:cNvCxnSpPr>
      </xdr:nvCxnSpPr>
      <xdr:spPr bwMode="auto">
        <a:xfrm flipH="1">
          <a:off x="7936903" y="13513174"/>
          <a:ext cx="331470" cy="88526"/>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1098176</xdr:colOff>
      <xdr:row>26</xdr:row>
      <xdr:rowOff>145677</xdr:rowOff>
    </xdr:from>
    <xdr:to>
      <xdr:col>13</xdr:col>
      <xdr:colOff>95373</xdr:colOff>
      <xdr:row>27</xdr:row>
      <xdr:rowOff>11077</xdr:rowOff>
    </xdr:to>
    <xdr:cxnSp macro="">
      <xdr:nvCxnSpPr>
        <xdr:cNvPr id="93" name="直線矢印コネクタ 131"/>
        <xdr:cNvCxnSpPr>
          <a:stCxn id="53" idx="1"/>
        </xdr:cNvCxnSpPr>
      </xdr:nvCxnSpPr>
      <xdr:spPr>
        <a:xfrm flipH="1" flipV="1">
          <a:off x="4153796" y="7415157"/>
          <a:ext cx="4110217" cy="177820"/>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367553</xdr:colOff>
      <xdr:row>42</xdr:row>
      <xdr:rowOff>94454</xdr:rowOff>
    </xdr:from>
    <xdr:to>
      <xdr:col>13</xdr:col>
      <xdr:colOff>91888</xdr:colOff>
      <xdr:row>43</xdr:row>
      <xdr:rowOff>53788</xdr:rowOff>
    </xdr:to>
    <xdr:cxnSp macro="">
      <xdr:nvCxnSpPr>
        <xdr:cNvPr id="94" name="直線矢印コネクタ 93"/>
        <xdr:cNvCxnSpPr/>
      </xdr:nvCxnSpPr>
      <xdr:spPr>
        <a:xfrm flipH="1">
          <a:off x="7156973" y="12019754"/>
          <a:ext cx="1103555" cy="264134"/>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346014</xdr:colOff>
      <xdr:row>18</xdr:row>
      <xdr:rowOff>215152</xdr:rowOff>
    </xdr:from>
    <xdr:to>
      <xdr:col>10</xdr:col>
      <xdr:colOff>286872</xdr:colOff>
      <xdr:row>20</xdr:row>
      <xdr:rowOff>71717</xdr:rowOff>
    </xdr:to>
    <xdr:sp macro="" textlink="">
      <xdr:nvSpPr>
        <xdr:cNvPr id="95" name="乗算 94"/>
        <xdr:cNvSpPr/>
      </xdr:nvSpPr>
      <xdr:spPr bwMode="auto">
        <a:xfrm>
          <a:off x="6221034" y="4985272"/>
          <a:ext cx="398058"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421343</xdr:colOff>
      <xdr:row>20</xdr:row>
      <xdr:rowOff>259975</xdr:rowOff>
    </xdr:from>
    <xdr:to>
      <xdr:col>11</xdr:col>
      <xdr:colOff>251013</xdr:colOff>
      <xdr:row>21</xdr:row>
      <xdr:rowOff>116540</xdr:rowOff>
    </xdr:to>
    <xdr:sp macro="" textlink="">
      <xdr:nvSpPr>
        <xdr:cNvPr id="96" name="ドーナツ 95"/>
        <xdr:cNvSpPr/>
      </xdr:nvSpPr>
      <xdr:spPr bwMode="auto">
        <a:xfrm>
          <a:off x="6753563" y="5639695"/>
          <a:ext cx="286870" cy="298525"/>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161365</xdr:colOff>
      <xdr:row>16</xdr:row>
      <xdr:rowOff>8965</xdr:rowOff>
    </xdr:from>
    <xdr:to>
      <xdr:col>9</xdr:col>
      <xdr:colOff>439270</xdr:colOff>
      <xdr:row>17</xdr:row>
      <xdr:rowOff>1</xdr:rowOff>
    </xdr:to>
    <xdr:sp macro="" textlink="">
      <xdr:nvSpPr>
        <xdr:cNvPr id="97" name="ドーナツ 96"/>
        <xdr:cNvSpPr/>
      </xdr:nvSpPr>
      <xdr:spPr bwMode="auto">
        <a:xfrm>
          <a:off x="6033247" y="4168589"/>
          <a:ext cx="277905" cy="295836"/>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215153</xdr:colOff>
      <xdr:row>12</xdr:row>
      <xdr:rowOff>152400</xdr:rowOff>
    </xdr:from>
    <xdr:to>
      <xdr:col>6</xdr:col>
      <xdr:colOff>466164</xdr:colOff>
      <xdr:row>13</xdr:row>
      <xdr:rowOff>116542</xdr:rowOff>
    </xdr:to>
    <xdr:sp macro="" textlink="">
      <xdr:nvSpPr>
        <xdr:cNvPr id="98" name="ドーナツ 97"/>
        <xdr:cNvSpPr/>
      </xdr:nvSpPr>
      <xdr:spPr bwMode="auto">
        <a:xfrm>
          <a:off x="5038613" y="3093720"/>
          <a:ext cx="25101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412375</xdr:colOff>
      <xdr:row>11</xdr:row>
      <xdr:rowOff>233083</xdr:rowOff>
    </xdr:from>
    <xdr:to>
      <xdr:col>4</xdr:col>
      <xdr:colOff>810433</xdr:colOff>
      <xdr:row>13</xdr:row>
      <xdr:rowOff>89648</xdr:rowOff>
    </xdr:to>
    <xdr:sp macro="" textlink="">
      <xdr:nvSpPr>
        <xdr:cNvPr id="99" name="乗算 98"/>
        <xdr:cNvSpPr/>
      </xdr:nvSpPr>
      <xdr:spPr bwMode="auto">
        <a:xfrm>
          <a:off x="3467995" y="2869603"/>
          <a:ext cx="398058"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1075764</xdr:colOff>
      <xdr:row>9</xdr:row>
      <xdr:rowOff>209732</xdr:rowOff>
    </xdr:from>
    <xdr:to>
      <xdr:col>5</xdr:col>
      <xdr:colOff>245658</xdr:colOff>
      <xdr:row>11</xdr:row>
      <xdr:rowOff>102155</xdr:rowOff>
    </xdr:to>
    <xdr:sp macro="" textlink="">
      <xdr:nvSpPr>
        <xdr:cNvPr id="100" name="乗算 99"/>
        <xdr:cNvSpPr/>
      </xdr:nvSpPr>
      <xdr:spPr bwMode="auto">
        <a:xfrm>
          <a:off x="4131384" y="2274752"/>
          <a:ext cx="396714" cy="463923"/>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564777</xdr:colOff>
      <xdr:row>24</xdr:row>
      <xdr:rowOff>8964</xdr:rowOff>
    </xdr:from>
    <xdr:to>
      <xdr:col>2</xdr:col>
      <xdr:colOff>833719</xdr:colOff>
      <xdr:row>24</xdr:row>
      <xdr:rowOff>286871</xdr:rowOff>
    </xdr:to>
    <xdr:sp macro="" textlink="">
      <xdr:nvSpPr>
        <xdr:cNvPr id="101" name="ドーナツ 100"/>
        <xdr:cNvSpPr/>
      </xdr:nvSpPr>
      <xdr:spPr bwMode="auto">
        <a:xfrm>
          <a:off x="1646817" y="6668844"/>
          <a:ext cx="268942" cy="27790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510989</xdr:colOff>
      <xdr:row>22</xdr:row>
      <xdr:rowOff>161364</xdr:rowOff>
    </xdr:from>
    <xdr:to>
      <xdr:col>2</xdr:col>
      <xdr:colOff>909047</xdr:colOff>
      <xdr:row>24</xdr:row>
      <xdr:rowOff>53788</xdr:rowOff>
    </xdr:to>
    <xdr:sp macro="" textlink="">
      <xdr:nvSpPr>
        <xdr:cNvPr id="102" name="乗算 101"/>
        <xdr:cNvSpPr/>
      </xdr:nvSpPr>
      <xdr:spPr bwMode="auto">
        <a:xfrm>
          <a:off x="1593029" y="6249744"/>
          <a:ext cx="398058" cy="4639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242047</xdr:colOff>
      <xdr:row>29</xdr:row>
      <xdr:rowOff>62753</xdr:rowOff>
    </xdr:from>
    <xdr:to>
      <xdr:col>11</xdr:col>
      <xdr:colOff>71718</xdr:colOff>
      <xdr:row>30</xdr:row>
      <xdr:rowOff>26895</xdr:rowOff>
    </xdr:to>
    <xdr:sp macro="" textlink="">
      <xdr:nvSpPr>
        <xdr:cNvPr id="103" name="ドーナツ 102"/>
        <xdr:cNvSpPr/>
      </xdr:nvSpPr>
      <xdr:spPr bwMode="auto">
        <a:xfrm>
          <a:off x="6574267" y="8254253"/>
          <a:ext cx="28687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179294</xdr:colOff>
      <xdr:row>26</xdr:row>
      <xdr:rowOff>277906</xdr:rowOff>
    </xdr:from>
    <xdr:to>
      <xdr:col>2</xdr:col>
      <xdr:colOff>102223</xdr:colOff>
      <xdr:row>28</xdr:row>
      <xdr:rowOff>125506</xdr:rowOff>
    </xdr:to>
    <xdr:sp macro="" textlink="">
      <xdr:nvSpPr>
        <xdr:cNvPr id="104" name="乗算 103"/>
        <xdr:cNvSpPr/>
      </xdr:nvSpPr>
      <xdr:spPr bwMode="auto">
        <a:xfrm>
          <a:off x="788894" y="7547386"/>
          <a:ext cx="395369" cy="464820"/>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439270</xdr:colOff>
      <xdr:row>28</xdr:row>
      <xdr:rowOff>224117</xdr:rowOff>
    </xdr:from>
    <xdr:to>
      <xdr:col>6</xdr:col>
      <xdr:colOff>299445</xdr:colOff>
      <xdr:row>30</xdr:row>
      <xdr:rowOff>80682</xdr:rowOff>
    </xdr:to>
    <xdr:sp macro="" textlink="">
      <xdr:nvSpPr>
        <xdr:cNvPr id="105" name="乗算 104"/>
        <xdr:cNvSpPr/>
      </xdr:nvSpPr>
      <xdr:spPr bwMode="auto">
        <a:xfrm>
          <a:off x="4721710" y="8110817"/>
          <a:ext cx="401195"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484095</xdr:colOff>
      <xdr:row>24</xdr:row>
      <xdr:rowOff>259976</xdr:rowOff>
    </xdr:from>
    <xdr:to>
      <xdr:col>2</xdr:col>
      <xdr:colOff>882153</xdr:colOff>
      <xdr:row>26</xdr:row>
      <xdr:rowOff>0</xdr:rowOff>
    </xdr:to>
    <xdr:sp macro="" textlink="">
      <xdr:nvSpPr>
        <xdr:cNvPr id="106" name="乗算 105"/>
        <xdr:cNvSpPr/>
      </xdr:nvSpPr>
      <xdr:spPr bwMode="auto">
        <a:xfrm>
          <a:off x="1566135" y="6919856"/>
          <a:ext cx="398058" cy="3496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107574</xdr:colOff>
      <xdr:row>47</xdr:row>
      <xdr:rowOff>188259</xdr:rowOff>
    </xdr:from>
    <xdr:to>
      <xdr:col>2</xdr:col>
      <xdr:colOff>30503</xdr:colOff>
      <xdr:row>49</xdr:row>
      <xdr:rowOff>44824</xdr:rowOff>
    </xdr:to>
    <xdr:sp macro="" textlink="">
      <xdr:nvSpPr>
        <xdr:cNvPr id="107" name="乗算 106"/>
        <xdr:cNvSpPr/>
      </xdr:nvSpPr>
      <xdr:spPr bwMode="auto">
        <a:xfrm>
          <a:off x="717174" y="13637559"/>
          <a:ext cx="395369"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179293</xdr:colOff>
      <xdr:row>51</xdr:row>
      <xdr:rowOff>89649</xdr:rowOff>
    </xdr:from>
    <xdr:to>
      <xdr:col>1</xdr:col>
      <xdr:colOff>448234</xdr:colOff>
      <xdr:row>52</xdr:row>
      <xdr:rowOff>215153</xdr:rowOff>
    </xdr:to>
    <xdr:sp macro="" textlink="">
      <xdr:nvSpPr>
        <xdr:cNvPr id="108" name="ドーナツ 107"/>
        <xdr:cNvSpPr/>
      </xdr:nvSpPr>
      <xdr:spPr bwMode="auto">
        <a:xfrm>
          <a:off x="788893" y="14651469"/>
          <a:ext cx="268941" cy="277904"/>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14691</xdr:colOff>
      <xdr:row>26</xdr:row>
      <xdr:rowOff>44824</xdr:rowOff>
    </xdr:from>
    <xdr:to>
      <xdr:col>13</xdr:col>
      <xdr:colOff>230691</xdr:colOff>
      <xdr:row>26</xdr:row>
      <xdr:rowOff>265181</xdr:rowOff>
    </xdr:to>
    <xdr:sp macro="" textlink="">
      <xdr:nvSpPr>
        <xdr:cNvPr id="109" name="円/楕円 103"/>
        <xdr:cNvSpPr/>
      </xdr:nvSpPr>
      <xdr:spPr>
        <a:xfrm>
          <a:off x="8183331" y="7314304"/>
          <a:ext cx="216000" cy="22035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5</xdr:col>
      <xdr:colOff>459316</xdr:colOff>
      <xdr:row>7</xdr:row>
      <xdr:rowOff>570441</xdr:rowOff>
    </xdr:to>
    <xdr:sp macro="" textlink="">
      <xdr:nvSpPr>
        <xdr:cNvPr id="2" name="正方形/長方形 1"/>
        <xdr:cNvSpPr/>
      </xdr:nvSpPr>
      <xdr:spPr>
        <a:xfrm>
          <a:off x="8675370" y="1779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8</xdr:row>
      <xdr:rowOff>544135</xdr:rowOff>
    </xdr:from>
    <xdr:to>
      <xdr:col>5</xdr:col>
      <xdr:colOff>459316</xdr:colOff>
      <xdr:row>9</xdr:row>
      <xdr:rowOff>254151</xdr:rowOff>
    </xdr:to>
    <xdr:sp macro="" textlink="">
      <xdr:nvSpPr>
        <xdr:cNvPr id="3" name="正方形/長方形 2"/>
        <xdr:cNvSpPr/>
      </xdr:nvSpPr>
      <xdr:spPr>
        <a:xfrm>
          <a:off x="8675370" y="2426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7</xdr:row>
      <xdr:rowOff>570441</xdr:rowOff>
    </xdr:from>
    <xdr:to>
      <xdr:col>5</xdr:col>
      <xdr:colOff>334433</xdr:colOff>
      <xdr:row>8</xdr:row>
      <xdr:rowOff>544135</xdr:rowOff>
    </xdr:to>
    <xdr:cxnSp macro="">
      <xdr:nvCxnSpPr>
        <xdr:cNvPr id="4" name="直線矢印コネクタ 3"/>
        <xdr:cNvCxnSpPr>
          <a:stCxn id="2" idx="2"/>
          <a:endCxn id="3" idx="0"/>
        </xdr:cNvCxnSpPr>
      </xdr:nvCxnSpPr>
      <xdr:spPr>
        <a:xfrm>
          <a:off x="8800253" y="1957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11</xdr:row>
      <xdr:rowOff>285750</xdr:rowOff>
    </xdr:from>
    <xdr:to>
      <xdr:col>5</xdr:col>
      <xdr:colOff>459316</xdr:colOff>
      <xdr:row>11</xdr:row>
      <xdr:rowOff>570441</xdr:rowOff>
    </xdr:to>
    <xdr:sp macro="" textlink="">
      <xdr:nvSpPr>
        <xdr:cNvPr id="5" name="正方形/長方形 4"/>
        <xdr:cNvSpPr/>
      </xdr:nvSpPr>
      <xdr:spPr>
        <a:xfrm>
          <a:off x="8675370" y="33261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12</xdr:row>
      <xdr:rowOff>544135</xdr:rowOff>
    </xdr:from>
    <xdr:to>
      <xdr:col>5</xdr:col>
      <xdr:colOff>459316</xdr:colOff>
      <xdr:row>13</xdr:row>
      <xdr:rowOff>254151</xdr:rowOff>
    </xdr:to>
    <xdr:sp macro="" textlink="">
      <xdr:nvSpPr>
        <xdr:cNvPr id="6" name="正方形/長方形 5"/>
        <xdr:cNvSpPr/>
      </xdr:nvSpPr>
      <xdr:spPr>
        <a:xfrm>
          <a:off x="8675370" y="39731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11</xdr:row>
      <xdr:rowOff>570441</xdr:rowOff>
    </xdr:from>
    <xdr:to>
      <xdr:col>5</xdr:col>
      <xdr:colOff>334433</xdr:colOff>
      <xdr:row>12</xdr:row>
      <xdr:rowOff>544135</xdr:rowOff>
    </xdr:to>
    <xdr:cxnSp macro="">
      <xdr:nvCxnSpPr>
        <xdr:cNvPr id="7" name="直線矢印コネクタ 6"/>
        <xdr:cNvCxnSpPr>
          <a:stCxn id="5" idx="2"/>
          <a:endCxn id="6" idx="0"/>
        </xdr:cNvCxnSpPr>
      </xdr:nvCxnSpPr>
      <xdr:spPr>
        <a:xfrm>
          <a:off x="8800253" y="35041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285750</xdr:rowOff>
    </xdr:from>
    <xdr:to>
      <xdr:col>5</xdr:col>
      <xdr:colOff>459316</xdr:colOff>
      <xdr:row>15</xdr:row>
      <xdr:rowOff>570441</xdr:rowOff>
    </xdr:to>
    <xdr:sp macro="" textlink="">
      <xdr:nvSpPr>
        <xdr:cNvPr id="8" name="正方形/長方形 7"/>
        <xdr:cNvSpPr/>
      </xdr:nvSpPr>
      <xdr:spPr>
        <a:xfrm>
          <a:off x="8675370" y="491871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16</xdr:row>
      <xdr:rowOff>544135</xdr:rowOff>
    </xdr:from>
    <xdr:to>
      <xdr:col>5</xdr:col>
      <xdr:colOff>459316</xdr:colOff>
      <xdr:row>17</xdr:row>
      <xdr:rowOff>254151</xdr:rowOff>
    </xdr:to>
    <xdr:sp macro="" textlink="">
      <xdr:nvSpPr>
        <xdr:cNvPr id="9" name="正方形/長方形 8"/>
        <xdr:cNvSpPr/>
      </xdr:nvSpPr>
      <xdr:spPr>
        <a:xfrm>
          <a:off x="8675370" y="556571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15</xdr:row>
      <xdr:rowOff>570441</xdr:rowOff>
    </xdr:from>
    <xdr:to>
      <xdr:col>5</xdr:col>
      <xdr:colOff>334433</xdr:colOff>
      <xdr:row>16</xdr:row>
      <xdr:rowOff>544135</xdr:rowOff>
    </xdr:to>
    <xdr:cxnSp macro="">
      <xdr:nvCxnSpPr>
        <xdr:cNvPr id="10" name="直線矢印コネクタ 9"/>
        <xdr:cNvCxnSpPr>
          <a:stCxn id="8" idx="2"/>
          <a:endCxn id="9" idx="0"/>
        </xdr:cNvCxnSpPr>
      </xdr:nvCxnSpPr>
      <xdr:spPr>
        <a:xfrm>
          <a:off x="8800253" y="509672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19</xdr:row>
      <xdr:rowOff>285750</xdr:rowOff>
    </xdr:from>
    <xdr:to>
      <xdr:col>5</xdr:col>
      <xdr:colOff>459316</xdr:colOff>
      <xdr:row>19</xdr:row>
      <xdr:rowOff>570441</xdr:rowOff>
    </xdr:to>
    <xdr:sp macro="" textlink="">
      <xdr:nvSpPr>
        <xdr:cNvPr id="11" name="正方形/長方形 10"/>
        <xdr:cNvSpPr/>
      </xdr:nvSpPr>
      <xdr:spPr>
        <a:xfrm>
          <a:off x="8675370" y="65112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20</xdr:row>
      <xdr:rowOff>544135</xdr:rowOff>
    </xdr:from>
    <xdr:to>
      <xdr:col>5</xdr:col>
      <xdr:colOff>459316</xdr:colOff>
      <xdr:row>21</xdr:row>
      <xdr:rowOff>254151</xdr:rowOff>
    </xdr:to>
    <xdr:sp macro="" textlink="">
      <xdr:nvSpPr>
        <xdr:cNvPr id="12" name="正方形/長方形 11"/>
        <xdr:cNvSpPr/>
      </xdr:nvSpPr>
      <xdr:spPr>
        <a:xfrm>
          <a:off x="8675370" y="71582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19</xdr:row>
      <xdr:rowOff>570441</xdr:rowOff>
    </xdr:from>
    <xdr:to>
      <xdr:col>5</xdr:col>
      <xdr:colOff>334433</xdr:colOff>
      <xdr:row>20</xdr:row>
      <xdr:rowOff>544135</xdr:rowOff>
    </xdr:to>
    <xdr:cxnSp macro="">
      <xdr:nvCxnSpPr>
        <xdr:cNvPr id="13" name="直線矢印コネクタ 12"/>
        <xdr:cNvCxnSpPr>
          <a:stCxn id="11" idx="2"/>
          <a:endCxn id="12" idx="0"/>
        </xdr:cNvCxnSpPr>
      </xdr:nvCxnSpPr>
      <xdr:spPr>
        <a:xfrm>
          <a:off x="8800253" y="66893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23</xdr:row>
      <xdr:rowOff>285750</xdr:rowOff>
    </xdr:from>
    <xdr:to>
      <xdr:col>5</xdr:col>
      <xdr:colOff>459316</xdr:colOff>
      <xdr:row>23</xdr:row>
      <xdr:rowOff>570441</xdr:rowOff>
    </xdr:to>
    <xdr:sp macro="" textlink="">
      <xdr:nvSpPr>
        <xdr:cNvPr id="14" name="正方形/長方形 13"/>
        <xdr:cNvSpPr/>
      </xdr:nvSpPr>
      <xdr:spPr>
        <a:xfrm>
          <a:off x="8675370" y="81038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24</xdr:row>
      <xdr:rowOff>544135</xdr:rowOff>
    </xdr:from>
    <xdr:to>
      <xdr:col>5</xdr:col>
      <xdr:colOff>459316</xdr:colOff>
      <xdr:row>25</xdr:row>
      <xdr:rowOff>254151</xdr:rowOff>
    </xdr:to>
    <xdr:sp macro="" textlink="">
      <xdr:nvSpPr>
        <xdr:cNvPr id="15" name="正方形/長方形 14"/>
        <xdr:cNvSpPr/>
      </xdr:nvSpPr>
      <xdr:spPr>
        <a:xfrm>
          <a:off x="8675370" y="87508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23</xdr:row>
      <xdr:rowOff>570441</xdr:rowOff>
    </xdr:from>
    <xdr:to>
      <xdr:col>5</xdr:col>
      <xdr:colOff>334433</xdr:colOff>
      <xdr:row>24</xdr:row>
      <xdr:rowOff>544135</xdr:rowOff>
    </xdr:to>
    <xdr:cxnSp macro="">
      <xdr:nvCxnSpPr>
        <xdr:cNvPr id="16" name="直線矢印コネクタ 15"/>
        <xdr:cNvCxnSpPr>
          <a:stCxn id="14" idx="2"/>
          <a:endCxn id="15" idx="0"/>
        </xdr:cNvCxnSpPr>
      </xdr:nvCxnSpPr>
      <xdr:spPr>
        <a:xfrm>
          <a:off x="8800253" y="82818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29</xdr:row>
      <xdr:rowOff>285750</xdr:rowOff>
    </xdr:from>
    <xdr:to>
      <xdr:col>5</xdr:col>
      <xdr:colOff>459316</xdr:colOff>
      <xdr:row>29</xdr:row>
      <xdr:rowOff>570441</xdr:rowOff>
    </xdr:to>
    <xdr:sp macro="" textlink="">
      <xdr:nvSpPr>
        <xdr:cNvPr id="17" name="正方形/長方形 16"/>
        <xdr:cNvSpPr/>
      </xdr:nvSpPr>
      <xdr:spPr>
        <a:xfrm>
          <a:off x="8675370" y="100926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30</xdr:row>
      <xdr:rowOff>544135</xdr:rowOff>
    </xdr:from>
    <xdr:to>
      <xdr:col>5</xdr:col>
      <xdr:colOff>459316</xdr:colOff>
      <xdr:row>31</xdr:row>
      <xdr:rowOff>254151</xdr:rowOff>
    </xdr:to>
    <xdr:sp macro="" textlink="">
      <xdr:nvSpPr>
        <xdr:cNvPr id="18" name="正方形/長方形 17"/>
        <xdr:cNvSpPr/>
      </xdr:nvSpPr>
      <xdr:spPr>
        <a:xfrm>
          <a:off x="8675370" y="107396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29</xdr:row>
      <xdr:rowOff>570441</xdr:rowOff>
    </xdr:from>
    <xdr:to>
      <xdr:col>5</xdr:col>
      <xdr:colOff>334433</xdr:colOff>
      <xdr:row>30</xdr:row>
      <xdr:rowOff>544135</xdr:rowOff>
    </xdr:to>
    <xdr:cxnSp macro="">
      <xdr:nvCxnSpPr>
        <xdr:cNvPr id="19" name="直線矢印コネクタ 18"/>
        <xdr:cNvCxnSpPr>
          <a:stCxn id="17" idx="2"/>
          <a:endCxn id="18" idx="0"/>
        </xdr:cNvCxnSpPr>
      </xdr:nvCxnSpPr>
      <xdr:spPr>
        <a:xfrm>
          <a:off x="8800253" y="102707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33</xdr:row>
      <xdr:rowOff>285750</xdr:rowOff>
    </xdr:from>
    <xdr:to>
      <xdr:col>5</xdr:col>
      <xdr:colOff>459316</xdr:colOff>
      <xdr:row>33</xdr:row>
      <xdr:rowOff>570441</xdr:rowOff>
    </xdr:to>
    <xdr:sp macro="" textlink="">
      <xdr:nvSpPr>
        <xdr:cNvPr id="20" name="正方形/長方形 19"/>
        <xdr:cNvSpPr/>
      </xdr:nvSpPr>
      <xdr:spPr>
        <a:xfrm>
          <a:off x="8675370" y="11685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34</xdr:row>
      <xdr:rowOff>544135</xdr:rowOff>
    </xdr:from>
    <xdr:to>
      <xdr:col>5</xdr:col>
      <xdr:colOff>459316</xdr:colOff>
      <xdr:row>35</xdr:row>
      <xdr:rowOff>254151</xdr:rowOff>
    </xdr:to>
    <xdr:sp macro="" textlink="">
      <xdr:nvSpPr>
        <xdr:cNvPr id="21" name="正方形/長方形 20"/>
        <xdr:cNvSpPr/>
      </xdr:nvSpPr>
      <xdr:spPr>
        <a:xfrm>
          <a:off x="8675370" y="12332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33</xdr:row>
      <xdr:rowOff>570441</xdr:rowOff>
    </xdr:from>
    <xdr:to>
      <xdr:col>5</xdr:col>
      <xdr:colOff>334433</xdr:colOff>
      <xdr:row>34</xdr:row>
      <xdr:rowOff>544135</xdr:rowOff>
    </xdr:to>
    <xdr:cxnSp macro="">
      <xdr:nvCxnSpPr>
        <xdr:cNvPr id="22" name="直線矢印コネクタ 21"/>
        <xdr:cNvCxnSpPr>
          <a:stCxn id="20" idx="2"/>
          <a:endCxn id="21" idx="0"/>
        </xdr:cNvCxnSpPr>
      </xdr:nvCxnSpPr>
      <xdr:spPr>
        <a:xfrm>
          <a:off x="8800253" y="11863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285750</xdr:rowOff>
    </xdr:from>
    <xdr:to>
      <xdr:col>5</xdr:col>
      <xdr:colOff>459316</xdr:colOff>
      <xdr:row>37</xdr:row>
      <xdr:rowOff>570441</xdr:rowOff>
    </xdr:to>
    <xdr:sp macro="" textlink="">
      <xdr:nvSpPr>
        <xdr:cNvPr id="23" name="正方形/長方形 22"/>
        <xdr:cNvSpPr/>
      </xdr:nvSpPr>
      <xdr:spPr>
        <a:xfrm>
          <a:off x="8675370" y="1327785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38</xdr:row>
      <xdr:rowOff>544135</xdr:rowOff>
    </xdr:from>
    <xdr:to>
      <xdr:col>5</xdr:col>
      <xdr:colOff>459316</xdr:colOff>
      <xdr:row>39</xdr:row>
      <xdr:rowOff>254151</xdr:rowOff>
    </xdr:to>
    <xdr:sp macro="" textlink="">
      <xdr:nvSpPr>
        <xdr:cNvPr id="24" name="正方形/長方形 23"/>
        <xdr:cNvSpPr/>
      </xdr:nvSpPr>
      <xdr:spPr>
        <a:xfrm>
          <a:off x="8675370" y="1392485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37</xdr:row>
      <xdr:rowOff>570441</xdr:rowOff>
    </xdr:from>
    <xdr:to>
      <xdr:col>5</xdr:col>
      <xdr:colOff>334433</xdr:colOff>
      <xdr:row>38</xdr:row>
      <xdr:rowOff>544135</xdr:rowOff>
    </xdr:to>
    <xdr:cxnSp macro="">
      <xdr:nvCxnSpPr>
        <xdr:cNvPr id="25" name="直線矢印コネクタ 24"/>
        <xdr:cNvCxnSpPr>
          <a:stCxn id="23" idx="2"/>
          <a:endCxn id="24" idx="0"/>
        </xdr:cNvCxnSpPr>
      </xdr:nvCxnSpPr>
      <xdr:spPr>
        <a:xfrm>
          <a:off x="8800253" y="1345586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41</xdr:row>
      <xdr:rowOff>285750</xdr:rowOff>
    </xdr:from>
    <xdr:to>
      <xdr:col>5</xdr:col>
      <xdr:colOff>459316</xdr:colOff>
      <xdr:row>41</xdr:row>
      <xdr:rowOff>570441</xdr:rowOff>
    </xdr:to>
    <xdr:sp macro="" textlink="">
      <xdr:nvSpPr>
        <xdr:cNvPr id="26" name="正方形/長方形 25"/>
        <xdr:cNvSpPr/>
      </xdr:nvSpPr>
      <xdr:spPr>
        <a:xfrm>
          <a:off x="8675370" y="148704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42</xdr:row>
      <xdr:rowOff>544135</xdr:rowOff>
    </xdr:from>
    <xdr:to>
      <xdr:col>5</xdr:col>
      <xdr:colOff>459316</xdr:colOff>
      <xdr:row>43</xdr:row>
      <xdr:rowOff>254151</xdr:rowOff>
    </xdr:to>
    <xdr:sp macro="" textlink="">
      <xdr:nvSpPr>
        <xdr:cNvPr id="27" name="正方形/長方形 26"/>
        <xdr:cNvSpPr/>
      </xdr:nvSpPr>
      <xdr:spPr>
        <a:xfrm>
          <a:off x="8675370" y="155174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41</xdr:row>
      <xdr:rowOff>570441</xdr:rowOff>
    </xdr:from>
    <xdr:to>
      <xdr:col>5</xdr:col>
      <xdr:colOff>334433</xdr:colOff>
      <xdr:row>42</xdr:row>
      <xdr:rowOff>544135</xdr:rowOff>
    </xdr:to>
    <xdr:cxnSp macro="">
      <xdr:nvCxnSpPr>
        <xdr:cNvPr id="28" name="直線矢印コネクタ 27"/>
        <xdr:cNvCxnSpPr>
          <a:stCxn id="26" idx="2"/>
          <a:endCxn id="27" idx="0"/>
        </xdr:cNvCxnSpPr>
      </xdr:nvCxnSpPr>
      <xdr:spPr>
        <a:xfrm>
          <a:off x="8800253" y="150484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 name="直線矢印コネクタ 230"/>
        <xdr:cNvCxnSpPr>
          <a:stCxn id="93" idx="0"/>
          <a:endCxn id="95" idx="3"/>
        </xdr:cNvCxnSpPr>
      </xdr:nvCxnSpPr>
      <xdr:spPr>
        <a:xfrm rot="16200000" flipV="1">
          <a:off x="7641460" y="1421751"/>
          <a:ext cx="110220" cy="12258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1763488</xdr:colOff>
      <xdr:row>42</xdr:row>
      <xdr:rowOff>110218</xdr:rowOff>
    </xdr:from>
    <xdr:to>
      <xdr:col>1</xdr:col>
      <xdr:colOff>2558143</xdr:colOff>
      <xdr:row>42</xdr:row>
      <xdr:rowOff>119743</xdr:rowOff>
    </xdr:to>
    <xdr:cxnSp macro="">
      <xdr:nvCxnSpPr>
        <xdr:cNvPr id="3" name="直線矢印コネクタ 2"/>
        <xdr:cNvCxnSpPr/>
      </xdr:nvCxnSpPr>
      <xdr:spPr>
        <a:xfrm flipH="1" flipV="1">
          <a:off x="2079174" y="14631761"/>
          <a:ext cx="794655" cy="952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27</xdr:row>
      <xdr:rowOff>99958</xdr:rowOff>
    </xdr:from>
    <xdr:to>
      <xdr:col>4</xdr:col>
      <xdr:colOff>244575</xdr:colOff>
      <xdr:row>27</xdr:row>
      <xdr:rowOff>99958</xdr:rowOff>
    </xdr:to>
    <xdr:cxnSp macro="">
      <xdr:nvCxnSpPr>
        <xdr:cNvPr id="4" name="直線矢印コネクタ 3"/>
        <xdr:cNvCxnSpPr>
          <a:stCxn id="73" idx="6"/>
        </xdr:cNvCxnSpPr>
      </xdr:nvCxnSpPr>
      <xdr:spPr>
        <a:xfrm flipH="1">
          <a:off x="5303522" y="9533518"/>
          <a:ext cx="1997173"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5" name="直線矢印コネクタ 4"/>
        <xdr:cNvCxnSpPr/>
      </xdr:nvCxnSpPr>
      <xdr:spPr>
        <a:xfrm flipH="1">
          <a:off x="2626996" y="5117791"/>
          <a:ext cx="4548497" cy="37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6" name="直線矢印コネクタ 5"/>
        <xdr:cNvCxnSpPr/>
      </xdr:nvCxnSpPr>
      <xdr:spPr>
        <a:xfrm flipH="1">
          <a:off x="5303522" y="1780805"/>
          <a:ext cx="1997173" cy="317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7" name="直線矢印コネクタ 6"/>
        <xdr:cNvCxnSpPr/>
      </xdr:nvCxnSpPr>
      <xdr:spPr>
        <a:xfrm flipH="1" flipV="1">
          <a:off x="6910070" y="3133509"/>
          <a:ext cx="100330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34</xdr:row>
      <xdr:rowOff>33647</xdr:rowOff>
    </xdr:from>
    <xdr:to>
      <xdr:col>2</xdr:col>
      <xdr:colOff>733425</xdr:colOff>
      <xdr:row>35</xdr:row>
      <xdr:rowOff>325747</xdr:rowOff>
    </xdr:to>
    <xdr:sp macro="" textlink="">
      <xdr:nvSpPr>
        <xdr:cNvPr id="8" name="円/楕円 7"/>
        <xdr:cNvSpPr/>
      </xdr:nvSpPr>
      <xdr:spPr>
        <a:xfrm>
          <a:off x="3522345" y="11532227"/>
          <a:ext cx="342900" cy="787400"/>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119373</xdr:colOff>
      <xdr:row>4</xdr:row>
      <xdr:rowOff>330596</xdr:rowOff>
    </xdr:from>
    <xdr:ext cx="2268000" cy="263598"/>
    <xdr:sp macro="" textlink="">
      <xdr:nvSpPr>
        <xdr:cNvPr id="9" name="正方形/長方形 8"/>
        <xdr:cNvSpPr/>
      </xdr:nvSpPr>
      <xdr:spPr>
        <a:xfrm>
          <a:off x="7175493" y="1603136"/>
          <a:ext cx="2268000" cy="26359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10" name="円/楕円 10"/>
        <xdr:cNvSpPr/>
      </xdr:nvSpPr>
      <xdr:spPr>
        <a:xfrm>
          <a:off x="7084695" y="1621160"/>
          <a:ext cx="216000" cy="21473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170826</xdr:rowOff>
    </xdr:from>
    <xdr:ext cx="2268000" cy="996491"/>
    <xdr:sp macro="" textlink="">
      <xdr:nvSpPr>
        <xdr:cNvPr id="11" name="正方形/長方形 10"/>
        <xdr:cNvSpPr/>
      </xdr:nvSpPr>
      <xdr:spPr>
        <a:xfrm>
          <a:off x="7184202" y="2957569"/>
          <a:ext cx="2268000" cy="996491"/>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12" name="円/楕円 12"/>
        <xdr:cNvSpPr/>
      </xdr:nvSpPr>
      <xdr:spPr>
        <a:xfrm>
          <a:off x="7084695" y="2841840"/>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13" name="正方形/長方形 12"/>
        <xdr:cNvSpPr/>
      </xdr:nvSpPr>
      <xdr:spPr>
        <a:xfrm>
          <a:off x="7175493" y="4970299"/>
          <a:ext cx="2268000" cy="816955"/>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14" name="直線矢印コネクタ 13"/>
        <xdr:cNvCxnSpPr>
          <a:stCxn id="15" idx="1"/>
        </xdr:cNvCxnSpPr>
      </xdr:nvCxnSpPr>
      <xdr:spPr>
        <a:xfrm flipH="1">
          <a:off x="4103370" y="6842663"/>
          <a:ext cx="3072123"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15" name="正方形/長方形 14"/>
        <xdr:cNvSpPr/>
      </xdr:nvSpPr>
      <xdr:spPr>
        <a:xfrm>
          <a:off x="7184202" y="665587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期間があるものについては，終了年月日を基準として新しい順に並べること。</a:t>
          </a: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16" name="円/楕円 16"/>
        <xdr:cNvSpPr/>
      </xdr:nvSpPr>
      <xdr:spPr>
        <a:xfrm>
          <a:off x="7084695" y="6655648"/>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oneCellAnchor>
    <xdr:from>
      <xdr:col>4</xdr:col>
      <xdr:colOff>119373</xdr:colOff>
      <xdr:row>27</xdr:row>
      <xdr:rowOff>44679</xdr:rowOff>
    </xdr:from>
    <xdr:ext cx="2268000" cy="451406"/>
    <xdr:sp macro="" textlink="">
      <xdr:nvSpPr>
        <xdr:cNvPr id="17" name="正方形/長方形 16"/>
        <xdr:cNvSpPr/>
      </xdr:nvSpPr>
      <xdr:spPr>
        <a:xfrm>
          <a:off x="7184202" y="9537022"/>
          <a:ext cx="2268000" cy="45140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1251857</xdr:colOff>
      <xdr:row>30</xdr:row>
      <xdr:rowOff>118589</xdr:rowOff>
    </xdr:from>
    <xdr:to>
      <xdr:col>4</xdr:col>
      <xdr:colOff>1253373</xdr:colOff>
      <xdr:row>30</xdr:row>
      <xdr:rowOff>391886</xdr:rowOff>
    </xdr:to>
    <xdr:cxnSp macro="">
      <xdr:nvCxnSpPr>
        <xdr:cNvPr id="18" name="直線矢印コネクタ 17"/>
        <xdr:cNvCxnSpPr/>
      </xdr:nvCxnSpPr>
      <xdr:spPr>
        <a:xfrm flipV="1">
          <a:off x="8307977" y="10146509"/>
          <a:ext cx="1516" cy="27329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108487</xdr:colOff>
      <xdr:row>30</xdr:row>
      <xdr:rowOff>414276</xdr:rowOff>
    </xdr:from>
    <xdr:ext cx="2268000" cy="457882"/>
    <xdr:sp macro="" textlink="">
      <xdr:nvSpPr>
        <xdr:cNvPr id="19" name="正方形/長方形 18"/>
        <xdr:cNvSpPr/>
      </xdr:nvSpPr>
      <xdr:spPr>
        <a:xfrm>
          <a:off x="7164607" y="10442196"/>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50346</xdr:colOff>
      <xdr:row>30</xdr:row>
      <xdr:rowOff>344384</xdr:rowOff>
    </xdr:from>
    <xdr:to>
      <xdr:col>4</xdr:col>
      <xdr:colOff>266346</xdr:colOff>
      <xdr:row>31</xdr:row>
      <xdr:rowOff>59641</xdr:rowOff>
    </xdr:to>
    <xdr:sp macro="" textlink="">
      <xdr:nvSpPr>
        <xdr:cNvPr id="20" name="円/楕円 20"/>
        <xdr:cNvSpPr/>
      </xdr:nvSpPr>
      <xdr:spPr>
        <a:xfrm>
          <a:off x="7106466" y="10372304"/>
          <a:ext cx="216000" cy="21055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21" name="直線矢印コネクタ 20"/>
        <xdr:cNvCxnSpPr>
          <a:stCxn id="22" idx="1"/>
          <a:endCxn id="8" idx="6"/>
        </xdr:cNvCxnSpPr>
      </xdr:nvCxnSpPr>
      <xdr:spPr>
        <a:xfrm flipH="1">
          <a:off x="3865245" y="11926985"/>
          <a:ext cx="331024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22" name="正方形/長方形 21"/>
        <xdr:cNvSpPr/>
      </xdr:nvSpPr>
      <xdr:spPr>
        <a:xfrm>
          <a:off x="7175493" y="1169804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239603</xdr:rowOff>
    </xdr:from>
    <xdr:to>
      <xdr:col>4</xdr:col>
      <xdr:colOff>244575</xdr:colOff>
      <xdr:row>34</xdr:row>
      <xdr:rowOff>455603</xdr:rowOff>
    </xdr:to>
    <xdr:sp macro="" textlink="">
      <xdr:nvSpPr>
        <xdr:cNvPr id="23" name="円/楕円 23"/>
        <xdr:cNvSpPr/>
      </xdr:nvSpPr>
      <xdr:spPr>
        <a:xfrm>
          <a:off x="7084695" y="11738183"/>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24" name="直線矢印コネクタ 23"/>
        <xdr:cNvCxnSpPr>
          <a:stCxn id="25" idx="2"/>
          <a:endCxn id="26" idx="0"/>
        </xdr:cNvCxnSpPr>
      </xdr:nvCxnSpPr>
      <xdr:spPr>
        <a:xfrm>
          <a:off x="154575" y="2406554"/>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25" name="角丸四角形 24"/>
        <xdr:cNvSpPr/>
      </xdr:nvSpPr>
      <xdr:spPr>
        <a:xfrm>
          <a:off x="28575" y="2156459"/>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26" name="角丸四角形 25"/>
        <xdr:cNvSpPr/>
      </xdr:nvSpPr>
      <xdr:spPr>
        <a:xfrm>
          <a:off x="28575" y="28568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27" name="グループ化 126"/>
        <xdr:cNvGrpSpPr>
          <a:grpSpLocks/>
        </xdr:cNvGrpSpPr>
      </xdr:nvGrpSpPr>
      <xdr:grpSpPr bwMode="auto">
        <a:xfrm>
          <a:off x="228600" y="3344636"/>
          <a:ext cx="6902904" cy="171450"/>
          <a:chOff x="219075" y="2619375"/>
          <a:chExt cx="7029450" cy="171450"/>
        </a:xfrm>
      </xdr:grpSpPr>
      <xdr:pic>
        <xdr:nvPicPr>
          <xdr:cNvPr id="28"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32" name="グループ化 127"/>
        <xdr:cNvGrpSpPr>
          <a:grpSpLocks/>
        </xdr:cNvGrpSpPr>
      </xdr:nvGrpSpPr>
      <xdr:grpSpPr bwMode="auto">
        <a:xfrm>
          <a:off x="228600" y="4825093"/>
          <a:ext cx="6902904" cy="171450"/>
          <a:chOff x="219075" y="2619375"/>
          <a:chExt cx="7029450" cy="171450"/>
        </a:xfrm>
      </xdr:grpSpPr>
      <xdr:pic>
        <xdr:nvPicPr>
          <xdr:cNvPr id="33"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37" name="グループ化 137"/>
        <xdr:cNvGrpSpPr>
          <a:grpSpLocks/>
        </xdr:cNvGrpSpPr>
      </xdr:nvGrpSpPr>
      <xdr:grpSpPr bwMode="auto">
        <a:xfrm>
          <a:off x="228600" y="6315075"/>
          <a:ext cx="6902904" cy="171450"/>
          <a:chOff x="219075" y="2619375"/>
          <a:chExt cx="7029450" cy="171450"/>
        </a:xfrm>
      </xdr:grpSpPr>
      <xdr:pic>
        <xdr:nvPicPr>
          <xdr:cNvPr id="38"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42" name="直線矢印コネクタ 41"/>
        <xdr:cNvCxnSpPr>
          <a:stCxn id="43" idx="2"/>
          <a:endCxn id="44" idx="0"/>
        </xdr:cNvCxnSpPr>
      </xdr:nvCxnSpPr>
      <xdr:spPr>
        <a:xfrm>
          <a:off x="154575" y="38391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43" name="角丸四角形 42"/>
        <xdr:cNvSpPr/>
      </xdr:nvSpPr>
      <xdr:spPr>
        <a:xfrm>
          <a:off x="28575" y="35890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44" name="角丸四角形 43"/>
        <xdr:cNvSpPr/>
      </xdr:nvSpPr>
      <xdr:spPr>
        <a:xfrm>
          <a:off x="28575" y="42894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45" name="直線矢印コネクタ 44"/>
        <xdr:cNvCxnSpPr>
          <a:stCxn id="46" idx="2"/>
          <a:endCxn id="47" idx="0"/>
        </xdr:cNvCxnSpPr>
      </xdr:nvCxnSpPr>
      <xdr:spPr>
        <a:xfrm>
          <a:off x="154575" y="530977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46" name="角丸四角形 45"/>
        <xdr:cNvSpPr/>
      </xdr:nvSpPr>
      <xdr:spPr>
        <a:xfrm>
          <a:off x="28575" y="505968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47" name="角丸四角形 46"/>
        <xdr:cNvSpPr/>
      </xdr:nvSpPr>
      <xdr:spPr>
        <a:xfrm>
          <a:off x="28575" y="57601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48" name="グループ化 153"/>
        <xdr:cNvGrpSpPr>
          <a:grpSpLocks/>
        </xdr:cNvGrpSpPr>
      </xdr:nvGrpSpPr>
      <xdr:grpSpPr bwMode="auto">
        <a:xfrm>
          <a:off x="228600" y="7795532"/>
          <a:ext cx="6902904" cy="171450"/>
          <a:chOff x="219075" y="2619375"/>
          <a:chExt cx="7029450" cy="171450"/>
        </a:xfrm>
      </xdr:grpSpPr>
      <xdr:pic>
        <xdr:nvPicPr>
          <xdr:cNvPr id="49"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53" name="グループ化 158"/>
        <xdr:cNvGrpSpPr>
          <a:grpSpLocks/>
        </xdr:cNvGrpSpPr>
      </xdr:nvGrpSpPr>
      <xdr:grpSpPr bwMode="auto">
        <a:xfrm>
          <a:off x="228600" y="9275989"/>
          <a:ext cx="6902904" cy="171450"/>
          <a:chOff x="219075" y="2619375"/>
          <a:chExt cx="7029450" cy="171450"/>
        </a:xfrm>
      </xdr:grpSpPr>
      <xdr:pic>
        <xdr:nvPicPr>
          <xdr:cNvPr id="54"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58" name="グループ化 163"/>
        <xdr:cNvGrpSpPr>
          <a:grpSpLocks/>
        </xdr:cNvGrpSpPr>
      </xdr:nvGrpSpPr>
      <xdr:grpSpPr bwMode="auto">
        <a:xfrm>
          <a:off x="228600" y="11148332"/>
          <a:ext cx="6902904" cy="171450"/>
          <a:chOff x="219075" y="2619375"/>
          <a:chExt cx="7029450" cy="171450"/>
        </a:xfrm>
      </xdr:grpSpPr>
      <xdr:pic>
        <xdr:nvPicPr>
          <xdr:cNvPr id="59"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63" name="グループ化 168"/>
        <xdr:cNvGrpSpPr>
          <a:grpSpLocks/>
        </xdr:cNvGrpSpPr>
      </xdr:nvGrpSpPr>
      <xdr:grpSpPr bwMode="auto">
        <a:xfrm>
          <a:off x="228600" y="12628789"/>
          <a:ext cx="6902904" cy="171450"/>
          <a:chOff x="219075" y="2619375"/>
          <a:chExt cx="7029450" cy="171450"/>
        </a:xfrm>
      </xdr:grpSpPr>
      <xdr:pic>
        <xdr:nvPicPr>
          <xdr:cNvPr id="64"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68" name="グループ化 173"/>
        <xdr:cNvGrpSpPr>
          <a:grpSpLocks/>
        </xdr:cNvGrpSpPr>
      </xdr:nvGrpSpPr>
      <xdr:grpSpPr bwMode="auto">
        <a:xfrm>
          <a:off x="228600" y="14109246"/>
          <a:ext cx="6902904" cy="171450"/>
          <a:chOff x="219075" y="2619375"/>
          <a:chExt cx="7029450" cy="171450"/>
        </a:xfrm>
      </xdr:grpSpPr>
      <xdr:pic>
        <xdr:nvPicPr>
          <xdr:cNvPr id="69"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26</xdr:row>
      <xdr:rowOff>277708</xdr:rowOff>
    </xdr:from>
    <xdr:to>
      <xdr:col>4</xdr:col>
      <xdr:colOff>244575</xdr:colOff>
      <xdr:row>28</xdr:row>
      <xdr:rowOff>6875</xdr:rowOff>
    </xdr:to>
    <xdr:sp macro="" textlink="">
      <xdr:nvSpPr>
        <xdr:cNvPr id="73" name="円/楕円 74"/>
        <xdr:cNvSpPr/>
      </xdr:nvSpPr>
      <xdr:spPr>
        <a:xfrm>
          <a:off x="7084695" y="9429328"/>
          <a:ext cx="216000" cy="20922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4</xdr:col>
      <xdr:colOff>28575</xdr:colOff>
      <xdr:row>14</xdr:row>
      <xdr:rowOff>277709</xdr:rowOff>
    </xdr:from>
    <xdr:to>
      <xdr:col>4</xdr:col>
      <xdr:colOff>244575</xdr:colOff>
      <xdr:row>16</xdr:row>
      <xdr:rowOff>6876</xdr:rowOff>
    </xdr:to>
    <xdr:sp macro="" textlink="">
      <xdr:nvSpPr>
        <xdr:cNvPr id="74" name="円/楕円 75"/>
        <xdr:cNvSpPr/>
      </xdr:nvSpPr>
      <xdr:spPr>
        <a:xfrm>
          <a:off x="7084695" y="5017349"/>
          <a:ext cx="216000" cy="20922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75" name="直線矢印コネクタ 74"/>
        <xdr:cNvCxnSpPr>
          <a:stCxn id="76" idx="2"/>
          <a:endCxn id="77" idx="0"/>
        </xdr:cNvCxnSpPr>
      </xdr:nvCxnSpPr>
      <xdr:spPr>
        <a:xfrm>
          <a:off x="154575" y="678043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76" name="角丸四角形 75"/>
        <xdr:cNvSpPr/>
      </xdr:nvSpPr>
      <xdr:spPr>
        <a:xfrm>
          <a:off x="28575" y="653034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77" name="角丸四角形 76"/>
        <xdr:cNvSpPr/>
      </xdr:nvSpPr>
      <xdr:spPr>
        <a:xfrm>
          <a:off x="28575" y="7230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78" name="直線矢印コネクタ 77"/>
        <xdr:cNvCxnSpPr>
          <a:stCxn id="79" idx="2"/>
          <a:endCxn id="80" idx="0"/>
        </xdr:cNvCxnSpPr>
      </xdr:nvCxnSpPr>
      <xdr:spPr>
        <a:xfrm>
          <a:off x="154575" y="8251095"/>
          <a:ext cx="0" cy="44080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79" name="角丸四角形 78"/>
        <xdr:cNvSpPr/>
      </xdr:nvSpPr>
      <xdr:spPr>
        <a:xfrm>
          <a:off x="28575" y="80010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80" name="角丸四角形 79"/>
        <xdr:cNvSpPr/>
      </xdr:nvSpPr>
      <xdr:spPr>
        <a:xfrm>
          <a:off x="28575" y="869189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81" name="直線矢印コネクタ 80"/>
        <xdr:cNvCxnSpPr>
          <a:stCxn id="82" idx="2"/>
          <a:endCxn id="83" idx="0"/>
        </xdr:cNvCxnSpPr>
      </xdr:nvCxnSpPr>
      <xdr:spPr>
        <a:xfrm>
          <a:off x="154575" y="1011799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82" name="角丸四角形 81"/>
        <xdr:cNvSpPr/>
      </xdr:nvSpPr>
      <xdr:spPr>
        <a:xfrm>
          <a:off x="28575" y="98679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83" name="角丸四角形 82"/>
        <xdr:cNvSpPr/>
      </xdr:nvSpPr>
      <xdr:spPr>
        <a:xfrm>
          <a:off x="28575" y="1056832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84" name="直線矢印コネクタ 83"/>
        <xdr:cNvCxnSpPr>
          <a:stCxn id="85" idx="2"/>
          <a:endCxn id="86" idx="0"/>
        </xdr:cNvCxnSpPr>
      </xdr:nvCxnSpPr>
      <xdr:spPr>
        <a:xfrm>
          <a:off x="154575" y="1158865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85" name="角丸四角形 84"/>
        <xdr:cNvSpPr/>
      </xdr:nvSpPr>
      <xdr:spPr>
        <a:xfrm>
          <a:off x="28575" y="1133856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86" name="角丸四角形 85"/>
        <xdr:cNvSpPr/>
      </xdr:nvSpPr>
      <xdr:spPr>
        <a:xfrm>
          <a:off x="28575" y="1203898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87" name="直線矢印コネクタ 86"/>
        <xdr:cNvCxnSpPr>
          <a:stCxn id="88" idx="2"/>
          <a:endCxn id="89" idx="0"/>
        </xdr:cNvCxnSpPr>
      </xdr:nvCxnSpPr>
      <xdr:spPr>
        <a:xfrm>
          <a:off x="154575" y="130593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88" name="角丸四角形 87"/>
        <xdr:cNvSpPr/>
      </xdr:nvSpPr>
      <xdr:spPr>
        <a:xfrm>
          <a:off x="28575" y="128092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89" name="角丸四角形 88"/>
        <xdr:cNvSpPr/>
      </xdr:nvSpPr>
      <xdr:spPr>
        <a:xfrm>
          <a:off x="28575" y="135096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1663831</xdr:colOff>
      <xdr:row>17</xdr:row>
      <xdr:rowOff>190504</xdr:rowOff>
    </xdr:from>
    <xdr:to>
      <xdr:col>4</xdr:col>
      <xdr:colOff>86716</xdr:colOff>
      <xdr:row>17</xdr:row>
      <xdr:rowOff>485375</xdr:rowOff>
    </xdr:to>
    <xdr:cxnSp macro="">
      <xdr:nvCxnSpPr>
        <xdr:cNvPr id="90" name="直線矢印コネクタ 217"/>
        <xdr:cNvCxnSpPr>
          <a:stCxn id="91" idx="1"/>
          <a:endCxn id="105" idx="2"/>
        </xdr:cNvCxnSpPr>
      </xdr:nvCxnSpPr>
      <xdr:spPr>
        <a:xfrm rot="10800000">
          <a:off x="1979517" y="5938161"/>
          <a:ext cx="5172028" cy="294871"/>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86716</xdr:colOff>
      <xdr:row>17</xdr:row>
      <xdr:rowOff>351010</xdr:rowOff>
    </xdr:from>
    <xdr:ext cx="2268000" cy="268728"/>
    <xdr:sp macro="" textlink="">
      <xdr:nvSpPr>
        <xdr:cNvPr id="91" name="正方形/長方形 90"/>
        <xdr:cNvSpPr/>
      </xdr:nvSpPr>
      <xdr:spPr>
        <a:xfrm>
          <a:off x="7151545" y="6098667"/>
          <a:ext cx="2268000" cy="26872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92" name="円/楕円 94"/>
        <xdr:cNvSpPr/>
      </xdr:nvSpPr>
      <xdr:spPr>
        <a:xfrm>
          <a:off x="7084695" y="594508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93" name="正方形/長方形 92"/>
        <xdr:cNvSpPr/>
      </xdr:nvSpPr>
      <xdr:spPr>
        <a:xfrm>
          <a:off x="7175493" y="2089785"/>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94" name="円/楕円 96"/>
        <xdr:cNvSpPr/>
      </xdr:nvSpPr>
      <xdr:spPr>
        <a:xfrm>
          <a:off x="7084695" y="2117334"/>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95" name="角丸四角形 94"/>
        <xdr:cNvSpPr/>
      </xdr:nvSpPr>
      <xdr:spPr>
        <a:xfrm>
          <a:off x="276225" y="1855470"/>
          <a:ext cx="6807420" cy="24819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96" name="直線矢印コネクタ 100"/>
        <xdr:cNvCxnSpPr>
          <a:stCxn id="102" idx="1"/>
        </xdr:cNvCxnSpPr>
      </xdr:nvCxnSpPr>
      <xdr:spPr>
        <a:xfrm rot="10800000">
          <a:off x="4137240" y="8244216"/>
          <a:ext cx="3038253"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97" name="直線矢印コネクタ 100"/>
        <xdr:cNvCxnSpPr>
          <a:stCxn id="102" idx="1"/>
        </xdr:cNvCxnSpPr>
      </xdr:nvCxnSpPr>
      <xdr:spPr>
        <a:xfrm rot="10800000" flipV="1">
          <a:off x="4137240" y="8485209"/>
          <a:ext cx="3038253" cy="266361"/>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98" name="角丸四角形 97"/>
        <xdr:cNvSpPr/>
      </xdr:nvSpPr>
      <xdr:spPr>
        <a:xfrm>
          <a:off x="2769873" y="8132235"/>
          <a:ext cx="252000" cy="24903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99" name="角丸四角形 98"/>
        <xdr:cNvSpPr/>
      </xdr:nvSpPr>
      <xdr:spPr>
        <a:xfrm>
          <a:off x="2769873" y="8641503"/>
          <a:ext cx="252000" cy="249884"/>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3</xdr:col>
      <xdr:colOff>2618619</xdr:colOff>
      <xdr:row>0</xdr:row>
      <xdr:rowOff>145273</xdr:rowOff>
    </xdr:from>
    <xdr:ext cx="2649000" cy="990015"/>
    <xdr:sp macro="" textlink="">
      <xdr:nvSpPr>
        <xdr:cNvPr id="100" name="テキスト ボックス 99"/>
        <xdr:cNvSpPr txBox="1"/>
      </xdr:nvSpPr>
      <xdr:spPr>
        <a:xfrm>
          <a:off x="6893439" y="145273"/>
          <a:ext cx="2649000" cy="990015"/>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5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履歴書（様式第</a:t>
          </a:r>
          <a:r>
            <a:rPr kumimoji="1" lang="en-US" altLang="ja-JP" sz="1200" b="1">
              <a:latin typeface="Meiryo UI" pitchFamily="50" charset="-128"/>
              <a:ea typeface="Meiryo UI" pitchFamily="50" charset="-128"/>
              <a:cs typeface="Meiryo UI" pitchFamily="50" charset="-128"/>
            </a:rPr>
            <a:t>5</a:t>
          </a:r>
          <a:r>
            <a:rPr kumimoji="1" lang="ja-JP" altLang="en-US" sz="1200" b="1">
              <a:latin typeface="Meiryo UI" pitchFamily="50" charset="-128"/>
              <a:ea typeface="Meiryo UI" pitchFamily="50" charset="-128"/>
              <a:cs typeface="Meiryo UI" pitchFamily="50" charset="-128"/>
            </a:rPr>
            <a:t>号その</a:t>
          </a:r>
          <a:r>
            <a:rPr kumimoji="1" lang="en-US" altLang="ja-JP" sz="1200" b="1">
              <a:latin typeface="Meiryo UI" pitchFamily="50" charset="-128"/>
              <a:ea typeface="Meiryo UI" pitchFamily="50" charset="-128"/>
              <a:cs typeface="Meiryo UI" pitchFamily="50" charset="-128"/>
            </a:rPr>
            <a:t>1</a:t>
          </a:r>
          <a:r>
            <a:rPr kumimoji="1" lang="ja-JP" altLang="en-US" sz="1200" b="1">
              <a:latin typeface="Meiryo UI" pitchFamily="50" charset="-128"/>
              <a:ea typeface="Meiryo UI" pitchFamily="50" charset="-128"/>
              <a:cs typeface="Meiryo UI" pitchFamily="50" charset="-128"/>
            </a:rPr>
            <a:t>）との整合性を取ること</a:t>
          </a:r>
          <a:r>
            <a:rPr kumimoji="1" lang="ja-JP" altLang="en-US" sz="1050" b="0">
              <a:latin typeface="Meiryo UI" pitchFamily="50" charset="-128"/>
              <a:ea typeface="Meiryo UI" pitchFamily="50" charset="-128"/>
              <a:cs typeface="Meiryo UI" pitchFamily="50" charset="-128"/>
            </a:rPr>
            <a:t>。</a:t>
          </a:r>
          <a:endParaRPr kumimoji="1" lang="en-US" altLang="ja-JP" sz="105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講義要目（教員担当授業科目）に関連する業績</a:t>
          </a:r>
          <a:r>
            <a:rPr kumimoji="1" lang="ja-JP" altLang="en-US" sz="1200" b="0">
              <a:latin typeface="Meiryo UI" pitchFamily="50" charset="-128"/>
              <a:ea typeface="Meiryo UI" pitchFamily="50" charset="-128"/>
              <a:cs typeface="Meiryo UI" pitchFamily="50" charset="-128"/>
            </a:rPr>
            <a:t>として掲載する業績については，</a:t>
          </a:r>
          <a:r>
            <a:rPr kumimoji="1" lang="ja-JP" altLang="en-US" sz="1200" b="1">
              <a:latin typeface="Meiryo UI" pitchFamily="50" charset="-128"/>
              <a:ea typeface="Meiryo UI" pitchFamily="50" charset="-128"/>
              <a:cs typeface="Meiryo UI" pitchFamily="50" charset="-128"/>
            </a:rPr>
            <a:t>省略不可</a:t>
          </a:r>
          <a:r>
            <a:rPr kumimoji="1" lang="ja-JP" altLang="en-US" sz="1200" b="0">
              <a:latin typeface="Meiryo UI" pitchFamily="50" charset="-128"/>
              <a:ea typeface="Meiryo UI" pitchFamily="50" charset="-128"/>
              <a:cs typeface="Meiryo UI" pitchFamily="50" charset="-128"/>
            </a:rPr>
            <a:t>。</a:t>
          </a:r>
          <a:endParaRPr kumimoji="1" lang="en-US" altLang="ja-JP" sz="1200" b="0">
            <a:latin typeface="Meiryo UI" pitchFamily="50" charset="-128"/>
            <a:ea typeface="Meiryo UI" pitchFamily="50" charset="-128"/>
            <a:cs typeface="Meiryo UI" pitchFamily="50" charset="-128"/>
          </a:endParaRPr>
        </a:p>
      </xdr:txBody>
    </xdr:sp>
    <xdr:clientData/>
  </xdr:oneCellAnchor>
  <xdr:twoCellAnchor>
    <xdr:from>
      <xdr:col>3</xdr:col>
      <xdr:colOff>2477861</xdr:colOff>
      <xdr:row>0</xdr:row>
      <xdr:rowOff>10733</xdr:rowOff>
    </xdr:from>
    <xdr:to>
      <xdr:col>3</xdr:col>
      <xdr:colOff>2693861</xdr:colOff>
      <xdr:row>0</xdr:row>
      <xdr:rowOff>226733</xdr:rowOff>
    </xdr:to>
    <xdr:sp macro="" textlink="">
      <xdr:nvSpPr>
        <xdr:cNvPr id="101" name="円/楕円 103"/>
        <xdr:cNvSpPr/>
      </xdr:nvSpPr>
      <xdr:spPr>
        <a:xfrm>
          <a:off x="6752681" y="10733"/>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2" name="テキスト ボックス 101"/>
        <xdr:cNvSpPr txBox="1"/>
      </xdr:nvSpPr>
      <xdr:spPr>
        <a:xfrm>
          <a:off x="7175493" y="8169739"/>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3" name="円/楕円 105"/>
        <xdr:cNvSpPr/>
      </xdr:nvSpPr>
      <xdr:spPr>
        <a:xfrm>
          <a:off x="7084695" y="820271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04" name="角丸四角形 103"/>
        <xdr:cNvSpPr/>
      </xdr:nvSpPr>
      <xdr:spPr>
        <a:xfrm>
          <a:off x="4306569" y="2794846"/>
          <a:ext cx="2624667" cy="465666"/>
        </a:xfrm>
        <a:prstGeom prst="roundRect">
          <a:avLst/>
        </a:prstGeom>
        <a:noFill/>
        <a:ln w="12700">
          <a:solidFill>
            <a:schemeClr val="accent4">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05" name="角丸四角形 104"/>
        <xdr:cNvSpPr/>
      </xdr:nvSpPr>
      <xdr:spPr>
        <a:xfrm>
          <a:off x="1688251" y="5685370"/>
          <a:ext cx="576000" cy="220133"/>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2100943</xdr:colOff>
      <xdr:row>24</xdr:row>
      <xdr:rowOff>108857</xdr:rowOff>
    </xdr:from>
    <xdr:to>
      <xdr:col>1</xdr:col>
      <xdr:colOff>2492828</xdr:colOff>
      <xdr:row>25</xdr:row>
      <xdr:rowOff>81037</xdr:rowOff>
    </xdr:to>
    <xdr:sp macro="" textlink="">
      <xdr:nvSpPr>
        <xdr:cNvPr id="108" name="乗算 107"/>
        <xdr:cNvSpPr/>
      </xdr:nvSpPr>
      <xdr:spPr bwMode="auto">
        <a:xfrm>
          <a:off x="2416629" y="8316686"/>
          <a:ext cx="391885" cy="47292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2547258</xdr:colOff>
      <xdr:row>38</xdr:row>
      <xdr:rowOff>478971</xdr:rowOff>
    </xdr:from>
    <xdr:ext cx="2268000" cy="1195007"/>
    <xdr:sp macro="" textlink="">
      <xdr:nvSpPr>
        <xdr:cNvPr id="109" name="正方形/長方形 108"/>
        <xdr:cNvSpPr/>
      </xdr:nvSpPr>
      <xdr:spPr>
        <a:xfrm>
          <a:off x="2862944" y="13520057"/>
          <a:ext cx="2268000" cy="1195007"/>
        </a:xfrm>
        <a:prstGeom prst="rect">
          <a:avLst/>
        </a:prstGeom>
        <a:solidFill>
          <a:schemeClr val="bg1"/>
        </a:solid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100" baseline="0">
              <a:solidFill>
                <a:schemeClr val="tx1"/>
              </a:solidFill>
              <a:latin typeface="Meiryo UI" pitchFamily="50" charset="-128"/>
              <a:ea typeface="Meiryo UI" pitchFamily="50" charset="-128"/>
              <a:cs typeface="Meiryo UI" pitchFamily="50" charset="-128"/>
            </a:rPr>
            <a:t>各分類項目について記載する事項がない場合は「</a:t>
          </a:r>
          <a:r>
            <a:rPr kumimoji="1" lang="ja-JP" altLang="en-US" sz="1100" b="1" baseline="0">
              <a:solidFill>
                <a:schemeClr val="tx1"/>
              </a:solidFill>
              <a:latin typeface="Meiryo UI" pitchFamily="50" charset="-128"/>
              <a:ea typeface="Meiryo UI" pitchFamily="50" charset="-128"/>
              <a:cs typeface="Meiryo UI" pitchFamily="50" charset="-128"/>
            </a:rPr>
            <a:t>該当なし</a:t>
          </a:r>
          <a:r>
            <a:rPr kumimoji="1" lang="ja-JP" altLang="en-US" sz="1100" baseline="0">
              <a:solidFill>
                <a:schemeClr val="tx1"/>
              </a:solidFill>
              <a:latin typeface="Meiryo UI" pitchFamily="50" charset="-128"/>
              <a:ea typeface="Meiryo UI" pitchFamily="50" charset="-128"/>
              <a:cs typeface="Meiryo UI" pitchFamily="50" charset="-128"/>
            </a:rPr>
            <a:t>」と記入し，</a:t>
          </a:r>
          <a:r>
            <a:rPr kumimoji="1" lang="ja-JP" altLang="en-US" sz="1100" b="1" baseline="0">
              <a:solidFill>
                <a:schemeClr val="tx1"/>
              </a:solidFill>
              <a:latin typeface="Meiryo UI" pitchFamily="50" charset="-128"/>
              <a:ea typeface="Meiryo UI" pitchFamily="50" charset="-128"/>
              <a:cs typeface="Meiryo UI" pitchFamily="50" charset="-128"/>
            </a:rPr>
            <a:t>分類項目の削除は行わないこと</a:t>
          </a:r>
          <a:r>
            <a:rPr kumimoji="1" lang="ja-JP" altLang="en-US" sz="1100" baseline="0">
              <a:solidFill>
                <a:schemeClr val="tx1"/>
              </a:solidFill>
              <a:latin typeface="Meiryo UI" pitchFamily="50" charset="-128"/>
              <a:ea typeface="Meiryo UI" pitchFamily="50" charset="-128"/>
              <a:cs typeface="Meiryo UI" pitchFamily="50" charset="-128"/>
            </a:rPr>
            <a:t>。</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50" b="0" u="sng" baseline="0">
              <a:solidFill>
                <a:schemeClr val="tx1"/>
              </a:solidFill>
              <a:latin typeface="Meiryo UI" pitchFamily="50" charset="-128"/>
              <a:ea typeface="Meiryo UI" pitchFamily="50" charset="-128"/>
              <a:cs typeface="Meiryo UI" pitchFamily="50" charset="-128"/>
            </a:rPr>
            <a:t>不要な行は削除</a:t>
          </a:r>
          <a:r>
            <a:rPr kumimoji="1" lang="ja-JP" altLang="en-US" sz="1050" baseline="0">
              <a:solidFill>
                <a:schemeClr val="tx1"/>
              </a:solidFill>
              <a:latin typeface="Meiryo UI" pitchFamily="50" charset="-128"/>
              <a:ea typeface="Meiryo UI" pitchFamily="50" charset="-128"/>
              <a:cs typeface="Meiryo UI" pitchFamily="50" charset="-128"/>
            </a:rPr>
            <a:t>すること。</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xdr:col>
      <xdr:colOff>2438400</xdr:colOff>
      <xdr:row>38</xdr:row>
      <xdr:rowOff>450071</xdr:rowOff>
    </xdr:from>
    <xdr:to>
      <xdr:col>1</xdr:col>
      <xdr:colOff>2681766</xdr:colOff>
      <xdr:row>39</xdr:row>
      <xdr:rowOff>217714</xdr:rowOff>
    </xdr:to>
    <xdr:sp macro="" textlink="">
      <xdr:nvSpPr>
        <xdr:cNvPr id="107" name="円/楕円 91"/>
        <xdr:cNvSpPr/>
      </xdr:nvSpPr>
      <xdr:spPr>
        <a:xfrm>
          <a:off x="2754086" y="13491157"/>
          <a:ext cx="243366" cy="268386"/>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301;&#23529;&#26619;&#35506;/&#35469;&#23450;&#23554;&#25915;&#31185;&#20418;/04&#25163;&#24341;&#65288;&#12524;&#12499;&#12517;&#12540;&#12539;&#35469;&#23450;&#12539;&#23626;&#20986;&#65289;/02_&#25163;&#24341;&#12365;&#12487;&#12540;&#12479;&#12288;&#12524;&#12499;&#12517;&#12540;/H31&#29256;/&#12524;&#12499;&#12517;&#12540;&#21508;&#31278;&#27096;&#24335;&#12304;&#24179;&#25104;31&#24180;&#24230;&#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 val="様式２【記入例】"/>
      <sheetName val="様式３"/>
      <sheetName val="様式３ 【記入例】"/>
      <sheetName val="講義要目【作成例】"/>
      <sheetName val="様式４"/>
      <sheetName val="様式４(記入例)"/>
      <sheetName val="様式５（その１）"/>
      <sheetName val="様式５（その１）【記入例】"/>
      <sheetName val="様式５（その２）①"/>
      <sheetName val="様式５（その２）①【記入例】"/>
      <sheetName val="様式５（その２）②"/>
      <sheetName val="様式５（その２）②【記入例】"/>
      <sheetName val="別紙１"/>
      <sheetName val="別紙１【記入例】"/>
      <sheetName val="別紙２"/>
      <sheetName val="別紙２【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A31" t="str">
            <v>文学</v>
          </cell>
        </row>
        <row r="32">
          <cell r="A32" t="str">
            <v>教育学</v>
          </cell>
        </row>
        <row r="33">
          <cell r="A33" t="str">
            <v>神学</v>
          </cell>
        </row>
        <row r="34">
          <cell r="A34" t="str">
            <v>社会学</v>
          </cell>
        </row>
        <row r="35">
          <cell r="A35" t="str">
            <v>教養・学芸</v>
          </cell>
        </row>
        <row r="36">
          <cell r="A36" t="str">
            <v>社会科学</v>
          </cell>
        </row>
        <row r="37">
          <cell r="A37" t="str">
            <v>法学</v>
          </cell>
        </row>
        <row r="38">
          <cell r="A38" t="str">
            <v>政治学</v>
          </cell>
        </row>
        <row r="39">
          <cell r="A39" t="str">
            <v>経済学</v>
          </cell>
        </row>
        <row r="40">
          <cell r="A40" t="str">
            <v>商学</v>
          </cell>
        </row>
        <row r="41">
          <cell r="A41" t="str">
            <v>経営学</v>
          </cell>
        </row>
        <row r="42">
          <cell r="A42" t="str">
            <v>理学</v>
          </cell>
        </row>
        <row r="43">
          <cell r="A43" t="str">
            <v>薬科学</v>
          </cell>
        </row>
        <row r="44">
          <cell r="A44" t="str">
            <v>看護学</v>
          </cell>
        </row>
        <row r="45">
          <cell r="A45" t="str">
            <v>保健衛生学</v>
          </cell>
        </row>
        <row r="46">
          <cell r="A46" t="str">
            <v>鍼灸学</v>
          </cell>
        </row>
        <row r="47">
          <cell r="A47" t="str">
            <v>口腔保健学</v>
          </cell>
        </row>
        <row r="48">
          <cell r="A48" t="str">
            <v>柔道整復学</v>
          </cell>
        </row>
        <row r="49">
          <cell r="A49" t="str">
            <v>栄養学</v>
          </cell>
        </row>
        <row r="50">
          <cell r="A50" t="str">
            <v>工学</v>
          </cell>
        </row>
        <row r="51">
          <cell r="A51" t="str">
            <v>芸術工学</v>
          </cell>
        </row>
        <row r="52">
          <cell r="A52" t="str">
            <v>商船学</v>
          </cell>
        </row>
        <row r="53">
          <cell r="A53" t="str">
            <v>農学</v>
          </cell>
        </row>
        <row r="54">
          <cell r="A54" t="str">
            <v>水産学</v>
          </cell>
        </row>
        <row r="55">
          <cell r="A55" t="str">
            <v>家政学</v>
          </cell>
        </row>
        <row r="56">
          <cell r="A56" t="str">
            <v>芸術学</v>
          </cell>
        </row>
        <row r="57">
          <cell r="A57" t="str">
            <v>体育学</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tabSelected="1" view="pageBreakPreview" zoomScaleNormal="100" zoomScaleSheetLayoutView="100" workbookViewId="0">
      <selection activeCell="A2" sqref="A2"/>
    </sheetView>
  </sheetViews>
  <sheetFormatPr defaultRowHeight="13.2" x14ac:dyDescent="0.2"/>
  <cols>
    <col min="1" max="1" width="17" customWidth="1"/>
    <col min="2" max="2" width="4.5546875" customWidth="1"/>
    <col min="3" max="3" width="11.5546875" customWidth="1"/>
    <col min="4" max="4" width="13.88671875" customWidth="1"/>
    <col min="5" max="5" width="5.33203125" customWidth="1"/>
    <col min="6" max="6" width="2.109375" hidden="1" customWidth="1"/>
    <col min="7" max="8" width="3.44140625" customWidth="1"/>
    <col min="9" max="9" width="5.6640625" customWidth="1"/>
    <col min="10" max="10" width="0.44140625" customWidth="1"/>
    <col min="11" max="11" width="6.88671875" customWidth="1"/>
    <col min="12" max="12" width="1.5546875" customWidth="1"/>
    <col min="13" max="13" width="4.6640625" customWidth="1"/>
    <col min="14" max="14" width="0.88671875" customWidth="1"/>
    <col min="15" max="15" width="5.44140625" customWidth="1"/>
    <col min="16" max="16" width="7" customWidth="1"/>
    <col min="17" max="17" width="6.33203125" customWidth="1"/>
    <col min="18" max="18" width="7" customWidth="1"/>
    <col min="19" max="20" width="6.33203125" customWidth="1"/>
    <col min="21" max="21" width="6" customWidth="1"/>
  </cols>
  <sheetData>
    <row r="1" spans="1:22" ht="15" customHeight="1" x14ac:dyDescent="0.2">
      <c r="A1" s="17"/>
      <c r="B1" s="300"/>
      <c r="C1" s="300"/>
      <c r="D1" s="300"/>
      <c r="E1" s="300"/>
      <c r="F1" s="300"/>
      <c r="G1" s="300"/>
      <c r="H1" s="300"/>
      <c r="I1" s="300"/>
      <c r="J1" s="300"/>
      <c r="K1" s="300"/>
      <c r="L1" s="300"/>
      <c r="M1" s="300"/>
      <c r="N1" s="300"/>
      <c r="O1" s="300"/>
      <c r="P1" s="300"/>
      <c r="Q1" s="300"/>
      <c r="R1" s="300"/>
      <c r="S1" s="300"/>
      <c r="T1" s="300"/>
      <c r="U1" s="300"/>
      <c r="V1" s="301" t="s">
        <v>40</v>
      </c>
    </row>
    <row r="2" spans="1:22" ht="16.2" x14ac:dyDescent="0.2">
      <c r="A2" s="302" t="s">
        <v>552</v>
      </c>
      <c r="B2" s="300"/>
      <c r="C2" s="300"/>
      <c r="D2" s="300"/>
      <c r="E2" s="300"/>
      <c r="F2" s="300"/>
      <c r="G2" s="300"/>
      <c r="H2" s="300"/>
      <c r="I2" s="300"/>
      <c r="J2" s="300"/>
      <c r="K2" s="300"/>
      <c r="L2" s="300"/>
      <c r="M2" s="300"/>
      <c r="N2" s="300"/>
      <c r="O2" s="300"/>
      <c r="P2" s="300"/>
      <c r="Q2" s="300"/>
      <c r="R2" s="300"/>
      <c r="S2" s="300"/>
      <c r="T2" s="300"/>
      <c r="U2" s="300"/>
      <c r="V2" s="300"/>
    </row>
    <row r="3" spans="1:22" ht="16.2" x14ac:dyDescent="0.2">
      <c r="A3" s="303"/>
      <c r="B3" s="304"/>
      <c r="C3" s="304"/>
      <c r="D3" s="304"/>
      <c r="E3" s="304"/>
      <c r="F3" s="304"/>
      <c r="G3" s="304"/>
      <c r="H3" s="304"/>
      <c r="I3" s="304"/>
      <c r="J3" s="304"/>
      <c r="K3" s="304"/>
      <c r="L3" s="304"/>
      <c r="M3" s="304"/>
      <c r="N3" s="304"/>
      <c r="O3" s="304"/>
      <c r="P3" s="304"/>
      <c r="Q3" s="304"/>
      <c r="R3" s="304"/>
      <c r="S3" s="304"/>
      <c r="T3" s="304"/>
      <c r="U3" s="304"/>
      <c r="V3" s="304"/>
    </row>
    <row r="4" spans="1:22" ht="19.2" x14ac:dyDescent="0.2">
      <c r="A4" s="748" t="s">
        <v>502</v>
      </c>
      <c r="B4" s="748"/>
      <c r="C4" s="748"/>
      <c r="D4" s="748"/>
      <c r="E4" s="748"/>
      <c r="F4" s="748"/>
      <c r="G4" s="748"/>
      <c r="H4" s="748"/>
      <c r="I4" s="748"/>
      <c r="J4" s="748"/>
      <c r="K4" s="748"/>
      <c r="L4" s="748"/>
      <c r="M4" s="748"/>
      <c r="N4" s="748"/>
      <c r="O4" s="748"/>
      <c r="P4" s="748"/>
      <c r="Q4" s="748"/>
      <c r="R4" s="748"/>
      <c r="S4" s="748"/>
      <c r="T4" s="748"/>
      <c r="U4" s="748"/>
      <c r="V4" s="748"/>
    </row>
    <row r="5" spans="1:22" x14ac:dyDescent="0.2">
      <c r="A5" s="385"/>
      <c r="B5" s="305"/>
      <c r="C5" s="305"/>
      <c r="D5" s="305"/>
      <c r="E5" s="305"/>
      <c r="F5" s="305"/>
      <c r="G5" s="305"/>
      <c r="H5" s="305"/>
      <c r="I5" s="305"/>
      <c r="J5" s="305"/>
      <c r="K5" s="305"/>
      <c r="L5" s="305"/>
      <c r="M5" s="305"/>
      <c r="N5" s="305"/>
      <c r="O5" s="305"/>
      <c r="P5" s="305"/>
      <c r="Q5" s="305"/>
      <c r="R5" s="305"/>
      <c r="S5" s="305"/>
      <c r="T5" s="305"/>
      <c r="U5" s="305"/>
      <c r="V5" s="305"/>
    </row>
    <row r="6" spans="1:22" ht="20.25" customHeight="1" x14ac:dyDescent="0.2">
      <c r="A6" s="757" t="s">
        <v>4</v>
      </c>
      <c r="B6" s="924"/>
      <c r="C6" s="750"/>
      <c r="D6" s="306" t="s">
        <v>374</v>
      </c>
      <c r="E6" s="307"/>
      <c r="F6" s="307"/>
      <c r="G6" s="307"/>
      <c r="H6" s="307"/>
      <c r="I6" s="307"/>
      <c r="J6" s="307"/>
      <c r="K6" s="307"/>
      <c r="L6" s="307"/>
      <c r="M6" s="307"/>
      <c r="N6" s="307"/>
      <c r="O6" s="307"/>
      <c r="P6" s="307"/>
      <c r="Q6" s="307"/>
      <c r="R6" s="307"/>
      <c r="S6" s="307"/>
      <c r="T6" s="307"/>
      <c r="U6" s="307"/>
      <c r="V6" s="298" t="s">
        <v>375</v>
      </c>
    </row>
    <row r="7" spans="1:22" ht="39.6" customHeight="1" x14ac:dyDescent="0.2">
      <c r="A7" s="757" t="s">
        <v>376</v>
      </c>
      <c r="B7" s="758"/>
      <c r="C7" s="759"/>
      <c r="D7" s="925"/>
      <c r="E7" s="926"/>
      <c r="F7" s="926"/>
      <c r="G7" s="926"/>
      <c r="H7" s="926"/>
      <c r="I7" s="926"/>
      <c r="J7" s="926"/>
      <c r="K7" s="926"/>
      <c r="L7" s="926"/>
      <c r="M7" s="926"/>
      <c r="N7" s="926"/>
      <c r="O7" s="926"/>
      <c r="P7" s="926"/>
      <c r="Q7" s="926"/>
      <c r="R7" s="926"/>
      <c r="S7" s="926"/>
      <c r="T7" s="926"/>
      <c r="U7" s="927"/>
      <c r="V7" s="145"/>
    </row>
    <row r="8" spans="1:22" ht="13.5" customHeight="1" x14ac:dyDescent="0.2">
      <c r="A8" s="981" t="s">
        <v>371</v>
      </c>
      <c r="B8" s="982"/>
      <c r="C8" s="983"/>
      <c r="D8" s="990"/>
      <c r="E8" s="976"/>
      <c r="F8" s="976"/>
      <c r="G8" s="976"/>
      <c r="H8" s="976"/>
      <c r="I8" s="976"/>
      <c r="J8" s="976"/>
      <c r="K8" s="976"/>
      <c r="L8" s="976"/>
      <c r="M8" s="976"/>
      <c r="N8" s="976"/>
      <c r="O8" s="976"/>
      <c r="P8" s="976"/>
      <c r="Q8" s="976"/>
      <c r="R8" s="976"/>
      <c r="S8" s="976"/>
      <c r="T8" s="976"/>
      <c r="U8" s="977"/>
      <c r="V8" s="912"/>
    </row>
    <row r="9" spans="1:22" ht="13.5" customHeight="1" x14ac:dyDescent="0.2">
      <c r="A9" s="984"/>
      <c r="B9" s="985"/>
      <c r="C9" s="986"/>
      <c r="D9" s="991"/>
      <c r="E9" s="992"/>
      <c r="F9" s="992"/>
      <c r="G9" s="992"/>
      <c r="H9" s="992"/>
      <c r="I9" s="992"/>
      <c r="J9" s="992"/>
      <c r="K9" s="992"/>
      <c r="L9" s="992"/>
      <c r="M9" s="992"/>
      <c r="N9" s="992"/>
      <c r="O9" s="992"/>
      <c r="P9" s="992"/>
      <c r="Q9" s="992"/>
      <c r="R9" s="992"/>
      <c r="S9" s="992"/>
      <c r="T9" s="992"/>
      <c r="U9" s="993"/>
      <c r="V9" s="970"/>
    </row>
    <row r="10" spans="1:22" ht="13.5" customHeight="1" x14ac:dyDescent="0.2">
      <c r="A10" s="987"/>
      <c r="B10" s="988"/>
      <c r="C10" s="989"/>
      <c r="D10" s="994"/>
      <c r="E10" s="995"/>
      <c r="F10" s="995"/>
      <c r="G10" s="995"/>
      <c r="H10" s="995"/>
      <c r="I10" s="995"/>
      <c r="J10" s="995"/>
      <c r="K10" s="995"/>
      <c r="L10" s="995"/>
      <c r="M10" s="995"/>
      <c r="N10" s="995"/>
      <c r="O10" s="995"/>
      <c r="P10" s="995"/>
      <c r="Q10" s="995"/>
      <c r="R10" s="995"/>
      <c r="S10" s="995"/>
      <c r="T10" s="995"/>
      <c r="U10" s="996"/>
      <c r="V10" s="971"/>
    </row>
    <row r="11" spans="1:22" ht="39.6" customHeight="1" x14ac:dyDescent="0.2">
      <c r="A11" s="972" t="s">
        <v>372</v>
      </c>
      <c r="B11" s="973"/>
      <c r="C11" s="974"/>
      <c r="D11" s="975"/>
      <c r="E11" s="976"/>
      <c r="F11" s="976"/>
      <c r="G11" s="976"/>
      <c r="H11" s="976"/>
      <c r="I11" s="976"/>
      <c r="J11" s="976"/>
      <c r="K11" s="976"/>
      <c r="L11" s="976"/>
      <c r="M11" s="976"/>
      <c r="N11" s="976"/>
      <c r="O11" s="976"/>
      <c r="P11" s="976"/>
      <c r="Q11" s="976"/>
      <c r="R11" s="976"/>
      <c r="S11" s="976"/>
      <c r="T11" s="976"/>
      <c r="U11" s="977"/>
      <c r="V11" s="299"/>
    </row>
    <row r="12" spans="1:22" ht="39.6" customHeight="1" x14ac:dyDescent="0.2">
      <c r="A12" s="978" t="s">
        <v>378</v>
      </c>
      <c r="B12" s="979"/>
      <c r="C12" s="980"/>
      <c r="D12" s="998"/>
      <c r="E12" s="999"/>
      <c r="F12" s="999"/>
      <c r="G12" s="999"/>
      <c r="H12" s="999"/>
      <c r="I12" s="999"/>
      <c r="J12" s="999"/>
      <c r="K12" s="999"/>
      <c r="L12" s="999"/>
      <c r="M12" s="999"/>
      <c r="N12" s="999"/>
      <c r="O12" s="999"/>
      <c r="P12" s="999"/>
      <c r="Q12" s="999"/>
      <c r="R12" s="999"/>
      <c r="S12" s="999"/>
      <c r="T12" s="999"/>
      <c r="U12" s="1000"/>
      <c r="V12" s="145"/>
    </row>
    <row r="13" spans="1:22" ht="39.6" customHeight="1" x14ac:dyDescent="0.2">
      <c r="A13" s="413" t="s">
        <v>420</v>
      </c>
      <c r="B13" s="749" t="s">
        <v>370</v>
      </c>
      <c r="C13" s="750"/>
      <c r="D13" s="752" t="s">
        <v>421</v>
      </c>
      <c r="E13" s="752"/>
      <c r="F13" s="752"/>
      <c r="G13" s="752"/>
      <c r="H13" s="752"/>
      <c r="I13" s="751" t="s">
        <v>424</v>
      </c>
      <c r="J13" s="751"/>
      <c r="K13" s="751"/>
      <c r="L13" s="751"/>
      <c r="M13" s="751"/>
      <c r="N13" s="751"/>
      <c r="O13" s="757" t="s">
        <v>423</v>
      </c>
      <c r="P13" s="758"/>
      <c r="Q13" s="758"/>
      <c r="R13" s="759"/>
      <c r="S13" s="757" t="s">
        <v>422</v>
      </c>
      <c r="T13" s="758"/>
      <c r="U13" s="759"/>
      <c r="V13" s="145"/>
    </row>
    <row r="14" spans="1:22" ht="22.5" customHeight="1" x14ac:dyDescent="0.2">
      <c r="A14" s="890" t="s">
        <v>379</v>
      </c>
      <c r="B14" s="893" t="s">
        <v>628</v>
      </c>
      <c r="C14" s="772"/>
      <c r="D14" s="773"/>
      <c r="E14" s="893" t="s">
        <v>629</v>
      </c>
      <c r="F14" s="772"/>
      <c r="G14" s="772"/>
      <c r="H14" s="772"/>
      <c r="I14" s="772"/>
      <c r="J14" s="296"/>
      <c r="K14" s="893" t="s">
        <v>382</v>
      </c>
      <c r="L14" s="772"/>
      <c r="M14" s="772"/>
      <c r="N14" s="773"/>
      <c r="O14" s="893" t="s">
        <v>28</v>
      </c>
      <c r="P14" s="773"/>
      <c r="Q14" s="893" t="s">
        <v>29</v>
      </c>
      <c r="R14" s="773"/>
      <c r="S14" s="771" t="s">
        <v>425</v>
      </c>
      <c r="T14" s="772"/>
      <c r="U14" s="773"/>
      <c r="V14" s="299"/>
    </row>
    <row r="15" spans="1:22" ht="22.5" customHeight="1" x14ac:dyDescent="0.2">
      <c r="A15" s="891"/>
      <c r="B15" s="873" t="s">
        <v>383</v>
      </c>
      <c r="C15" s="1001"/>
      <c r="D15" s="874"/>
      <c r="E15" s="774" t="s">
        <v>12</v>
      </c>
      <c r="F15" s="775"/>
      <c r="G15" s="775"/>
      <c r="H15" s="775"/>
      <c r="I15" s="775"/>
      <c r="J15" s="297"/>
      <c r="K15" s="774"/>
      <c r="L15" s="775"/>
      <c r="M15" s="775"/>
      <c r="N15" s="776"/>
      <c r="O15" s="774"/>
      <c r="P15" s="776"/>
      <c r="Q15" s="774"/>
      <c r="R15" s="776"/>
      <c r="S15" s="774"/>
      <c r="T15" s="775"/>
      <c r="U15" s="776"/>
      <c r="V15" s="132"/>
    </row>
    <row r="16" spans="1:22" ht="15" customHeight="1" x14ac:dyDescent="0.2">
      <c r="A16" s="891"/>
      <c r="B16" s="788" t="s">
        <v>426</v>
      </c>
      <c r="C16" s="789"/>
      <c r="D16" s="790"/>
      <c r="E16" s="1002">
        <v>0</v>
      </c>
      <c r="F16" s="1003"/>
      <c r="G16" s="1003"/>
      <c r="H16" s="1003"/>
      <c r="I16" s="1003"/>
      <c r="J16" s="1004"/>
      <c r="K16" s="777">
        <v>0</v>
      </c>
      <c r="L16" s="957"/>
      <c r="M16" s="957"/>
      <c r="N16" s="778"/>
      <c r="O16" s="777">
        <f>K16*E16</f>
        <v>0</v>
      </c>
      <c r="P16" s="778"/>
      <c r="Q16" s="777">
        <v>0</v>
      </c>
      <c r="R16" s="778"/>
      <c r="S16" s="783"/>
      <c r="T16" s="783"/>
      <c r="U16" s="783"/>
      <c r="V16" s="401"/>
    </row>
    <row r="17" spans="1:22" ht="15" customHeight="1" x14ac:dyDescent="0.2">
      <c r="A17" s="891"/>
      <c r="B17" s="785" t="s">
        <v>386</v>
      </c>
      <c r="C17" s="786"/>
      <c r="D17" s="787"/>
      <c r="E17" s="766"/>
      <c r="F17" s="767"/>
      <c r="G17" s="767"/>
      <c r="H17" s="767"/>
      <c r="I17" s="767"/>
      <c r="J17" s="768"/>
      <c r="K17" s="779"/>
      <c r="L17" s="1005"/>
      <c r="M17" s="1005"/>
      <c r="N17" s="780"/>
      <c r="O17" s="779"/>
      <c r="P17" s="780"/>
      <c r="Q17" s="779"/>
      <c r="R17" s="780"/>
      <c r="S17" s="784"/>
      <c r="T17" s="784"/>
      <c r="U17" s="784"/>
      <c r="V17" s="402"/>
    </row>
    <row r="18" spans="1:22" ht="15" customHeight="1" x14ac:dyDescent="0.2">
      <c r="A18" s="891"/>
      <c r="B18" s="822" t="s">
        <v>30</v>
      </c>
      <c r="C18" s="965"/>
      <c r="D18" s="823"/>
      <c r="E18" s="800" t="s">
        <v>603</v>
      </c>
      <c r="F18" s="801"/>
      <c r="G18" s="801"/>
      <c r="H18" s="801"/>
      <c r="I18" s="801"/>
      <c r="J18" s="802"/>
      <c r="K18" s="781"/>
      <c r="L18" s="1006"/>
      <c r="M18" s="1006"/>
      <c r="N18" s="782"/>
      <c r="O18" s="781"/>
      <c r="P18" s="782"/>
      <c r="Q18" s="781"/>
      <c r="R18" s="782"/>
      <c r="S18" s="784"/>
      <c r="T18" s="784"/>
      <c r="U18" s="784"/>
      <c r="V18" s="402"/>
    </row>
    <row r="19" spans="1:22" ht="15" customHeight="1" x14ac:dyDescent="0.2">
      <c r="A19" s="891"/>
      <c r="B19" s="760"/>
      <c r="C19" s="761"/>
      <c r="D19" s="762"/>
      <c r="E19" s="763"/>
      <c r="F19" s="764"/>
      <c r="G19" s="764"/>
      <c r="H19" s="764"/>
      <c r="I19" s="764"/>
      <c r="J19" s="765"/>
      <c r="K19" s="755"/>
      <c r="L19" s="806"/>
      <c r="M19" s="806"/>
      <c r="N19" s="803"/>
      <c r="O19" s="810">
        <f>K19*E19</f>
        <v>0</v>
      </c>
      <c r="P19" s="811"/>
      <c r="Q19" s="816"/>
      <c r="R19" s="816"/>
      <c r="S19" s="784"/>
      <c r="T19" s="784"/>
      <c r="U19" s="784"/>
      <c r="V19" s="402"/>
    </row>
    <row r="20" spans="1:22" ht="15" customHeight="1" x14ac:dyDescent="0.2">
      <c r="A20" s="891"/>
      <c r="B20" s="785" t="s">
        <v>388</v>
      </c>
      <c r="C20" s="786"/>
      <c r="D20" s="787"/>
      <c r="E20" s="766"/>
      <c r="F20" s="767"/>
      <c r="G20" s="767"/>
      <c r="H20" s="767"/>
      <c r="I20" s="767"/>
      <c r="J20" s="768"/>
      <c r="K20" s="755"/>
      <c r="L20" s="806"/>
      <c r="M20" s="806"/>
      <c r="N20" s="803"/>
      <c r="O20" s="812"/>
      <c r="P20" s="813"/>
      <c r="Q20" s="816"/>
      <c r="R20" s="816"/>
      <c r="S20" s="784"/>
      <c r="T20" s="784"/>
      <c r="U20" s="784"/>
      <c r="V20" s="402"/>
    </row>
    <row r="21" spans="1:22" ht="15" customHeight="1" x14ac:dyDescent="0.2">
      <c r="A21" s="891"/>
      <c r="B21" s="822" t="s">
        <v>30</v>
      </c>
      <c r="C21" s="965"/>
      <c r="D21" s="823"/>
      <c r="E21" s="800"/>
      <c r="F21" s="801"/>
      <c r="G21" s="801"/>
      <c r="H21" s="801"/>
      <c r="I21" s="801"/>
      <c r="J21" s="802"/>
      <c r="K21" s="755"/>
      <c r="L21" s="806"/>
      <c r="M21" s="806"/>
      <c r="N21" s="803"/>
      <c r="O21" s="800"/>
      <c r="P21" s="802"/>
      <c r="Q21" s="816"/>
      <c r="R21" s="816"/>
      <c r="S21" s="784"/>
      <c r="T21" s="784"/>
      <c r="U21" s="784"/>
      <c r="V21" s="402"/>
    </row>
    <row r="22" spans="1:22" ht="15" customHeight="1" x14ac:dyDescent="0.2">
      <c r="A22" s="891"/>
      <c r="B22" s="760" t="s">
        <v>427</v>
      </c>
      <c r="C22" s="761"/>
      <c r="D22" s="762"/>
      <c r="E22" s="763"/>
      <c r="F22" s="764"/>
      <c r="G22" s="764"/>
      <c r="H22" s="764"/>
      <c r="I22" s="764"/>
      <c r="J22" s="765"/>
      <c r="K22" s="755"/>
      <c r="L22" s="806"/>
      <c r="M22" s="806"/>
      <c r="N22" s="803"/>
      <c r="O22" s="810">
        <f>K22*E22</f>
        <v>0</v>
      </c>
      <c r="P22" s="811"/>
      <c r="Q22" s="816"/>
      <c r="R22" s="816"/>
      <c r="S22" s="791"/>
      <c r="T22" s="792"/>
      <c r="U22" s="793"/>
      <c r="V22" s="402"/>
    </row>
    <row r="23" spans="1:22" ht="15" customHeight="1" x14ac:dyDescent="0.2">
      <c r="A23" s="891"/>
      <c r="B23" s="785" t="s">
        <v>548</v>
      </c>
      <c r="C23" s="786"/>
      <c r="D23" s="787"/>
      <c r="E23" s="766"/>
      <c r="F23" s="767"/>
      <c r="G23" s="767"/>
      <c r="H23" s="767"/>
      <c r="I23" s="767"/>
      <c r="J23" s="768"/>
      <c r="K23" s="755"/>
      <c r="L23" s="806"/>
      <c r="M23" s="806"/>
      <c r="N23" s="803"/>
      <c r="O23" s="812"/>
      <c r="P23" s="813"/>
      <c r="Q23" s="816"/>
      <c r="R23" s="816"/>
      <c r="S23" s="794"/>
      <c r="T23" s="795"/>
      <c r="U23" s="796"/>
      <c r="V23" s="402"/>
    </row>
    <row r="24" spans="1:22" ht="15" customHeight="1" x14ac:dyDescent="0.2">
      <c r="A24" s="891"/>
      <c r="B24" s="822" t="s">
        <v>30</v>
      </c>
      <c r="C24" s="965"/>
      <c r="D24" s="823"/>
      <c r="E24" s="800"/>
      <c r="F24" s="801"/>
      <c r="G24" s="801"/>
      <c r="H24" s="801"/>
      <c r="I24" s="801"/>
      <c r="J24" s="802"/>
      <c r="K24" s="755"/>
      <c r="L24" s="806"/>
      <c r="M24" s="806"/>
      <c r="N24" s="803"/>
      <c r="O24" s="800"/>
      <c r="P24" s="802"/>
      <c r="Q24" s="816"/>
      <c r="R24" s="816"/>
      <c r="S24" s="794"/>
      <c r="T24" s="795"/>
      <c r="U24" s="796"/>
      <c r="V24" s="402"/>
    </row>
    <row r="25" spans="1:22" ht="15" customHeight="1" x14ac:dyDescent="0.2">
      <c r="A25" s="891"/>
      <c r="B25" s="760"/>
      <c r="C25" s="761"/>
      <c r="D25" s="762"/>
      <c r="E25" s="763"/>
      <c r="F25" s="764"/>
      <c r="G25" s="764"/>
      <c r="H25" s="764"/>
      <c r="I25" s="764"/>
      <c r="J25" s="765"/>
      <c r="K25" s="755"/>
      <c r="L25" s="806"/>
      <c r="M25" s="806"/>
      <c r="N25" s="803"/>
      <c r="O25" s="810">
        <f>K25*E25</f>
        <v>0</v>
      </c>
      <c r="P25" s="811"/>
      <c r="Q25" s="816"/>
      <c r="R25" s="816"/>
      <c r="S25" s="794"/>
      <c r="T25" s="795"/>
      <c r="U25" s="796"/>
      <c r="V25" s="402"/>
    </row>
    <row r="26" spans="1:22" ht="15" customHeight="1" x14ac:dyDescent="0.2">
      <c r="A26" s="891"/>
      <c r="B26" s="785" t="s">
        <v>549</v>
      </c>
      <c r="C26" s="786"/>
      <c r="D26" s="787"/>
      <c r="E26" s="766"/>
      <c r="F26" s="767"/>
      <c r="G26" s="767"/>
      <c r="H26" s="767"/>
      <c r="I26" s="767"/>
      <c r="J26" s="768"/>
      <c r="K26" s="755"/>
      <c r="L26" s="806"/>
      <c r="M26" s="806"/>
      <c r="N26" s="803"/>
      <c r="O26" s="812"/>
      <c r="P26" s="813"/>
      <c r="Q26" s="816"/>
      <c r="R26" s="816"/>
      <c r="S26" s="794"/>
      <c r="T26" s="795"/>
      <c r="U26" s="796"/>
      <c r="V26" s="402"/>
    </row>
    <row r="27" spans="1:22" ht="15" customHeight="1" x14ac:dyDescent="0.2">
      <c r="A27" s="891"/>
      <c r="B27" s="822" t="s">
        <v>30</v>
      </c>
      <c r="C27" s="965"/>
      <c r="D27" s="823"/>
      <c r="E27" s="800"/>
      <c r="F27" s="801"/>
      <c r="G27" s="801"/>
      <c r="H27" s="801"/>
      <c r="I27" s="801"/>
      <c r="J27" s="802"/>
      <c r="K27" s="755"/>
      <c r="L27" s="806"/>
      <c r="M27" s="806"/>
      <c r="N27" s="803"/>
      <c r="O27" s="800"/>
      <c r="P27" s="802"/>
      <c r="Q27" s="816"/>
      <c r="R27" s="816"/>
      <c r="S27" s="794"/>
      <c r="T27" s="795"/>
      <c r="U27" s="796"/>
      <c r="V27" s="402"/>
    </row>
    <row r="28" spans="1:22" ht="15" customHeight="1" x14ac:dyDescent="0.2">
      <c r="A28" s="891"/>
      <c r="B28" s="760" t="s">
        <v>428</v>
      </c>
      <c r="C28" s="761"/>
      <c r="D28" s="762"/>
      <c r="E28" s="763"/>
      <c r="F28" s="764"/>
      <c r="G28" s="764"/>
      <c r="H28" s="764"/>
      <c r="I28" s="764"/>
      <c r="J28" s="765"/>
      <c r="K28" s="755"/>
      <c r="L28" s="806"/>
      <c r="M28" s="806"/>
      <c r="N28" s="803"/>
      <c r="O28" s="810">
        <f>K28*E28</f>
        <v>0</v>
      </c>
      <c r="P28" s="811"/>
      <c r="Q28" s="816"/>
      <c r="R28" s="816"/>
      <c r="S28" s="794"/>
      <c r="T28" s="795"/>
      <c r="U28" s="796"/>
      <c r="V28" s="402"/>
    </row>
    <row r="29" spans="1:22" ht="15" customHeight="1" x14ac:dyDescent="0.2">
      <c r="A29" s="891"/>
      <c r="B29" s="785" t="s">
        <v>389</v>
      </c>
      <c r="C29" s="786"/>
      <c r="D29" s="787"/>
      <c r="E29" s="766"/>
      <c r="F29" s="767"/>
      <c r="G29" s="767"/>
      <c r="H29" s="767"/>
      <c r="I29" s="767"/>
      <c r="J29" s="768"/>
      <c r="K29" s="755"/>
      <c r="L29" s="806"/>
      <c r="M29" s="806"/>
      <c r="N29" s="803"/>
      <c r="O29" s="812"/>
      <c r="P29" s="813"/>
      <c r="Q29" s="816"/>
      <c r="R29" s="816"/>
      <c r="S29" s="794"/>
      <c r="T29" s="795"/>
      <c r="U29" s="796"/>
      <c r="V29" s="402"/>
    </row>
    <row r="30" spans="1:22" ht="15" customHeight="1" thickBot="1" x14ac:dyDescent="0.25">
      <c r="A30" s="891"/>
      <c r="B30" s="966" t="s">
        <v>390</v>
      </c>
      <c r="C30" s="967"/>
      <c r="D30" s="968"/>
      <c r="E30" s="963"/>
      <c r="F30" s="969"/>
      <c r="G30" s="969"/>
      <c r="H30" s="969"/>
      <c r="I30" s="969"/>
      <c r="J30" s="964"/>
      <c r="K30" s="807"/>
      <c r="L30" s="808"/>
      <c r="M30" s="808"/>
      <c r="N30" s="809"/>
      <c r="O30" s="963"/>
      <c r="P30" s="964"/>
      <c r="Q30" s="997"/>
      <c r="R30" s="997"/>
      <c r="S30" s="794"/>
      <c r="T30" s="795"/>
      <c r="U30" s="796"/>
      <c r="V30" s="402"/>
    </row>
    <row r="31" spans="1:22" ht="30" customHeight="1" thickTop="1" x14ac:dyDescent="0.2">
      <c r="A31" s="892"/>
      <c r="B31" s="948" t="s">
        <v>13</v>
      </c>
      <c r="C31" s="949"/>
      <c r="D31" s="949"/>
      <c r="E31" s="934" t="s">
        <v>391</v>
      </c>
      <c r="F31" s="935"/>
      <c r="G31" s="935"/>
      <c r="H31" s="935"/>
      <c r="I31" s="935"/>
      <c r="J31" s="936"/>
      <c r="K31" s="937">
        <f>SUM(K16:N30)</f>
        <v>0</v>
      </c>
      <c r="L31" s="938"/>
      <c r="M31" s="938"/>
      <c r="N31" s="939"/>
      <c r="O31" s="937">
        <f>SUM(O16:P30)</f>
        <v>0</v>
      </c>
      <c r="P31" s="938"/>
      <c r="Q31" s="937">
        <f>SUM(Q16:R30)</f>
        <v>0</v>
      </c>
      <c r="R31" s="938"/>
      <c r="S31" s="797"/>
      <c r="T31" s="798"/>
      <c r="U31" s="799"/>
      <c r="V31" s="402"/>
    </row>
    <row r="32" spans="1:22" ht="30" customHeight="1" x14ac:dyDescent="0.2">
      <c r="A32" s="890" t="s">
        <v>429</v>
      </c>
      <c r="B32" s="751" t="s">
        <v>630</v>
      </c>
      <c r="C32" s="751"/>
      <c r="D32" s="751"/>
      <c r="E32" s="757" t="s">
        <v>629</v>
      </c>
      <c r="F32" s="758"/>
      <c r="G32" s="758"/>
      <c r="H32" s="758"/>
      <c r="I32" s="758"/>
      <c r="J32" s="759"/>
      <c r="K32" s="757" t="s">
        <v>11</v>
      </c>
      <c r="L32" s="758"/>
      <c r="M32" s="758"/>
      <c r="N32" s="759"/>
      <c r="O32" s="757" t="s">
        <v>28</v>
      </c>
      <c r="P32" s="759"/>
      <c r="Q32" s="757" t="s">
        <v>29</v>
      </c>
      <c r="R32" s="759"/>
      <c r="S32" s="940"/>
      <c r="T32" s="941"/>
      <c r="U32" s="942"/>
      <c r="V32" s="402"/>
    </row>
    <row r="33" spans="1:22" ht="30" customHeight="1" x14ac:dyDescent="0.2">
      <c r="A33" s="891"/>
      <c r="B33" s="947" t="s">
        <v>393</v>
      </c>
      <c r="C33" s="947"/>
      <c r="D33" s="947"/>
      <c r="E33" s="954">
        <v>0</v>
      </c>
      <c r="F33" s="955"/>
      <c r="G33" s="955"/>
      <c r="H33" s="955"/>
      <c r="I33" s="955"/>
      <c r="J33" s="956"/>
      <c r="K33" s="777">
        <v>0</v>
      </c>
      <c r="L33" s="957"/>
      <c r="M33" s="957"/>
      <c r="N33" s="778"/>
      <c r="O33" s="777">
        <f>K33*E33</f>
        <v>0</v>
      </c>
      <c r="P33" s="778"/>
      <c r="Q33" s="777">
        <v>0</v>
      </c>
      <c r="R33" s="778"/>
      <c r="S33" s="794"/>
      <c r="T33" s="795"/>
      <c r="U33" s="796"/>
      <c r="V33" s="402"/>
    </row>
    <row r="34" spans="1:22" ht="30" customHeight="1" x14ac:dyDescent="0.2">
      <c r="A34" s="891"/>
      <c r="B34" s="950" t="s">
        <v>394</v>
      </c>
      <c r="C34" s="950"/>
      <c r="D34" s="950"/>
      <c r="E34" s="951"/>
      <c r="F34" s="952"/>
      <c r="G34" s="952"/>
      <c r="H34" s="952"/>
      <c r="I34" s="952"/>
      <c r="J34" s="953"/>
      <c r="K34" s="755"/>
      <c r="L34" s="806"/>
      <c r="M34" s="806"/>
      <c r="N34" s="803"/>
      <c r="O34" s="755">
        <f>K34*E34</f>
        <v>0</v>
      </c>
      <c r="P34" s="803"/>
      <c r="Q34" s="755"/>
      <c r="R34" s="803"/>
      <c r="S34" s="794"/>
      <c r="T34" s="795"/>
      <c r="U34" s="796"/>
      <c r="V34" s="402"/>
    </row>
    <row r="35" spans="1:22" ht="30" customHeight="1" x14ac:dyDescent="0.2">
      <c r="A35" s="891"/>
      <c r="B35" s="930" t="s">
        <v>395</v>
      </c>
      <c r="C35" s="930"/>
      <c r="D35" s="930"/>
      <c r="E35" s="958"/>
      <c r="F35" s="959"/>
      <c r="G35" s="959"/>
      <c r="H35" s="959"/>
      <c r="I35" s="959"/>
      <c r="J35" s="960"/>
      <c r="K35" s="812"/>
      <c r="L35" s="962"/>
      <c r="M35" s="962"/>
      <c r="N35" s="813"/>
      <c r="O35" s="755">
        <f>K35*E35</f>
        <v>0</v>
      </c>
      <c r="P35" s="803"/>
      <c r="Q35" s="812"/>
      <c r="R35" s="813"/>
      <c r="S35" s="794"/>
      <c r="T35" s="795"/>
      <c r="U35" s="796"/>
      <c r="V35" s="402"/>
    </row>
    <row r="36" spans="1:22" ht="30" customHeight="1" thickBot="1" x14ac:dyDescent="0.25">
      <c r="A36" s="891"/>
      <c r="B36" s="943" t="s">
        <v>396</v>
      </c>
      <c r="C36" s="943"/>
      <c r="D36" s="943"/>
      <c r="E36" s="944"/>
      <c r="F36" s="945"/>
      <c r="G36" s="945"/>
      <c r="H36" s="945"/>
      <c r="I36" s="945"/>
      <c r="J36" s="946"/>
      <c r="K36" s="807"/>
      <c r="L36" s="808"/>
      <c r="M36" s="808"/>
      <c r="N36" s="809"/>
      <c r="O36" s="755">
        <f>K36*E36</f>
        <v>0</v>
      </c>
      <c r="P36" s="803"/>
      <c r="Q36" s="807"/>
      <c r="R36" s="809"/>
      <c r="S36" s="794"/>
      <c r="T36" s="795"/>
      <c r="U36" s="796"/>
      <c r="V36" s="402"/>
    </row>
    <row r="37" spans="1:22" ht="30" customHeight="1" thickTop="1" x14ac:dyDescent="0.2">
      <c r="A37" s="892"/>
      <c r="B37" s="948" t="s">
        <v>13</v>
      </c>
      <c r="C37" s="949"/>
      <c r="D37" s="961"/>
      <c r="E37" s="934" t="s">
        <v>391</v>
      </c>
      <c r="F37" s="935"/>
      <c r="G37" s="935"/>
      <c r="H37" s="935"/>
      <c r="I37" s="935"/>
      <c r="J37" s="936"/>
      <c r="K37" s="937">
        <f>SUM(K33:N36)</f>
        <v>0</v>
      </c>
      <c r="L37" s="938"/>
      <c r="M37" s="938"/>
      <c r="N37" s="939"/>
      <c r="O37" s="937">
        <f>SUM(O33:P36)</f>
        <v>0</v>
      </c>
      <c r="P37" s="938"/>
      <c r="Q37" s="937">
        <f>SUM(Q33:R36)</f>
        <v>0</v>
      </c>
      <c r="R37" s="938"/>
      <c r="S37" s="797"/>
      <c r="T37" s="798"/>
      <c r="U37" s="799"/>
      <c r="V37" s="403"/>
    </row>
    <row r="38" spans="1:22" ht="27" customHeight="1" x14ac:dyDescent="0.2">
      <c r="A38" s="890" t="s">
        <v>430</v>
      </c>
      <c r="B38" s="893" t="s">
        <v>397</v>
      </c>
      <c r="C38" s="894"/>
      <c r="D38" s="895"/>
      <c r="E38" s="771" t="s">
        <v>398</v>
      </c>
      <c r="F38" s="917"/>
      <c r="G38" s="863" t="s">
        <v>5</v>
      </c>
      <c r="H38" s="894"/>
      <c r="I38" s="894"/>
      <c r="J38" s="864"/>
      <c r="K38" s="923" t="s">
        <v>399</v>
      </c>
      <c r="L38" s="924"/>
      <c r="M38" s="924"/>
      <c r="N38" s="924"/>
      <c r="O38" s="924"/>
      <c r="P38" s="924"/>
      <c r="Q38" s="924"/>
      <c r="R38" s="924"/>
      <c r="S38" s="924"/>
      <c r="T38" s="750"/>
      <c r="U38" s="929" t="s">
        <v>227</v>
      </c>
      <c r="V38" s="404"/>
    </row>
    <row r="39" spans="1:22" ht="27" customHeight="1" x14ac:dyDescent="0.2">
      <c r="A39" s="891"/>
      <c r="B39" s="896"/>
      <c r="C39" s="897"/>
      <c r="D39" s="898"/>
      <c r="E39" s="918"/>
      <c r="F39" s="919"/>
      <c r="G39" s="865"/>
      <c r="H39" s="922"/>
      <c r="I39" s="922"/>
      <c r="J39" s="866"/>
      <c r="K39" s="750" t="s">
        <v>400</v>
      </c>
      <c r="L39" s="862"/>
      <c r="M39" s="862"/>
      <c r="N39" s="862"/>
      <c r="O39" s="862"/>
      <c r="P39" s="862"/>
      <c r="Q39" s="862" t="s">
        <v>401</v>
      </c>
      <c r="R39" s="862"/>
      <c r="S39" s="862"/>
      <c r="T39" s="862"/>
      <c r="U39" s="891"/>
      <c r="V39" s="405"/>
    </row>
    <row r="40" spans="1:22" ht="34.5" customHeight="1" x14ac:dyDescent="0.2">
      <c r="A40" s="891"/>
      <c r="B40" s="899"/>
      <c r="C40" s="900"/>
      <c r="D40" s="901"/>
      <c r="E40" s="920"/>
      <c r="F40" s="921"/>
      <c r="G40" s="749" t="s">
        <v>31</v>
      </c>
      <c r="H40" s="750"/>
      <c r="I40" s="749" t="s">
        <v>32</v>
      </c>
      <c r="J40" s="928"/>
      <c r="K40" s="309" t="s">
        <v>10</v>
      </c>
      <c r="L40" s="749" t="s">
        <v>33</v>
      </c>
      <c r="M40" s="924"/>
      <c r="N40" s="750"/>
      <c r="O40" s="310" t="s">
        <v>34</v>
      </c>
      <c r="P40" s="179" t="s">
        <v>35</v>
      </c>
      <c r="Q40" s="179" t="s">
        <v>10</v>
      </c>
      <c r="R40" s="179" t="s">
        <v>33</v>
      </c>
      <c r="S40" s="310" t="s">
        <v>34</v>
      </c>
      <c r="T40" s="179" t="s">
        <v>35</v>
      </c>
      <c r="U40" s="892"/>
      <c r="V40" s="405"/>
    </row>
    <row r="41" spans="1:22" ht="20.25" customHeight="1" x14ac:dyDescent="0.2">
      <c r="A41" s="891"/>
      <c r="B41" s="931" t="s">
        <v>402</v>
      </c>
      <c r="C41" s="932"/>
      <c r="D41" s="933"/>
      <c r="E41" s="757"/>
      <c r="F41" s="759"/>
      <c r="G41" s="749"/>
      <c r="H41" s="750"/>
      <c r="I41" s="749"/>
      <c r="J41" s="928"/>
      <c r="K41" s="346"/>
      <c r="L41" s="749"/>
      <c r="M41" s="924"/>
      <c r="N41" s="750"/>
      <c r="O41" s="346"/>
      <c r="P41" s="346"/>
      <c r="Q41" s="346"/>
      <c r="R41" s="346"/>
      <c r="S41" s="346"/>
      <c r="T41" s="346"/>
      <c r="U41" s="358"/>
      <c r="V41" s="399"/>
    </row>
    <row r="42" spans="1:22" ht="20.25" customHeight="1" x14ac:dyDescent="0.2">
      <c r="A42" s="891"/>
      <c r="B42" s="925" t="s">
        <v>403</v>
      </c>
      <c r="C42" s="926"/>
      <c r="D42" s="927"/>
      <c r="E42" s="757"/>
      <c r="F42" s="759"/>
      <c r="G42" s="749"/>
      <c r="H42" s="750"/>
      <c r="I42" s="749"/>
      <c r="J42" s="928"/>
      <c r="K42" s="346"/>
      <c r="L42" s="749"/>
      <c r="M42" s="924"/>
      <c r="N42" s="750"/>
      <c r="O42" s="346"/>
      <c r="P42" s="346"/>
      <c r="Q42" s="346"/>
      <c r="R42" s="346"/>
      <c r="S42" s="346"/>
      <c r="T42" s="346"/>
      <c r="U42" s="358"/>
      <c r="V42" s="399"/>
    </row>
    <row r="43" spans="1:22" ht="20.25" customHeight="1" x14ac:dyDescent="0.2">
      <c r="A43" s="891"/>
      <c r="B43" s="925" t="s">
        <v>403</v>
      </c>
      <c r="C43" s="926"/>
      <c r="D43" s="927"/>
      <c r="E43" s="757"/>
      <c r="F43" s="759"/>
      <c r="G43" s="749"/>
      <c r="H43" s="750"/>
      <c r="I43" s="749"/>
      <c r="J43" s="928"/>
      <c r="K43" s="346"/>
      <c r="L43" s="749"/>
      <c r="M43" s="924"/>
      <c r="N43" s="750"/>
      <c r="O43" s="346"/>
      <c r="P43" s="346"/>
      <c r="Q43" s="346"/>
      <c r="R43" s="346"/>
      <c r="S43" s="346"/>
      <c r="T43" s="346"/>
      <c r="U43" s="358"/>
      <c r="V43" s="399"/>
    </row>
    <row r="44" spans="1:22" ht="20.25" customHeight="1" x14ac:dyDescent="0.2">
      <c r="A44" s="891"/>
      <c r="B44" s="925" t="s">
        <v>403</v>
      </c>
      <c r="C44" s="926"/>
      <c r="D44" s="927"/>
      <c r="E44" s="757"/>
      <c r="F44" s="759"/>
      <c r="G44" s="749"/>
      <c r="H44" s="750"/>
      <c r="I44" s="749"/>
      <c r="J44" s="928"/>
      <c r="K44" s="346"/>
      <c r="L44" s="749"/>
      <c r="M44" s="924"/>
      <c r="N44" s="750"/>
      <c r="O44" s="346"/>
      <c r="P44" s="346"/>
      <c r="Q44" s="346"/>
      <c r="R44" s="346"/>
      <c r="S44" s="346"/>
      <c r="T44" s="346"/>
      <c r="U44" s="358"/>
      <c r="V44" s="399"/>
    </row>
    <row r="45" spans="1:22" ht="20.25" customHeight="1" x14ac:dyDescent="0.2">
      <c r="A45" s="891"/>
      <c r="B45" s="925" t="s">
        <v>403</v>
      </c>
      <c r="C45" s="926"/>
      <c r="D45" s="927"/>
      <c r="E45" s="757"/>
      <c r="F45" s="759"/>
      <c r="G45" s="749"/>
      <c r="H45" s="750"/>
      <c r="I45" s="749"/>
      <c r="J45" s="928"/>
      <c r="K45" s="346"/>
      <c r="L45" s="749"/>
      <c r="M45" s="924"/>
      <c r="N45" s="750"/>
      <c r="O45" s="346"/>
      <c r="P45" s="346"/>
      <c r="Q45" s="346"/>
      <c r="R45" s="346"/>
      <c r="S45" s="346"/>
      <c r="T45" s="346"/>
      <c r="U45" s="358"/>
      <c r="V45" s="399"/>
    </row>
    <row r="46" spans="1:22" ht="20.25" customHeight="1" x14ac:dyDescent="0.2">
      <c r="A46" s="891"/>
      <c r="B46" s="925" t="s">
        <v>403</v>
      </c>
      <c r="C46" s="926"/>
      <c r="D46" s="927"/>
      <c r="E46" s="757"/>
      <c r="F46" s="759"/>
      <c r="G46" s="749"/>
      <c r="H46" s="750"/>
      <c r="I46" s="749"/>
      <c r="J46" s="928"/>
      <c r="K46" s="346"/>
      <c r="L46" s="749"/>
      <c r="M46" s="924"/>
      <c r="N46" s="750"/>
      <c r="O46" s="346"/>
      <c r="P46" s="346"/>
      <c r="Q46" s="346"/>
      <c r="R46" s="346"/>
      <c r="S46" s="346"/>
      <c r="T46" s="346"/>
      <c r="U46" s="358"/>
      <c r="V46" s="399"/>
    </row>
    <row r="47" spans="1:22" ht="20.25" customHeight="1" x14ac:dyDescent="0.2">
      <c r="A47" s="891"/>
      <c r="B47" s="1007" t="s">
        <v>404</v>
      </c>
      <c r="C47" s="1008"/>
      <c r="D47" s="1009"/>
      <c r="E47" s="757"/>
      <c r="F47" s="759"/>
      <c r="G47" s="749"/>
      <c r="H47" s="750"/>
      <c r="I47" s="749"/>
      <c r="J47" s="928"/>
      <c r="K47" s="346"/>
      <c r="L47" s="749"/>
      <c r="M47" s="924"/>
      <c r="N47" s="750"/>
      <c r="O47" s="346"/>
      <c r="P47" s="346"/>
      <c r="Q47" s="346"/>
      <c r="R47" s="346"/>
      <c r="S47" s="346"/>
      <c r="T47" s="346"/>
      <c r="U47" s="358"/>
      <c r="V47" s="399"/>
    </row>
    <row r="48" spans="1:22" ht="20.25" customHeight="1" x14ac:dyDescent="0.2">
      <c r="A48" s="891"/>
      <c r="B48" s="925" t="s">
        <v>403</v>
      </c>
      <c r="C48" s="926"/>
      <c r="D48" s="927"/>
      <c r="E48" s="757"/>
      <c r="F48" s="759"/>
      <c r="G48" s="749"/>
      <c r="H48" s="750"/>
      <c r="I48" s="749"/>
      <c r="J48" s="928"/>
      <c r="K48" s="346"/>
      <c r="L48" s="749"/>
      <c r="M48" s="924"/>
      <c r="N48" s="750"/>
      <c r="O48" s="346"/>
      <c r="P48" s="346"/>
      <c r="Q48" s="346"/>
      <c r="R48" s="346"/>
      <c r="S48" s="346"/>
      <c r="T48" s="346"/>
      <c r="U48" s="358"/>
      <c r="V48" s="399"/>
    </row>
    <row r="49" spans="1:22" ht="20.25" customHeight="1" x14ac:dyDescent="0.2">
      <c r="A49" s="891"/>
      <c r="B49" s="925" t="s">
        <v>403</v>
      </c>
      <c r="C49" s="926"/>
      <c r="D49" s="927"/>
      <c r="E49" s="757"/>
      <c r="F49" s="759"/>
      <c r="G49" s="749"/>
      <c r="H49" s="750"/>
      <c r="I49" s="749"/>
      <c r="J49" s="928"/>
      <c r="K49" s="346"/>
      <c r="L49" s="749"/>
      <c r="M49" s="924"/>
      <c r="N49" s="750"/>
      <c r="O49" s="346"/>
      <c r="P49" s="346"/>
      <c r="Q49" s="346"/>
      <c r="R49" s="346"/>
      <c r="S49" s="346"/>
      <c r="T49" s="346"/>
      <c r="U49" s="358"/>
      <c r="V49" s="399"/>
    </row>
    <row r="50" spans="1:22" ht="20.25" customHeight="1" x14ac:dyDescent="0.2">
      <c r="A50" s="891"/>
      <c r="B50" s="925" t="s">
        <v>403</v>
      </c>
      <c r="C50" s="926"/>
      <c r="D50" s="927"/>
      <c r="E50" s="757"/>
      <c r="F50" s="759"/>
      <c r="G50" s="749"/>
      <c r="H50" s="750"/>
      <c r="I50" s="749"/>
      <c r="J50" s="928"/>
      <c r="K50" s="346"/>
      <c r="L50" s="749"/>
      <c r="M50" s="924"/>
      <c r="N50" s="750"/>
      <c r="O50" s="346"/>
      <c r="P50" s="346"/>
      <c r="Q50" s="346"/>
      <c r="R50" s="346"/>
      <c r="S50" s="346"/>
      <c r="T50" s="346"/>
      <c r="U50" s="358"/>
      <c r="V50" s="399"/>
    </row>
    <row r="51" spans="1:22" ht="20.25" customHeight="1" x14ac:dyDescent="0.2">
      <c r="A51" s="891"/>
      <c r="B51" s="925" t="s">
        <v>403</v>
      </c>
      <c r="C51" s="926"/>
      <c r="D51" s="927"/>
      <c r="E51" s="757"/>
      <c r="F51" s="759"/>
      <c r="G51" s="749"/>
      <c r="H51" s="750"/>
      <c r="I51" s="749"/>
      <c r="J51" s="928"/>
      <c r="K51" s="346"/>
      <c r="L51" s="749"/>
      <c r="M51" s="924"/>
      <c r="N51" s="750"/>
      <c r="O51" s="346"/>
      <c r="P51" s="346"/>
      <c r="Q51" s="346"/>
      <c r="R51" s="346"/>
      <c r="S51" s="346"/>
      <c r="T51" s="346"/>
      <c r="U51" s="358"/>
      <c r="V51" s="399"/>
    </row>
    <row r="52" spans="1:22" ht="20.25" customHeight="1" x14ac:dyDescent="0.2">
      <c r="A52" s="892"/>
      <c r="B52" s="925" t="s">
        <v>403</v>
      </c>
      <c r="C52" s="926"/>
      <c r="D52" s="927"/>
      <c r="E52" s="757"/>
      <c r="F52" s="759"/>
      <c r="G52" s="749"/>
      <c r="H52" s="750"/>
      <c r="I52" s="749"/>
      <c r="J52" s="928"/>
      <c r="K52" s="346"/>
      <c r="L52" s="749"/>
      <c r="M52" s="924"/>
      <c r="N52" s="750"/>
      <c r="O52" s="346"/>
      <c r="P52" s="346"/>
      <c r="Q52" s="346"/>
      <c r="R52" s="346"/>
      <c r="S52" s="346"/>
      <c r="T52" s="346"/>
      <c r="U52" s="361"/>
      <c r="V52" s="400"/>
    </row>
    <row r="53" spans="1:22" ht="18.75" customHeight="1" x14ac:dyDescent="0.2">
      <c r="A53" s="890" t="s">
        <v>431</v>
      </c>
      <c r="B53" s="893" t="s">
        <v>405</v>
      </c>
      <c r="C53" s="894"/>
      <c r="D53" s="895"/>
      <c r="E53" s="902" t="s">
        <v>5</v>
      </c>
      <c r="F53" s="903"/>
      <c r="G53" s="904"/>
      <c r="H53" s="886" t="s">
        <v>406</v>
      </c>
      <c r="I53" s="758"/>
      <c r="J53" s="758"/>
      <c r="K53" s="758"/>
      <c r="L53" s="758"/>
      <c r="M53" s="758"/>
      <c r="N53" s="758"/>
      <c r="O53" s="759"/>
      <c r="P53" s="875" t="s">
        <v>407</v>
      </c>
      <c r="Q53" s="750" t="s">
        <v>408</v>
      </c>
      <c r="R53" s="862"/>
      <c r="S53" s="862"/>
      <c r="T53" s="862"/>
      <c r="U53" s="862" t="s">
        <v>373</v>
      </c>
      <c r="V53" s="401"/>
    </row>
    <row r="54" spans="1:22" ht="18.75" customHeight="1" x14ac:dyDescent="0.2">
      <c r="A54" s="891"/>
      <c r="B54" s="896"/>
      <c r="C54" s="897"/>
      <c r="D54" s="898"/>
      <c r="E54" s="905"/>
      <c r="F54" s="906"/>
      <c r="G54" s="907"/>
      <c r="H54" s="888" t="s">
        <v>409</v>
      </c>
      <c r="I54" s="858"/>
      <c r="J54" s="885" t="s">
        <v>410</v>
      </c>
      <c r="K54" s="885"/>
      <c r="L54" s="885" t="s">
        <v>411</v>
      </c>
      <c r="M54" s="863"/>
      <c r="N54" s="862" t="s">
        <v>713</v>
      </c>
      <c r="O54" s="862"/>
      <c r="P54" s="875"/>
      <c r="Q54" s="750" t="s">
        <v>10</v>
      </c>
      <c r="R54" s="887" t="s">
        <v>33</v>
      </c>
      <c r="S54" s="862" t="s">
        <v>34</v>
      </c>
      <c r="T54" s="862" t="s">
        <v>35</v>
      </c>
      <c r="U54" s="862"/>
      <c r="V54" s="405"/>
    </row>
    <row r="55" spans="1:22" ht="18.75" customHeight="1" x14ac:dyDescent="0.2">
      <c r="A55" s="891"/>
      <c r="B55" s="899"/>
      <c r="C55" s="900"/>
      <c r="D55" s="901"/>
      <c r="E55" s="908"/>
      <c r="F55" s="909"/>
      <c r="G55" s="910"/>
      <c r="H55" s="889"/>
      <c r="I55" s="883"/>
      <c r="J55" s="860"/>
      <c r="K55" s="860"/>
      <c r="L55" s="860"/>
      <c r="M55" s="865"/>
      <c r="N55" s="862"/>
      <c r="O55" s="862"/>
      <c r="P55" s="875"/>
      <c r="Q55" s="750"/>
      <c r="R55" s="887"/>
      <c r="S55" s="862"/>
      <c r="T55" s="862"/>
      <c r="U55" s="862"/>
      <c r="V55" s="405"/>
    </row>
    <row r="56" spans="1:22" ht="20.25" customHeight="1" x14ac:dyDescent="0.2">
      <c r="A56" s="891"/>
      <c r="B56" s="912" t="str">
        <f>B41</f>
        <v>［○○専攻］</v>
      </c>
      <c r="C56" s="913"/>
      <c r="D56" s="913"/>
      <c r="E56" s="826"/>
      <c r="F56" s="916"/>
      <c r="G56" s="827"/>
      <c r="H56" s="878" t="s">
        <v>364</v>
      </c>
      <c r="I56" s="851"/>
      <c r="J56" s="850" t="s">
        <v>364</v>
      </c>
      <c r="K56" s="851"/>
      <c r="L56" s="850" t="s">
        <v>364</v>
      </c>
      <c r="M56" s="880"/>
      <c r="N56" s="850" t="s">
        <v>364</v>
      </c>
      <c r="O56" s="851"/>
      <c r="P56" s="854">
        <f>SUM(H56:O57)</f>
        <v>0</v>
      </c>
      <c r="Q56" s="851" t="s">
        <v>364</v>
      </c>
      <c r="R56" s="769" t="s">
        <v>364</v>
      </c>
      <c r="S56" s="769" t="s">
        <v>364</v>
      </c>
      <c r="T56" s="769" t="s">
        <v>364</v>
      </c>
      <c r="U56" s="769">
        <f>SUM(Q56:T57)</f>
        <v>0</v>
      </c>
      <c r="V56" s="405"/>
    </row>
    <row r="57" spans="1:22" ht="20.25" customHeight="1" x14ac:dyDescent="0.2">
      <c r="A57" s="891"/>
      <c r="B57" s="915" t="s">
        <v>415</v>
      </c>
      <c r="C57" s="915"/>
      <c r="D57" s="915"/>
      <c r="E57" s="755"/>
      <c r="F57" s="806"/>
      <c r="G57" s="756"/>
      <c r="H57" s="879"/>
      <c r="I57" s="853"/>
      <c r="J57" s="852"/>
      <c r="K57" s="853"/>
      <c r="L57" s="852"/>
      <c r="M57" s="881"/>
      <c r="N57" s="852"/>
      <c r="O57" s="853"/>
      <c r="P57" s="855"/>
      <c r="Q57" s="853"/>
      <c r="R57" s="770"/>
      <c r="S57" s="770"/>
      <c r="T57" s="770"/>
      <c r="U57" s="770"/>
      <c r="V57" s="405"/>
    </row>
    <row r="58" spans="1:22" ht="20.25" customHeight="1" x14ac:dyDescent="0.2">
      <c r="A58" s="891"/>
      <c r="B58" s="914" t="str">
        <f>B47</f>
        <v>［△△専攻］</v>
      </c>
      <c r="C58" s="914"/>
      <c r="D58" s="914"/>
      <c r="E58" s="755"/>
      <c r="F58" s="806"/>
      <c r="G58" s="756"/>
      <c r="H58" s="814"/>
      <c r="I58" s="803"/>
      <c r="J58" s="755"/>
      <c r="K58" s="803"/>
      <c r="L58" s="755"/>
      <c r="M58" s="806"/>
      <c r="N58" s="755"/>
      <c r="O58" s="803"/>
      <c r="P58" s="835">
        <f>SUM(H58:O59)</f>
        <v>0</v>
      </c>
      <c r="Q58" s="803"/>
      <c r="R58" s="816"/>
      <c r="S58" s="816"/>
      <c r="T58" s="816"/>
      <c r="U58" s="882">
        <f>SUM(Q58:T59)</f>
        <v>0</v>
      </c>
      <c r="V58" s="405"/>
    </row>
    <row r="59" spans="1:22" ht="20.25" customHeight="1" x14ac:dyDescent="0.2">
      <c r="A59" s="892"/>
      <c r="B59" s="911" t="s">
        <v>415</v>
      </c>
      <c r="C59" s="911"/>
      <c r="D59" s="911"/>
      <c r="E59" s="804"/>
      <c r="F59" s="884"/>
      <c r="G59" s="871"/>
      <c r="H59" s="818"/>
      <c r="I59" s="805"/>
      <c r="J59" s="804"/>
      <c r="K59" s="805"/>
      <c r="L59" s="804"/>
      <c r="M59" s="884"/>
      <c r="N59" s="804"/>
      <c r="O59" s="805"/>
      <c r="P59" s="836"/>
      <c r="Q59" s="805"/>
      <c r="R59" s="817"/>
      <c r="S59" s="817"/>
      <c r="T59" s="817"/>
      <c r="U59" s="883"/>
      <c r="V59" s="406"/>
    </row>
    <row r="60" spans="1:22" ht="42" customHeight="1" x14ac:dyDescent="0.2">
      <c r="A60" s="858" t="s">
        <v>619</v>
      </c>
      <c r="B60" s="751" t="s">
        <v>6</v>
      </c>
      <c r="C60" s="861"/>
      <c r="D60" s="861"/>
      <c r="E60" s="862" t="s">
        <v>432</v>
      </c>
      <c r="F60" s="862"/>
      <c r="G60" s="862"/>
      <c r="H60" s="862"/>
      <c r="I60" s="862"/>
      <c r="J60" s="862"/>
      <c r="K60" s="862"/>
      <c r="L60" s="863" t="s">
        <v>36</v>
      </c>
      <c r="M60" s="864"/>
      <c r="N60" s="312"/>
      <c r="O60" s="750" t="s">
        <v>433</v>
      </c>
      <c r="P60" s="862"/>
      <c r="Q60" s="862"/>
      <c r="R60" s="862"/>
      <c r="S60" s="875" t="s">
        <v>36</v>
      </c>
      <c r="T60" s="842" t="s">
        <v>434</v>
      </c>
      <c r="U60" s="844" t="s">
        <v>37</v>
      </c>
      <c r="V60" s="846"/>
    </row>
    <row r="61" spans="1:22" ht="42" customHeight="1" x14ac:dyDescent="0.2">
      <c r="A61" s="859"/>
      <c r="B61" s="861"/>
      <c r="C61" s="861"/>
      <c r="D61" s="861"/>
      <c r="E61" s="179" t="s">
        <v>10</v>
      </c>
      <c r="F61" s="179"/>
      <c r="G61" s="749" t="s">
        <v>33</v>
      </c>
      <c r="H61" s="750"/>
      <c r="I61" s="179" t="s">
        <v>34</v>
      </c>
      <c r="J61" s="749" t="s">
        <v>80</v>
      </c>
      <c r="K61" s="750"/>
      <c r="L61" s="865"/>
      <c r="M61" s="866"/>
      <c r="N61" s="923" t="s">
        <v>10</v>
      </c>
      <c r="O61" s="750"/>
      <c r="P61" s="179" t="s">
        <v>33</v>
      </c>
      <c r="Q61" s="179" t="s">
        <v>34</v>
      </c>
      <c r="R61" s="179" t="s">
        <v>412</v>
      </c>
      <c r="S61" s="875"/>
      <c r="T61" s="843"/>
      <c r="U61" s="845"/>
      <c r="V61" s="830"/>
    </row>
    <row r="62" spans="1:22" x14ac:dyDescent="0.2">
      <c r="A62" s="859"/>
      <c r="B62" s="819" t="s">
        <v>7</v>
      </c>
      <c r="C62" s="848" t="s">
        <v>435</v>
      </c>
      <c r="D62" s="849"/>
      <c r="E62" s="769" t="s">
        <v>364</v>
      </c>
      <c r="F62" s="433"/>
      <c r="G62" s="850" t="s">
        <v>364</v>
      </c>
      <c r="H62" s="851"/>
      <c r="I62" s="769" t="s">
        <v>364</v>
      </c>
      <c r="J62" s="850" t="s">
        <v>364</v>
      </c>
      <c r="K62" s="851"/>
      <c r="L62" s="777">
        <f>SUM(E62:K63)</f>
        <v>0</v>
      </c>
      <c r="M62" s="876"/>
      <c r="N62" s="878" t="s">
        <v>364</v>
      </c>
      <c r="O62" s="851"/>
      <c r="P62" s="769" t="s">
        <v>364</v>
      </c>
      <c r="Q62" s="769" t="s">
        <v>364</v>
      </c>
      <c r="R62" s="769" t="s">
        <v>364</v>
      </c>
      <c r="S62" s="854">
        <f>SUM(N62:R63)</f>
        <v>0</v>
      </c>
      <c r="T62" s="856" t="s">
        <v>364</v>
      </c>
      <c r="U62" s="851" t="s">
        <v>364</v>
      </c>
      <c r="V62" s="830"/>
    </row>
    <row r="63" spans="1:22" ht="13.5" customHeight="1" x14ac:dyDescent="0.2">
      <c r="A63" s="859"/>
      <c r="B63" s="847"/>
      <c r="C63" s="831" t="str">
        <f>B17</f>
        <v>○○専攻</v>
      </c>
      <c r="D63" s="832"/>
      <c r="E63" s="770"/>
      <c r="F63" s="434"/>
      <c r="G63" s="852"/>
      <c r="H63" s="853"/>
      <c r="I63" s="770"/>
      <c r="J63" s="852"/>
      <c r="K63" s="853"/>
      <c r="L63" s="781"/>
      <c r="M63" s="877"/>
      <c r="N63" s="879"/>
      <c r="O63" s="853"/>
      <c r="P63" s="770"/>
      <c r="Q63" s="770"/>
      <c r="R63" s="770"/>
      <c r="S63" s="855"/>
      <c r="T63" s="857"/>
      <c r="U63" s="853"/>
      <c r="V63" s="830"/>
    </row>
    <row r="64" spans="1:22" x14ac:dyDescent="0.2">
      <c r="A64" s="859"/>
      <c r="B64" s="847"/>
      <c r="C64" s="840"/>
      <c r="D64" s="841"/>
      <c r="E64" s="816"/>
      <c r="F64" s="313"/>
      <c r="G64" s="755"/>
      <c r="H64" s="803"/>
      <c r="I64" s="816"/>
      <c r="J64" s="755"/>
      <c r="K64" s="803"/>
      <c r="L64" s="810">
        <f>SUM(E64:K65)</f>
        <v>0</v>
      </c>
      <c r="M64" s="833"/>
      <c r="N64" s="814"/>
      <c r="O64" s="803"/>
      <c r="P64" s="816"/>
      <c r="Q64" s="816"/>
      <c r="R64" s="816"/>
      <c r="S64" s="835">
        <f>SUM(N64:R65)</f>
        <v>0</v>
      </c>
      <c r="T64" s="838"/>
      <c r="U64" s="803"/>
      <c r="V64" s="830"/>
    </row>
    <row r="65" spans="1:22" ht="13.5" customHeight="1" x14ac:dyDescent="0.2">
      <c r="A65" s="859"/>
      <c r="B65" s="847"/>
      <c r="C65" s="831" t="str">
        <f>B20</f>
        <v>△△専攻</v>
      </c>
      <c r="D65" s="832"/>
      <c r="E65" s="816"/>
      <c r="F65" s="313"/>
      <c r="G65" s="755"/>
      <c r="H65" s="803"/>
      <c r="I65" s="816"/>
      <c r="J65" s="755"/>
      <c r="K65" s="803"/>
      <c r="L65" s="800"/>
      <c r="M65" s="834"/>
      <c r="N65" s="814"/>
      <c r="O65" s="803"/>
      <c r="P65" s="816"/>
      <c r="Q65" s="816"/>
      <c r="R65" s="816"/>
      <c r="S65" s="837"/>
      <c r="T65" s="838"/>
      <c r="U65" s="803"/>
      <c r="V65" s="830"/>
    </row>
    <row r="66" spans="1:22" ht="14.25" customHeight="1" x14ac:dyDescent="0.2">
      <c r="A66" s="859"/>
      <c r="B66" s="847"/>
      <c r="C66" s="840" t="s">
        <v>427</v>
      </c>
      <c r="D66" s="841"/>
      <c r="E66" s="816"/>
      <c r="F66" s="313"/>
      <c r="G66" s="755"/>
      <c r="H66" s="803"/>
      <c r="I66" s="816"/>
      <c r="J66" s="755"/>
      <c r="K66" s="803"/>
      <c r="L66" s="810">
        <f>SUM(E66:K67)</f>
        <v>0</v>
      </c>
      <c r="M66" s="833"/>
      <c r="N66" s="814"/>
      <c r="O66" s="803"/>
      <c r="P66" s="816"/>
      <c r="Q66" s="816"/>
      <c r="R66" s="816"/>
      <c r="S66" s="835">
        <f>SUM(N66:R67)</f>
        <v>0</v>
      </c>
      <c r="T66" s="838"/>
      <c r="U66" s="803"/>
      <c r="V66" s="830"/>
    </row>
    <row r="67" spans="1:22" ht="14.25" customHeight="1" x14ac:dyDescent="0.2">
      <c r="A67" s="859"/>
      <c r="B67" s="847"/>
      <c r="C67" s="822" t="str">
        <f>B23</f>
        <v>○△専攻</v>
      </c>
      <c r="D67" s="823"/>
      <c r="E67" s="816"/>
      <c r="F67" s="313"/>
      <c r="G67" s="755"/>
      <c r="H67" s="803"/>
      <c r="I67" s="816"/>
      <c r="J67" s="755"/>
      <c r="K67" s="803"/>
      <c r="L67" s="800"/>
      <c r="M67" s="834"/>
      <c r="N67" s="814"/>
      <c r="O67" s="803"/>
      <c r="P67" s="816"/>
      <c r="Q67" s="816"/>
      <c r="R67" s="816"/>
      <c r="S67" s="837"/>
      <c r="T67" s="838"/>
      <c r="U67" s="803"/>
      <c r="V67" s="830"/>
    </row>
    <row r="68" spans="1:22" x14ac:dyDescent="0.2">
      <c r="A68" s="859"/>
      <c r="B68" s="847"/>
      <c r="C68" s="840"/>
      <c r="D68" s="841"/>
      <c r="E68" s="816"/>
      <c r="F68" s="313"/>
      <c r="G68" s="755"/>
      <c r="H68" s="803"/>
      <c r="I68" s="816"/>
      <c r="J68" s="755"/>
      <c r="K68" s="803"/>
      <c r="L68" s="810">
        <f>SUM(E68:K69)</f>
        <v>0</v>
      </c>
      <c r="M68" s="833"/>
      <c r="N68" s="814"/>
      <c r="O68" s="803"/>
      <c r="P68" s="816"/>
      <c r="Q68" s="816"/>
      <c r="R68" s="816"/>
      <c r="S68" s="835">
        <f>SUM(N68:R69)</f>
        <v>0</v>
      </c>
      <c r="T68" s="838"/>
      <c r="U68" s="803"/>
      <c r="V68" s="830"/>
    </row>
    <row r="69" spans="1:22" ht="13.5" customHeight="1" x14ac:dyDescent="0.2">
      <c r="A69" s="859"/>
      <c r="B69" s="847"/>
      <c r="C69" s="831" t="str">
        <f>B26</f>
        <v>△○専攻</v>
      </c>
      <c r="D69" s="832"/>
      <c r="E69" s="816"/>
      <c r="F69" s="313"/>
      <c r="G69" s="755"/>
      <c r="H69" s="803"/>
      <c r="I69" s="816"/>
      <c r="J69" s="755"/>
      <c r="K69" s="803"/>
      <c r="L69" s="800"/>
      <c r="M69" s="834"/>
      <c r="N69" s="814"/>
      <c r="O69" s="803"/>
      <c r="P69" s="816"/>
      <c r="Q69" s="816"/>
      <c r="R69" s="816"/>
      <c r="S69" s="837"/>
      <c r="T69" s="838"/>
      <c r="U69" s="803"/>
      <c r="V69" s="830"/>
    </row>
    <row r="70" spans="1:22" x14ac:dyDescent="0.2">
      <c r="A70" s="859"/>
      <c r="B70" s="820"/>
      <c r="C70" s="840" t="s">
        <v>428</v>
      </c>
      <c r="D70" s="841"/>
      <c r="E70" s="816"/>
      <c r="F70" s="313"/>
      <c r="G70" s="755"/>
      <c r="H70" s="803"/>
      <c r="I70" s="816"/>
      <c r="J70" s="755"/>
      <c r="K70" s="803"/>
      <c r="L70" s="810">
        <f>SUM(E70:K71)</f>
        <v>0</v>
      </c>
      <c r="M70" s="833"/>
      <c r="N70" s="814"/>
      <c r="O70" s="803"/>
      <c r="P70" s="816"/>
      <c r="Q70" s="816"/>
      <c r="R70" s="816"/>
      <c r="S70" s="835">
        <f>SUM(N70:R71)</f>
        <v>0</v>
      </c>
      <c r="T70" s="838"/>
      <c r="U70" s="803"/>
      <c r="V70" s="830"/>
    </row>
    <row r="71" spans="1:22" ht="14.25" customHeight="1" x14ac:dyDescent="0.2">
      <c r="A71" s="859"/>
      <c r="B71" s="821"/>
      <c r="C71" s="873" t="str">
        <f>B29</f>
        <v>□□専攻</v>
      </c>
      <c r="D71" s="874"/>
      <c r="E71" s="817"/>
      <c r="F71" s="314"/>
      <c r="G71" s="804"/>
      <c r="H71" s="805"/>
      <c r="I71" s="817"/>
      <c r="J71" s="804"/>
      <c r="K71" s="805"/>
      <c r="L71" s="774"/>
      <c r="M71" s="872"/>
      <c r="N71" s="818"/>
      <c r="O71" s="805"/>
      <c r="P71" s="817"/>
      <c r="Q71" s="817"/>
      <c r="R71" s="817"/>
      <c r="S71" s="836"/>
      <c r="T71" s="839"/>
      <c r="U71" s="805"/>
      <c r="V71" s="830"/>
    </row>
    <row r="72" spans="1:22" ht="26.25" customHeight="1" x14ac:dyDescent="0.2">
      <c r="A72" s="859"/>
      <c r="B72" s="819" t="s">
        <v>8</v>
      </c>
      <c r="C72" s="822" t="str">
        <f>B33</f>
        <v>○○学科</v>
      </c>
      <c r="D72" s="823"/>
      <c r="E72" s="315"/>
      <c r="F72" s="315"/>
      <c r="G72" s="800"/>
      <c r="H72" s="802"/>
      <c r="I72" s="315"/>
      <c r="J72" s="824"/>
      <c r="K72" s="825"/>
      <c r="L72" s="826">
        <f>SUM(E72:K72)</f>
        <v>0</v>
      </c>
      <c r="M72" s="827"/>
      <c r="N72" s="815"/>
      <c r="O72" s="802"/>
      <c r="P72" s="316"/>
      <c r="Q72" s="317"/>
      <c r="R72" s="318"/>
      <c r="S72" s="432">
        <f>SUM(N72:R72)</f>
        <v>0</v>
      </c>
      <c r="T72" s="319"/>
      <c r="U72" s="316"/>
      <c r="V72" s="405"/>
    </row>
    <row r="73" spans="1:22" ht="26.25" customHeight="1" x14ac:dyDescent="0.2">
      <c r="A73" s="859"/>
      <c r="B73" s="820"/>
      <c r="C73" s="828" t="str">
        <f>B34</f>
        <v>△△学科</v>
      </c>
      <c r="D73" s="829"/>
      <c r="E73" s="320"/>
      <c r="F73" s="320"/>
      <c r="G73" s="755"/>
      <c r="H73" s="803"/>
      <c r="I73" s="320"/>
      <c r="J73" s="753"/>
      <c r="K73" s="754"/>
      <c r="L73" s="755">
        <f>SUM(E73:K73)</f>
        <v>0</v>
      </c>
      <c r="M73" s="756"/>
      <c r="N73" s="814"/>
      <c r="O73" s="803"/>
      <c r="P73" s="321"/>
      <c r="Q73" s="322"/>
      <c r="R73" s="323"/>
      <c r="S73" s="430">
        <f>SUM(N73:R73)</f>
        <v>0</v>
      </c>
      <c r="T73" s="324"/>
      <c r="U73" s="321"/>
      <c r="V73" s="405"/>
    </row>
    <row r="74" spans="1:22" ht="26.25" customHeight="1" x14ac:dyDescent="0.2">
      <c r="A74" s="859"/>
      <c r="B74" s="820"/>
      <c r="C74" s="828" t="str">
        <f>B35</f>
        <v>○△学科</v>
      </c>
      <c r="D74" s="829"/>
      <c r="E74" s="320"/>
      <c r="F74" s="320"/>
      <c r="G74" s="755"/>
      <c r="H74" s="803"/>
      <c r="I74" s="320"/>
      <c r="J74" s="753"/>
      <c r="K74" s="754"/>
      <c r="L74" s="755">
        <f>SUM(E74:K74)</f>
        <v>0</v>
      </c>
      <c r="M74" s="756"/>
      <c r="N74" s="814"/>
      <c r="O74" s="803"/>
      <c r="P74" s="321"/>
      <c r="Q74" s="322"/>
      <c r="R74" s="323"/>
      <c r="S74" s="430">
        <f>SUM(N74:R74)</f>
        <v>0</v>
      </c>
      <c r="T74" s="324"/>
      <c r="U74" s="321"/>
      <c r="V74" s="405"/>
    </row>
    <row r="75" spans="1:22" ht="26.25" customHeight="1" x14ac:dyDescent="0.2">
      <c r="A75" s="860"/>
      <c r="B75" s="821"/>
      <c r="C75" s="867" t="str">
        <f>B36</f>
        <v>□□学科</v>
      </c>
      <c r="D75" s="868"/>
      <c r="E75" s="325"/>
      <c r="F75" s="325"/>
      <c r="G75" s="804"/>
      <c r="H75" s="805"/>
      <c r="I75" s="325"/>
      <c r="J75" s="869"/>
      <c r="K75" s="870"/>
      <c r="L75" s="804">
        <f>SUM(E75:K75)</f>
        <v>0</v>
      </c>
      <c r="M75" s="871"/>
      <c r="N75" s="818"/>
      <c r="O75" s="805"/>
      <c r="P75" s="326"/>
      <c r="Q75" s="327"/>
      <c r="R75" s="328"/>
      <c r="S75" s="431">
        <f>SUM(N75:R75)</f>
        <v>0</v>
      </c>
      <c r="T75" s="329"/>
      <c r="U75" s="326"/>
      <c r="V75" s="406"/>
    </row>
    <row r="76" spans="1:22" x14ac:dyDescent="0.2">
      <c r="A76" s="29"/>
      <c r="B76" s="29"/>
      <c r="C76" s="29"/>
      <c r="D76" s="29"/>
      <c r="E76" s="29"/>
      <c r="F76" s="29"/>
      <c r="G76" s="29"/>
      <c r="H76" s="29"/>
      <c r="I76" s="29"/>
      <c r="J76" s="29"/>
      <c r="K76" s="29"/>
      <c r="L76" s="29"/>
      <c r="M76" s="29"/>
      <c r="N76" s="29"/>
      <c r="O76" s="29"/>
      <c r="P76" s="29"/>
      <c r="Q76" s="29"/>
      <c r="R76" s="29"/>
      <c r="S76" s="29"/>
      <c r="T76" s="29"/>
      <c r="U76" s="29"/>
      <c r="V76" s="29"/>
    </row>
  </sheetData>
  <mergeCells count="326">
    <mergeCell ref="U66:U67"/>
    <mergeCell ref="V66:V67"/>
    <mergeCell ref="C67:D67"/>
    <mergeCell ref="L66:M67"/>
    <mergeCell ref="N66:O67"/>
    <mergeCell ref="V64:V65"/>
    <mergeCell ref="C65:D65"/>
    <mergeCell ref="I66:I67"/>
    <mergeCell ref="J66:K67"/>
    <mergeCell ref="S66:S67"/>
    <mergeCell ref="S64:S65"/>
    <mergeCell ref="P66:P67"/>
    <mergeCell ref="Q66:Q67"/>
    <mergeCell ref="R66:R67"/>
    <mergeCell ref="Q64:Q65"/>
    <mergeCell ref="J64:K65"/>
    <mergeCell ref="R64:R65"/>
    <mergeCell ref="T66:T67"/>
    <mergeCell ref="N64:O65"/>
    <mergeCell ref="T64:T65"/>
    <mergeCell ref="U64:U65"/>
    <mergeCell ref="P64:P65"/>
    <mergeCell ref="B47:D47"/>
    <mergeCell ref="E47:F47"/>
    <mergeCell ref="L44:N44"/>
    <mergeCell ref="B45:D45"/>
    <mergeCell ref="E45:F45"/>
    <mergeCell ref="G45:H45"/>
    <mergeCell ref="N61:O61"/>
    <mergeCell ref="L47:N47"/>
    <mergeCell ref="I52:J52"/>
    <mergeCell ref="L52:N52"/>
    <mergeCell ref="B52:D52"/>
    <mergeCell ref="E52:F52"/>
    <mergeCell ref="G52:H52"/>
    <mergeCell ref="E49:F49"/>
    <mergeCell ref="G49:H49"/>
    <mergeCell ref="I49:J49"/>
    <mergeCell ref="L49:N49"/>
    <mergeCell ref="A6:C6"/>
    <mergeCell ref="A7:C7"/>
    <mergeCell ref="A8:C10"/>
    <mergeCell ref="D8:U10"/>
    <mergeCell ref="Q28:R30"/>
    <mergeCell ref="B28:D28"/>
    <mergeCell ref="K25:N27"/>
    <mergeCell ref="O25:P27"/>
    <mergeCell ref="G47:H47"/>
    <mergeCell ref="D12:U12"/>
    <mergeCell ref="A14:A31"/>
    <mergeCell ref="B14:D14"/>
    <mergeCell ref="E14:I14"/>
    <mergeCell ref="K14:N15"/>
    <mergeCell ref="O14:P15"/>
    <mergeCell ref="Q14:R15"/>
    <mergeCell ref="B15:D15"/>
    <mergeCell ref="E15:I15"/>
    <mergeCell ref="I47:J47"/>
    <mergeCell ref="E16:J17"/>
    <mergeCell ref="K16:N18"/>
    <mergeCell ref="O16:P18"/>
    <mergeCell ref="I42:J42"/>
    <mergeCell ref="L42:N42"/>
    <mergeCell ref="V8:V10"/>
    <mergeCell ref="A11:C11"/>
    <mergeCell ref="D11:U11"/>
    <mergeCell ref="D7:U7"/>
    <mergeCell ref="A12:C12"/>
    <mergeCell ref="B23:D23"/>
    <mergeCell ref="Q19:R21"/>
    <mergeCell ref="E18:J18"/>
    <mergeCell ref="B19:D19"/>
    <mergeCell ref="E19:J20"/>
    <mergeCell ref="B18:D18"/>
    <mergeCell ref="S19:U21"/>
    <mergeCell ref="B20:D20"/>
    <mergeCell ref="B21:D21"/>
    <mergeCell ref="E21:J21"/>
    <mergeCell ref="Q25:R27"/>
    <mergeCell ref="O28:P30"/>
    <mergeCell ref="B26:D26"/>
    <mergeCell ref="B27:D27"/>
    <mergeCell ref="E27:J27"/>
    <mergeCell ref="K19:N21"/>
    <mergeCell ref="O19:P21"/>
    <mergeCell ref="B29:D29"/>
    <mergeCell ref="B30:D30"/>
    <mergeCell ref="E30:J30"/>
    <mergeCell ref="Q22:R24"/>
    <mergeCell ref="B24:D24"/>
    <mergeCell ref="E28:J29"/>
    <mergeCell ref="B31:D31"/>
    <mergeCell ref="E31:J31"/>
    <mergeCell ref="K31:N31"/>
    <mergeCell ref="O31:P31"/>
    <mergeCell ref="Q31:R31"/>
    <mergeCell ref="A32:A37"/>
    <mergeCell ref="B32:D32"/>
    <mergeCell ref="E32:J32"/>
    <mergeCell ref="K32:N32"/>
    <mergeCell ref="O32:P32"/>
    <mergeCell ref="Q32:R32"/>
    <mergeCell ref="B34:D34"/>
    <mergeCell ref="E34:J34"/>
    <mergeCell ref="K34:N34"/>
    <mergeCell ref="O34:P34"/>
    <mergeCell ref="E33:J33"/>
    <mergeCell ref="K33:N33"/>
    <mergeCell ref="O33:P33"/>
    <mergeCell ref="Q33:R33"/>
    <mergeCell ref="E35:J35"/>
    <mergeCell ref="B37:D37"/>
    <mergeCell ref="K35:N35"/>
    <mergeCell ref="U38:U40"/>
    <mergeCell ref="K39:P39"/>
    <mergeCell ref="Q39:T39"/>
    <mergeCell ref="G40:H40"/>
    <mergeCell ref="O35:P35"/>
    <mergeCell ref="Q35:R35"/>
    <mergeCell ref="B35:D35"/>
    <mergeCell ref="Q34:R34"/>
    <mergeCell ref="B41:D41"/>
    <mergeCell ref="E41:F41"/>
    <mergeCell ref="G41:H41"/>
    <mergeCell ref="I41:J41"/>
    <mergeCell ref="L41:N41"/>
    <mergeCell ref="E37:J37"/>
    <mergeCell ref="K37:N37"/>
    <mergeCell ref="O37:P37"/>
    <mergeCell ref="Q37:R37"/>
    <mergeCell ref="Q36:R36"/>
    <mergeCell ref="S32:U37"/>
    <mergeCell ref="B36:D36"/>
    <mergeCell ref="E36:J36"/>
    <mergeCell ref="K36:N36"/>
    <mergeCell ref="O36:P36"/>
    <mergeCell ref="B33:D33"/>
    <mergeCell ref="B43:D43"/>
    <mergeCell ref="E43:F43"/>
    <mergeCell ref="G43:H43"/>
    <mergeCell ref="I43:J43"/>
    <mergeCell ref="L43:N43"/>
    <mergeCell ref="L45:N45"/>
    <mergeCell ref="L40:N40"/>
    <mergeCell ref="B46:D46"/>
    <mergeCell ref="E46:F46"/>
    <mergeCell ref="G46:H46"/>
    <mergeCell ref="I46:J46"/>
    <mergeCell ref="L46:N46"/>
    <mergeCell ref="I40:J40"/>
    <mergeCell ref="I45:J45"/>
    <mergeCell ref="B44:D44"/>
    <mergeCell ref="E44:F44"/>
    <mergeCell ref="G44:H44"/>
    <mergeCell ref="I44:J44"/>
    <mergeCell ref="A38:A52"/>
    <mergeCell ref="B38:D40"/>
    <mergeCell ref="E38:F40"/>
    <mergeCell ref="G38:J39"/>
    <mergeCell ref="K38:T38"/>
    <mergeCell ref="B42:D42"/>
    <mergeCell ref="E42:F42"/>
    <mergeCell ref="G42:H42"/>
    <mergeCell ref="B50:D50"/>
    <mergeCell ref="E50:F50"/>
    <mergeCell ref="G50:H50"/>
    <mergeCell ref="I50:J50"/>
    <mergeCell ref="L50:N50"/>
    <mergeCell ref="B51:D51"/>
    <mergeCell ref="E51:F51"/>
    <mergeCell ref="G51:H51"/>
    <mergeCell ref="I51:J51"/>
    <mergeCell ref="L51:N51"/>
    <mergeCell ref="B48:D48"/>
    <mergeCell ref="E48:F48"/>
    <mergeCell ref="G48:H48"/>
    <mergeCell ref="I48:J48"/>
    <mergeCell ref="L48:N48"/>
    <mergeCell ref="B49:D49"/>
    <mergeCell ref="A53:A59"/>
    <mergeCell ref="B53:D55"/>
    <mergeCell ref="E53:G55"/>
    <mergeCell ref="B59:D59"/>
    <mergeCell ref="B56:D56"/>
    <mergeCell ref="Q54:Q55"/>
    <mergeCell ref="P53:P55"/>
    <mergeCell ref="B58:D58"/>
    <mergeCell ref="E58:G59"/>
    <mergeCell ref="J56:K57"/>
    <mergeCell ref="B57:D57"/>
    <mergeCell ref="E56:G57"/>
    <mergeCell ref="T58:T59"/>
    <mergeCell ref="U58:U59"/>
    <mergeCell ref="Q53:T53"/>
    <mergeCell ref="U53:U55"/>
    <mergeCell ref="S54:S55"/>
    <mergeCell ref="T54:T55"/>
    <mergeCell ref="S56:S57"/>
    <mergeCell ref="L58:M59"/>
    <mergeCell ref="T56:T57"/>
    <mergeCell ref="U56:U57"/>
    <mergeCell ref="L54:M55"/>
    <mergeCell ref="H53:O53"/>
    <mergeCell ref="R54:R55"/>
    <mergeCell ref="H54:I55"/>
    <mergeCell ref="N54:O55"/>
    <mergeCell ref="H56:I57"/>
    <mergeCell ref="H58:I59"/>
    <mergeCell ref="J54:K55"/>
    <mergeCell ref="S60:S61"/>
    <mergeCell ref="J62:K63"/>
    <mergeCell ref="L62:M63"/>
    <mergeCell ref="N62:O63"/>
    <mergeCell ref="P62:P63"/>
    <mergeCell ref="R62:R63"/>
    <mergeCell ref="N58:O59"/>
    <mergeCell ref="Q56:Q57"/>
    <mergeCell ref="R56:R57"/>
    <mergeCell ref="P58:P59"/>
    <mergeCell ref="Q58:Q59"/>
    <mergeCell ref="R58:R59"/>
    <mergeCell ref="P56:P57"/>
    <mergeCell ref="N56:O57"/>
    <mergeCell ref="L56:M57"/>
    <mergeCell ref="S58:S59"/>
    <mergeCell ref="O60:R60"/>
    <mergeCell ref="A60:A75"/>
    <mergeCell ref="B60:D61"/>
    <mergeCell ref="E60:K60"/>
    <mergeCell ref="L60:M61"/>
    <mergeCell ref="C75:D75"/>
    <mergeCell ref="G75:H75"/>
    <mergeCell ref="J75:K75"/>
    <mergeCell ref="L75:M75"/>
    <mergeCell ref="C70:D70"/>
    <mergeCell ref="E70:E71"/>
    <mergeCell ref="G70:H71"/>
    <mergeCell ref="I70:I71"/>
    <mergeCell ref="J70:K71"/>
    <mergeCell ref="L70:M71"/>
    <mergeCell ref="C71:D71"/>
    <mergeCell ref="G74:H74"/>
    <mergeCell ref="J74:K74"/>
    <mergeCell ref="L74:M74"/>
    <mergeCell ref="C63:D63"/>
    <mergeCell ref="C64:D64"/>
    <mergeCell ref="E64:E65"/>
    <mergeCell ref="C66:D66"/>
    <mergeCell ref="L64:M65"/>
    <mergeCell ref="T60:T61"/>
    <mergeCell ref="U60:U61"/>
    <mergeCell ref="V60:V61"/>
    <mergeCell ref="G61:H61"/>
    <mergeCell ref="J61:K61"/>
    <mergeCell ref="B62:B71"/>
    <mergeCell ref="C62:D62"/>
    <mergeCell ref="E62:E63"/>
    <mergeCell ref="G62:H63"/>
    <mergeCell ref="I62:I63"/>
    <mergeCell ref="S62:S63"/>
    <mergeCell ref="T62:T63"/>
    <mergeCell ref="U62:U63"/>
    <mergeCell ref="V62:V63"/>
    <mergeCell ref="G68:H69"/>
    <mergeCell ref="I68:I69"/>
    <mergeCell ref="J68:K69"/>
    <mergeCell ref="G64:H65"/>
    <mergeCell ref="I64:I65"/>
    <mergeCell ref="T68:T69"/>
    <mergeCell ref="E66:E67"/>
    <mergeCell ref="G66:H67"/>
    <mergeCell ref="Q68:Q69"/>
    <mergeCell ref="R68:R69"/>
    <mergeCell ref="U68:U69"/>
    <mergeCell ref="V68:V69"/>
    <mergeCell ref="C69:D69"/>
    <mergeCell ref="N70:O71"/>
    <mergeCell ref="P70:P71"/>
    <mergeCell ref="L68:M69"/>
    <mergeCell ref="N68:O69"/>
    <mergeCell ref="P68:P69"/>
    <mergeCell ref="Q70:Q71"/>
    <mergeCell ref="S70:S71"/>
    <mergeCell ref="S68:S69"/>
    <mergeCell ref="T70:T71"/>
    <mergeCell ref="U70:U71"/>
    <mergeCell ref="V70:V71"/>
    <mergeCell ref="C68:D68"/>
    <mergeCell ref="E68:E69"/>
    <mergeCell ref="N74:O74"/>
    <mergeCell ref="N72:O72"/>
    <mergeCell ref="R70:R71"/>
    <mergeCell ref="N75:O75"/>
    <mergeCell ref="B72:B75"/>
    <mergeCell ref="C72:D72"/>
    <mergeCell ref="G72:H72"/>
    <mergeCell ref="J72:K72"/>
    <mergeCell ref="L72:M72"/>
    <mergeCell ref="C74:D74"/>
    <mergeCell ref="C73:D73"/>
    <mergeCell ref="G73:H73"/>
    <mergeCell ref="N73:O73"/>
    <mergeCell ref="A4:V4"/>
    <mergeCell ref="B13:C13"/>
    <mergeCell ref="I13:N13"/>
    <mergeCell ref="D13:H13"/>
    <mergeCell ref="J73:K73"/>
    <mergeCell ref="L73:M73"/>
    <mergeCell ref="O13:R13"/>
    <mergeCell ref="S13:U13"/>
    <mergeCell ref="B22:D22"/>
    <mergeCell ref="E22:J23"/>
    <mergeCell ref="Q62:Q63"/>
    <mergeCell ref="S14:U15"/>
    <mergeCell ref="Q16:R18"/>
    <mergeCell ref="S16:U18"/>
    <mergeCell ref="B17:D17"/>
    <mergeCell ref="B16:D16"/>
    <mergeCell ref="S22:U31"/>
    <mergeCell ref="E24:J24"/>
    <mergeCell ref="B25:D25"/>
    <mergeCell ref="E25:J26"/>
    <mergeCell ref="J58:K59"/>
    <mergeCell ref="K28:N30"/>
    <mergeCell ref="K22:N24"/>
    <mergeCell ref="O22:P24"/>
  </mergeCells>
  <phoneticPr fontId="4"/>
  <printOptions horizontalCentered="1"/>
  <pageMargins left="0.74803149606299213" right="0.74803149606299213" top="0.74803149606299213" bottom="0.74803149606299213" header="0.31496062992125984" footer="0.31496062992125984"/>
  <pageSetup paperSize="9" scale="69" fitToHeight="0" orientation="portrait" r:id="rId1"/>
  <rowBreaks count="1" manualBreakCount="1">
    <brk id="52" max="2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E44"/>
  <sheetViews>
    <sheetView showGridLines="0" view="pageBreakPreview" topLeftCell="A10" zoomScaleNormal="85" zoomScaleSheetLayoutView="100" workbookViewId="0">
      <selection activeCell="U60" sqref="U60:U61"/>
    </sheetView>
  </sheetViews>
  <sheetFormatPr defaultColWidth="9.109375" defaultRowHeight="12" x14ac:dyDescent="0.15"/>
  <cols>
    <col min="1" max="1" width="4.5546875" style="4" customWidth="1"/>
    <col min="2" max="2" width="4" style="4" customWidth="1"/>
    <col min="3" max="3" width="46.88671875" style="3" customWidth="1"/>
    <col min="4" max="4" width="21.6640625" style="3" customWidth="1"/>
    <col min="5" max="5" width="46.33203125" style="677" customWidth="1"/>
    <col min="6" max="16384" width="9.109375" style="4"/>
  </cols>
  <sheetData>
    <row r="1" spans="2:5" s="28" customFormat="1" x14ac:dyDescent="0.15">
      <c r="B1" s="29" t="s">
        <v>804</v>
      </c>
      <c r="D1" s="27"/>
      <c r="E1" s="27"/>
    </row>
    <row r="2" spans="2:5" s="28" customFormat="1" ht="15" customHeight="1" x14ac:dyDescent="0.15">
      <c r="B2" s="1385" t="s">
        <v>805</v>
      </c>
      <c r="C2" s="1228"/>
      <c r="D2" s="1228"/>
      <c r="E2" s="1232"/>
    </row>
    <row r="3" spans="2:5" s="28" customFormat="1" ht="15" customHeight="1" x14ac:dyDescent="0.15">
      <c r="B3" s="150"/>
      <c r="C3" s="36"/>
      <c r="D3" s="641"/>
      <c r="E3" s="642" t="s">
        <v>806</v>
      </c>
    </row>
    <row r="4" spans="2:5" s="28" customFormat="1" ht="32.4" customHeight="1" x14ac:dyDescent="0.15">
      <c r="B4" s="643"/>
      <c r="C4" s="46"/>
      <c r="D4" s="149"/>
      <c r="E4" s="644" t="str">
        <f>CONCATENATE("氏名    ",'様式７（その１）'!C7,"    印")</f>
        <v>氏名    〇〇　〇〇    印</v>
      </c>
    </row>
    <row r="5" spans="2:5" s="28" customFormat="1" ht="15.75" customHeight="1" x14ac:dyDescent="0.15">
      <c r="B5" s="1051" t="s">
        <v>807</v>
      </c>
      <c r="C5" s="1051"/>
      <c r="D5" s="1051"/>
      <c r="E5" s="1051"/>
    </row>
    <row r="6" spans="2:5" s="28" customFormat="1" ht="15.75" customHeight="1" x14ac:dyDescent="0.15">
      <c r="B6" s="1051" t="s">
        <v>4</v>
      </c>
      <c r="C6" s="1051"/>
      <c r="D6" s="74" t="s">
        <v>808</v>
      </c>
      <c r="E6" s="645" t="s">
        <v>809</v>
      </c>
    </row>
    <row r="7" spans="2:5" s="28" customFormat="1" x14ac:dyDescent="0.15">
      <c r="B7" s="34" t="s">
        <v>810</v>
      </c>
      <c r="C7" s="95"/>
      <c r="D7" s="34"/>
      <c r="E7" s="646"/>
    </row>
    <row r="8" spans="2:5" s="28" customFormat="1" ht="36.75" customHeight="1" x14ac:dyDescent="0.15">
      <c r="B8" s="647" t="s">
        <v>811</v>
      </c>
      <c r="C8" s="648"/>
      <c r="D8" s="649"/>
      <c r="E8" s="650"/>
    </row>
    <row r="9" spans="2:5" s="28" customFormat="1" ht="36.75" customHeight="1" x14ac:dyDescent="0.15">
      <c r="B9" s="651" t="s">
        <v>812</v>
      </c>
      <c r="C9" s="652"/>
      <c r="D9" s="653"/>
      <c r="E9" s="654"/>
    </row>
    <row r="10" spans="2:5" s="28" customFormat="1" ht="36.75" customHeight="1" x14ac:dyDescent="0.15">
      <c r="B10" s="655" t="s">
        <v>813</v>
      </c>
      <c r="C10" s="656"/>
      <c r="D10" s="653"/>
      <c r="E10" s="657"/>
    </row>
    <row r="11" spans="2:5" s="28" customFormat="1" x14ac:dyDescent="0.15">
      <c r="B11" s="555" t="s">
        <v>814</v>
      </c>
      <c r="C11" s="658"/>
      <c r="D11" s="659"/>
      <c r="E11" s="660"/>
    </row>
    <row r="12" spans="2:5" s="28" customFormat="1" ht="36.75" customHeight="1" x14ac:dyDescent="0.15">
      <c r="B12" s="647" t="s">
        <v>811</v>
      </c>
      <c r="C12" s="661"/>
      <c r="D12" s="649"/>
      <c r="E12" s="662"/>
    </row>
    <row r="13" spans="2:5" s="28" customFormat="1" ht="36.75" customHeight="1" x14ac:dyDescent="0.15">
      <c r="B13" s="651" t="s">
        <v>812</v>
      </c>
      <c r="C13" s="656"/>
      <c r="D13" s="653"/>
      <c r="E13" s="657"/>
    </row>
    <row r="14" spans="2:5" s="28" customFormat="1" ht="36.75" customHeight="1" x14ac:dyDescent="0.15">
      <c r="B14" s="663" t="s">
        <v>813</v>
      </c>
      <c r="C14" s="664"/>
      <c r="D14" s="665"/>
      <c r="E14" s="666"/>
    </row>
    <row r="15" spans="2:5" s="28" customFormat="1" ht="15.9" customHeight="1" x14ac:dyDescent="0.15">
      <c r="B15" s="34" t="s">
        <v>815</v>
      </c>
      <c r="C15" s="95"/>
      <c r="D15" s="667"/>
      <c r="E15" s="646"/>
    </row>
    <row r="16" spans="2:5" s="28" customFormat="1" ht="36.75" customHeight="1" x14ac:dyDescent="0.15">
      <c r="B16" s="647" t="s">
        <v>811</v>
      </c>
      <c r="C16" s="661"/>
      <c r="D16" s="649"/>
      <c r="E16" s="662"/>
    </row>
    <row r="17" spans="2:5" s="28" customFormat="1" ht="36.75" customHeight="1" x14ac:dyDescent="0.15">
      <c r="B17" s="651" t="s">
        <v>812</v>
      </c>
      <c r="C17" s="656"/>
      <c r="D17" s="653"/>
      <c r="E17" s="657"/>
    </row>
    <row r="18" spans="2:5" s="28" customFormat="1" ht="36.75" customHeight="1" x14ac:dyDescent="0.15">
      <c r="B18" s="663" t="s">
        <v>813</v>
      </c>
      <c r="C18" s="664"/>
      <c r="D18" s="653"/>
      <c r="E18" s="666"/>
    </row>
    <row r="19" spans="2:5" s="28" customFormat="1" ht="15.9" customHeight="1" x14ac:dyDescent="0.15">
      <c r="B19" s="545" t="s">
        <v>816</v>
      </c>
      <c r="C19" s="668"/>
      <c r="D19" s="659"/>
      <c r="E19" s="660"/>
    </row>
    <row r="20" spans="2:5" s="28" customFormat="1" ht="36.75" customHeight="1" x14ac:dyDescent="0.15">
      <c r="B20" s="647" t="s">
        <v>811</v>
      </c>
      <c r="C20" s="661"/>
      <c r="D20" s="649"/>
      <c r="E20" s="662"/>
    </row>
    <row r="21" spans="2:5" s="28" customFormat="1" ht="36.75" customHeight="1" x14ac:dyDescent="0.15">
      <c r="B21" s="651" t="s">
        <v>817</v>
      </c>
      <c r="C21" s="656"/>
      <c r="D21" s="653"/>
      <c r="E21" s="657"/>
    </row>
    <row r="22" spans="2:5" s="28" customFormat="1" ht="36.75" customHeight="1" x14ac:dyDescent="0.15">
      <c r="B22" s="663" t="s">
        <v>813</v>
      </c>
      <c r="C22" s="664"/>
      <c r="D22" s="665"/>
      <c r="E22" s="666"/>
    </row>
    <row r="23" spans="2:5" s="28" customFormat="1" ht="15.9" customHeight="1" x14ac:dyDescent="0.15">
      <c r="B23" s="34" t="s">
        <v>818</v>
      </c>
      <c r="C23" s="95"/>
      <c r="D23" s="667"/>
      <c r="E23" s="646"/>
    </row>
    <row r="24" spans="2:5" s="28" customFormat="1" ht="36.75" customHeight="1" x14ac:dyDescent="0.15">
      <c r="B24" s="647" t="s">
        <v>811</v>
      </c>
      <c r="C24" s="661"/>
      <c r="D24" s="649"/>
      <c r="E24" s="662"/>
    </row>
    <row r="25" spans="2:5" s="28" customFormat="1" ht="36.75" customHeight="1" x14ac:dyDescent="0.15">
      <c r="B25" s="651" t="s">
        <v>812</v>
      </c>
      <c r="C25" s="656"/>
      <c r="D25" s="653"/>
      <c r="E25" s="657"/>
    </row>
    <row r="26" spans="2:5" s="28" customFormat="1" ht="36.75" customHeight="1" thickBot="1" x14ac:dyDescent="0.2">
      <c r="B26" s="669" t="s">
        <v>813</v>
      </c>
      <c r="C26" s="670"/>
      <c r="D26" s="671"/>
      <c r="E26" s="672"/>
    </row>
    <row r="27" spans="2:5" s="28" customFormat="1" ht="15.9" customHeight="1" thickTop="1" x14ac:dyDescent="0.15">
      <c r="B27" s="1243" t="s">
        <v>819</v>
      </c>
      <c r="C27" s="1386"/>
      <c r="D27" s="1386"/>
      <c r="E27" s="1387"/>
    </row>
    <row r="28" spans="2:5" s="28" customFormat="1" ht="15.9" customHeight="1" x14ac:dyDescent="0.15">
      <c r="B28" s="1388" t="s">
        <v>4</v>
      </c>
      <c r="C28" s="1389"/>
      <c r="D28" s="74" t="s">
        <v>808</v>
      </c>
      <c r="E28" s="645" t="s">
        <v>809</v>
      </c>
    </row>
    <row r="29" spans="2:5" s="28" customFormat="1" ht="15.9" customHeight="1" x14ac:dyDescent="0.15">
      <c r="B29" s="34" t="s">
        <v>820</v>
      </c>
      <c r="C29" s="95"/>
      <c r="D29" s="673"/>
      <c r="E29" s="646"/>
    </row>
    <row r="30" spans="2:5" s="28" customFormat="1" ht="36.75" customHeight="1" x14ac:dyDescent="0.15">
      <c r="B30" s="647" t="s">
        <v>821</v>
      </c>
      <c r="C30" s="661"/>
      <c r="D30" s="649"/>
      <c r="E30" s="662"/>
    </row>
    <row r="31" spans="2:5" s="28" customFormat="1" ht="36.75" customHeight="1" x14ac:dyDescent="0.15">
      <c r="B31" s="651" t="s">
        <v>812</v>
      </c>
      <c r="C31" s="656"/>
      <c r="D31" s="653"/>
      <c r="E31" s="657"/>
    </row>
    <row r="32" spans="2:5" s="28" customFormat="1" ht="36.75" customHeight="1" x14ac:dyDescent="0.15">
      <c r="B32" s="674" t="s">
        <v>813</v>
      </c>
      <c r="C32" s="664"/>
      <c r="D32" s="665"/>
      <c r="E32" s="666"/>
    </row>
    <row r="33" spans="2:5" s="28" customFormat="1" ht="15.9" customHeight="1" x14ac:dyDescent="0.15">
      <c r="B33" s="545" t="s">
        <v>822</v>
      </c>
      <c r="C33" s="668"/>
      <c r="D33" s="659"/>
      <c r="E33" s="660"/>
    </row>
    <row r="34" spans="2:5" s="28" customFormat="1" ht="36.75" customHeight="1" x14ac:dyDescent="0.15">
      <c r="B34" s="647" t="s">
        <v>811</v>
      </c>
      <c r="C34" s="648"/>
      <c r="D34" s="649"/>
      <c r="E34" s="650"/>
    </row>
    <row r="35" spans="2:5" s="28" customFormat="1" ht="36.75" customHeight="1" x14ac:dyDescent="0.15">
      <c r="B35" s="651" t="s">
        <v>817</v>
      </c>
      <c r="C35" s="652"/>
      <c r="D35" s="653"/>
      <c r="E35" s="654"/>
    </row>
    <row r="36" spans="2:5" s="28" customFormat="1" ht="36.75" customHeight="1" x14ac:dyDescent="0.15">
      <c r="B36" s="663" t="s">
        <v>813</v>
      </c>
      <c r="C36" s="675"/>
      <c r="D36" s="653"/>
      <c r="E36" s="676"/>
    </row>
    <row r="37" spans="2:5" s="28" customFormat="1" ht="15.9" customHeight="1" x14ac:dyDescent="0.15">
      <c r="B37" s="545" t="s">
        <v>823</v>
      </c>
      <c r="C37" s="668"/>
      <c r="D37" s="659"/>
      <c r="E37" s="660"/>
    </row>
    <row r="38" spans="2:5" s="28" customFormat="1" ht="36.75" customHeight="1" x14ac:dyDescent="0.15">
      <c r="B38" s="647" t="s">
        <v>821</v>
      </c>
      <c r="C38" s="648"/>
      <c r="D38" s="649"/>
      <c r="E38" s="650"/>
    </row>
    <row r="39" spans="2:5" s="28" customFormat="1" ht="36.75" customHeight="1" x14ac:dyDescent="0.15">
      <c r="B39" s="651" t="s">
        <v>812</v>
      </c>
      <c r="C39" s="652"/>
      <c r="D39" s="653"/>
      <c r="E39" s="654"/>
    </row>
    <row r="40" spans="2:5" s="28" customFormat="1" ht="36.75" customHeight="1" x14ac:dyDescent="0.15">
      <c r="B40" s="663" t="s">
        <v>813</v>
      </c>
      <c r="C40" s="675"/>
      <c r="D40" s="653"/>
      <c r="E40" s="676"/>
    </row>
    <row r="41" spans="2:5" s="28" customFormat="1" ht="15.9" customHeight="1" x14ac:dyDescent="0.15">
      <c r="B41" s="545" t="s">
        <v>824</v>
      </c>
      <c r="C41" s="668"/>
      <c r="D41" s="659"/>
      <c r="E41" s="660"/>
    </row>
    <row r="42" spans="2:5" s="28" customFormat="1" ht="36.75" customHeight="1" x14ac:dyDescent="0.15">
      <c r="B42" s="647" t="s">
        <v>811</v>
      </c>
      <c r="C42" s="648"/>
      <c r="D42" s="649"/>
      <c r="E42" s="650"/>
    </row>
    <row r="43" spans="2:5" s="28" customFormat="1" ht="36.75" customHeight="1" x14ac:dyDescent="0.15">
      <c r="B43" s="651" t="s">
        <v>812</v>
      </c>
      <c r="C43" s="652"/>
      <c r="D43" s="653"/>
      <c r="E43" s="654"/>
    </row>
    <row r="44" spans="2:5" s="28" customFormat="1" ht="36.75" customHeight="1" x14ac:dyDescent="0.15">
      <c r="B44" s="663" t="s">
        <v>813</v>
      </c>
      <c r="C44" s="675"/>
      <c r="D44" s="665"/>
      <c r="E44" s="676"/>
    </row>
  </sheetData>
  <mergeCells count="5">
    <mergeCell ref="B2:E2"/>
    <mergeCell ref="B5:E5"/>
    <mergeCell ref="B6:C6"/>
    <mergeCell ref="B27:E27"/>
    <mergeCell ref="B28:C28"/>
  </mergeCells>
  <phoneticPr fontId="4"/>
  <printOptions horizontalCentered="1"/>
  <pageMargins left="0.74803149606299213" right="0.74803149606299213" top="0.59055118110236227" bottom="0.39370078740157483" header="0" footer="0.19685039370078741"/>
  <pageSetup paperSize="9" scale="78" firstPageNumber="4294967295" fitToHeight="0" orientation="portrait" cellComments="asDisplayed" r:id="rId1"/>
  <headerFooter alignWithMargins="0">
    <oddFooter>&amp;C&amp;P</oddFooter>
  </headerFooter>
  <rowBreaks count="1" manualBreakCount="1">
    <brk id="32" min="1"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topLeftCell="A7" zoomScale="70" zoomScaleNormal="85" zoomScaleSheetLayoutView="70" workbookViewId="0">
      <selection activeCell="E23" sqref="E23"/>
    </sheetView>
  </sheetViews>
  <sheetFormatPr defaultColWidth="9.109375" defaultRowHeight="12" x14ac:dyDescent="0.15"/>
  <cols>
    <col min="1" max="1" width="4.5546875" style="4" customWidth="1"/>
    <col min="2" max="2" width="41.109375" style="3" customWidth="1"/>
    <col min="3" max="3" width="16.6640625" style="699" customWidth="1"/>
    <col min="4" max="4" width="40.5546875" style="677" customWidth="1"/>
    <col min="5" max="5" width="36.5546875" style="4" customWidth="1"/>
    <col min="6" max="16384" width="9.109375" style="4"/>
  </cols>
  <sheetData>
    <row r="1" spans="1:9" ht="58.5" customHeight="1" x14ac:dyDescent="0.15">
      <c r="B1" s="17"/>
      <c r="C1" s="678"/>
      <c r="D1" s="24"/>
      <c r="E1" s="8"/>
      <c r="F1" s="8"/>
      <c r="G1" s="8"/>
      <c r="H1" s="8"/>
      <c r="I1" s="9"/>
    </row>
    <row r="2" spans="1:9" s="28" customFormat="1" x14ac:dyDescent="0.15">
      <c r="A2" s="4"/>
      <c r="B2" s="29" t="s">
        <v>825</v>
      </c>
      <c r="C2" s="679"/>
      <c r="D2" s="27"/>
    </row>
    <row r="3" spans="1:9" s="28" customFormat="1" ht="15" customHeight="1" x14ac:dyDescent="0.15">
      <c r="A3" s="4"/>
      <c r="B3" s="1385" t="s">
        <v>805</v>
      </c>
      <c r="C3" s="1228"/>
      <c r="D3" s="1232"/>
    </row>
    <row r="4" spans="1:9" s="28" customFormat="1" ht="15" customHeight="1" x14ac:dyDescent="0.15">
      <c r="A4" s="4"/>
      <c r="B4" s="70"/>
      <c r="C4" s="680"/>
      <c r="D4" s="642" t="s">
        <v>806</v>
      </c>
    </row>
    <row r="5" spans="1:9" s="28" customFormat="1" ht="32.4" customHeight="1" x14ac:dyDescent="0.15">
      <c r="A5" s="4"/>
      <c r="B5" s="681"/>
      <c r="C5" s="1390" t="s">
        <v>826</v>
      </c>
      <c r="D5" s="1391"/>
    </row>
    <row r="6" spans="1:9" s="28" customFormat="1" ht="15.75" customHeight="1" x14ac:dyDescent="0.15">
      <c r="A6" s="4"/>
      <c r="B6" s="1392" t="s">
        <v>807</v>
      </c>
      <c r="C6" s="1392"/>
      <c r="D6" s="1392"/>
    </row>
    <row r="7" spans="1:9" s="28" customFormat="1" ht="15.75" customHeight="1" x14ac:dyDescent="0.15">
      <c r="A7" s="4"/>
      <c r="B7" s="544" t="s">
        <v>4</v>
      </c>
      <c r="C7" s="53" t="s">
        <v>808</v>
      </c>
      <c r="D7" s="645" t="s">
        <v>809</v>
      </c>
    </row>
    <row r="8" spans="1:9" s="28" customFormat="1" ht="15.9" customHeight="1" x14ac:dyDescent="0.15">
      <c r="A8" s="4"/>
      <c r="B8" s="545" t="s">
        <v>827</v>
      </c>
      <c r="C8" s="49"/>
      <c r="D8" s="660"/>
    </row>
    <row r="9" spans="1:9" s="28" customFormat="1" ht="39" customHeight="1" x14ac:dyDescent="0.15">
      <c r="A9" s="4"/>
      <c r="B9" s="673" t="s">
        <v>828</v>
      </c>
      <c r="C9" s="682" t="s">
        <v>829</v>
      </c>
      <c r="D9" s="662" t="s">
        <v>830</v>
      </c>
    </row>
    <row r="10" spans="1:9" s="28" customFormat="1" ht="39" customHeight="1" x14ac:dyDescent="0.15">
      <c r="A10" s="4"/>
      <c r="B10" s="683" t="s">
        <v>831</v>
      </c>
      <c r="C10" s="684" t="s">
        <v>832</v>
      </c>
      <c r="D10" s="654" t="s">
        <v>833</v>
      </c>
    </row>
    <row r="11" spans="1:9" s="28" customFormat="1" ht="22.5" customHeight="1" x14ac:dyDescent="0.15">
      <c r="A11" s="4"/>
      <c r="B11" s="685"/>
      <c r="C11" s="686"/>
      <c r="D11" s="666"/>
    </row>
    <row r="12" spans="1:9" s="28" customFormat="1" ht="15.9" customHeight="1" x14ac:dyDescent="0.15">
      <c r="A12" s="4"/>
      <c r="B12" s="545" t="s">
        <v>834</v>
      </c>
      <c r="C12" s="49"/>
      <c r="D12" s="660"/>
    </row>
    <row r="13" spans="1:9" s="28" customFormat="1" ht="39" customHeight="1" x14ac:dyDescent="0.15">
      <c r="A13" s="4"/>
      <c r="B13" s="673" t="s">
        <v>828</v>
      </c>
      <c r="C13" s="682" t="s">
        <v>829</v>
      </c>
      <c r="D13" s="662" t="s">
        <v>835</v>
      </c>
    </row>
    <row r="14" spans="1:9" s="28" customFormat="1" ht="39" customHeight="1" x14ac:dyDescent="0.15">
      <c r="A14" s="4"/>
      <c r="B14" s="683" t="s">
        <v>836</v>
      </c>
      <c r="C14" s="684" t="s">
        <v>837</v>
      </c>
      <c r="D14" s="654" t="s">
        <v>838</v>
      </c>
    </row>
    <row r="15" spans="1:9" s="28" customFormat="1" ht="22.5" customHeight="1" x14ac:dyDescent="0.15">
      <c r="A15" s="4"/>
      <c r="B15" s="687"/>
      <c r="C15" s="688"/>
      <c r="D15" s="662"/>
    </row>
    <row r="16" spans="1:9" s="28" customFormat="1" ht="15.9" customHeight="1" x14ac:dyDescent="0.15">
      <c r="A16" s="4"/>
      <c r="B16" s="689" t="s">
        <v>839</v>
      </c>
      <c r="C16" s="49"/>
      <c r="D16" s="660"/>
    </row>
    <row r="17" spans="1:4" s="28" customFormat="1" ht="39" customHeight="1" x14ac:dyDescent="0.15">
      <c r="A17" s="4"/>
      <c r="B17" s="673" t="s">
        <v>828</v>
      </c>
      <c r="C17" s="690" t="s">
        <v>840</v>
      </c>
      <c r="D17" s="662" t="s">
        <v>841</v>
      </c>
    </row>
    <row r="18" spans="1:4" s="28" customFormat="1" ht="39" customHeight="1" x14ac:dyDescent="0.15">
      <c r="A18" s="4"/>
      <c r="B18" s="691" t="s">
        <v>842</v>
      </c>
      <c r="C18" s="682" t="s">
        <v>837</v>
      </c>
      <c r="D18" s="657" t="s">
        <v>833</v>
      </c>
    </row>
    <row r="19" spans="1:4" s="28" customFormat="1" ht="22.5" customHeight="1" x14ac:dyDescent="0.15">
      <c r="A19" s="4"/>
      <c r="B19" s="685"/>
      <c r="C19" s="686"/>
      <c r="D19" s="666"/>
    </row>
    <row r="20" spans="1:4" s="28" customFormat="1" ht="15.9" customHeight="1" x14ac:dyDescent="0.15">
      <c r="A20" s="4"/>
      <c r="B20" s="34" t="s">
        <v>843</v>
      </c>
      <c r="C20" s="35"/>
      <c r="D20" s="646"/>
    </row>
    <row r="21" spans="1:4" s="28" customFormat="1" ht="39" customHeight="1" x14ac:dyDescent="0.15">
      <c r="A21" s="4"/>
      <c r="B21" s="673" t="s">
        <v>828</v>
      </c>
      <c r="C21" s="692" t="s">
        <v>844</v>
      </c>
      <c r="D21" s="662" t="s">
        <v>830</v>
      </c>
    </row>
    <row r="22" spans="1:4" s="28" customFormat="1" ht="39" customHeight="1" x14ac:dyDescent="0.15">
      <c r="A22" s="4"/>
      <c r="B22" s="683" t="s">
        <v>836</v>
      </c>
      <c r="C22" s="684" t="s">
        <v>837</v>
      </c>
      <c r="D22" s="654" t="s">
        <v>845</v>
      </c>
    </row>
    <row r="23" spans="1:4" s="28" customFormat="1" ht="22.5" customHeight="1" x14ac:dyDescent="0.15">
      <c r="A23" s="4"/>
      <c r="B23" s="685"/>
      <c r="C23" s="686"/>
      <c r="D23" s="666"/>
    </row>
    <row r="24" spans="1:4" s="28" customFormat="1" ht="15.9" customHeight="1" x14ac:dyDescent="0.15">
      <c r="A24" s="4"/>
      <c r="B24" s="34" t="s">
        <v>846</v>
      </c>
      <c r="C24" s="35"/>
      <c r="D24" s="646"/>
    </row>
    <row r="25" spans="1:4" s="28" customFormat="1" ht="39" customHeight="1" x14ac:dyDescent="0.15">
      <c r="A25" s="4"/>
      <c r="B25" s="673" t="s">
        <v>828</v>
      </c>
      <c r="C25" s="693" t="s">
        <v>847</v>
      </c>
      <c r="D25" s="662" t="s">
        <v>830</v>
      </c>
    </row>
    <row r="26" spans="1:4" s="28" customFormat="1" ht="39" customHeight="1" x14ac:dyDescent="0.15">
      <c r="A26" s="4"/>
      <c r="B26" s="683" t="s">
        <v>831</v>
      </c>
      <c r="C26" s="694" t="s">
        <v>848</v>
      </c>
      <c r="D26" s="654" t="s">
        <v>849</v>
      </c>
    </row>
    <row r="27" spans="1:4" s="28" customFormat="1" ht="22.5" customHeight="1" thickBot="1" x14ac:dyDescent="0.2">
      <c r="A27" s="4"/>
      <c r="B27" s="685"/>
      <c r="C27" s="686"/>
      <c r="D27" s="666"/>
    </row>
    <row r="28" spans="1:4" s="28" customFormat="1" ht="15.9" customHeight="1" thickTop="1" x14ac:dyDescent="0.15">
      <c r="A28" s="4"/>
      <c r="B28" s="1393" t="s">
        <v>850</v>
      </c>
      <c r="C28" s="1394"/>
      <c r="D28" s="1395"/>
    </row>
    <row r="29" spans="1:4" s="28" customFormat="1" ht="15.9" customHeight="1" x14ac:dyDescent="0.15">
      <c r="A29" s="4"/>
      <c r="B29" s="544" t="s">
        <v>4</v>
      </c>
      <c r="C29" s="53" t="s">
        <v>808</v>
      </c>
      <c r="D29" s="645" t="s">
        <v>809</v>
      </c>
    </row>
    <row r="30" spans="1:4" s="28" customFormat="1" ht="15.9" customHeight="1" x14ac:dyDescent="0.15">
      <c r="A30" s="4"/>
      <c r="B30" s="545" t="s">
        <v>851</v>
      </c>
      <c r="C30" s="49"/>
      <c r="D30" s="660"/>
    </row>
    <row r="31" spans="1:4" s="28" customFormat="1" ht="39" customHeight="1" x14ac:dyDescent="0.15">
      <c r="A31" s="4"/>
      <c r="B31" s="673" t="s">
        <v>828</v>
      </c>
      <c r="C31" s="690" t="s">
        <v>829</v>
      </c>
      <c r="D31" s="662" t="s">
        <v>852</v>
      </c>
    </row>
    <row r="32" spans="1:4" s="28" customFormat="1" ht="39" customHeight="1" x14ac:dyDescent="0.15">
      <c r="A32" s="4"/>
      <c r="B32" s="691" t="s">
        <v>831</v>
      </c>
      <c r="C32" s="682" t="s">
        <v>832</v>
      </c>
      <c r="D32" s="657" t="s">
        <v>853</v>
      </c>
    </row>
    <row r="33" spans="1:12" s="28" customFormat="1" ht="22.5" customHeight="1" x14ac:dyDescent="0.15">
      <c r="A33" s="4"/>
      <c r="B33" s="685"/>
      <c r="C33" s="686"/>
      <c r="D33" s="666"/>
    </row>
    <row r="34" spans="1:12" s="28" customFormat="1" ht="15.9" customHeight="1" x14ac:dyDescent="0.15">
      <c r="A34" s="4"/>
      <c r="B34" s="545" t="s">
        <v>854</v>
      </c>
      <c r="C34" s="49"/>
      <c r="D34" s="660"/>
    </row>
    <row r="35" spans="1:12" s="28" customFormat="1" ht="39" customHeight="1" x14ac:dyDescent="0.15">
      <c r="A35" s="4"/>
      <c r="B35" s="673" t="s">
        <v>828</v>
      </c>
      <c r="C35" s="692" t="s">
        <v>855</v>
      </c>
      <c r="D35" s="662" t="s">
        <v>835</v>
      </c>
    </row>
    <row r="36" spans="1:12" s="28" customFormat="1" ht="39" customHeight="1" x14ac:dyDescent="0.15">
      <c r="A36" s="4"/>
      <c r="B36" s="683" t="s">
        <v>831</v>
      </c>
      <c r="C36" s="695" t="s">
        <v>856</v>
      </c>
      <c r="D36" s="654" t="s">
        <v>838</v>
      </c>
    </row>
    <row r="37" spans="1:12" s="28" customFormat="1" ht="22.5" customHeight="1" x14ac:dyDescent="0.15">
      <c r="A37" s="4"/>
      <c r="B37" s="685"/>
      <c r="C37" s="686"/>
      <c r="D37" s="666"/>
    </row>
    <row r="38" spans="1:12" s="28" customFormat="1" ht="15.9" customHeight="1" x14ac:dyDescent="0.15">
      <c r="A38" s="4"/>
      <c r="B38" s="34" t="s">
        <v>857</v>
      </c>
      <c r="C38" s="49"/>
      <c r="D38" s="660"/>
    </row>
    <row r="39" spans="1:12" s="28" customFormat="1" ht="39" customHeight="1" x14ac:dyDescent="0.15">
      <c r="A39" s="4"/>
      <c r="B39" s="673" t="s">
        <v>828</v>
      </c>
      <c r="C39" s="690" t="s">
        <v>840</v>
      </c>
      <c r="D39" s="662" t="s">
        <v>845</v>
      </c>
    </row>
    <row r="40" spans="1:12" s="28" customFormat="1" ht="39" customHeight="1" x14ac:dyDescent="0.15">
      <c r="A40" s="4"/>
      <c r="B40" s="691" t="s">
        <v>831</v>
      </c>
      <c r="C40" s="682" t="s">
        <v>837</v>
      </c>
      <c r="D40" s="657" t="s">
        <v>833</v>
      </c>
    </row>
    <row r="41" spans="1:12" s="28" customFormat="1" ht="22.5" customHeight="1" x14ac:dyDescent="0.15">
      <c r="A41" s="4"/>
      <c r="B41" s="685"/>
      <c r="C41" s="686"/>
      <c r="D41" s="666"/>
    </row>
    <row r="42" spans="1:12" s="28" customFormat="1" ht="15.9" customHeight="1" x14ac:dyDescent="0.15">
      <c r="A42" s="4"/>
      <c r="B42" s="34" t="s">
        <v>858</v>
      </c>
      <c r="C42" s="35"/>
      <c r="D42" s="646"/>
    </row>
    <row r="43" spans="1:12" s="28" customFormat="1" ht="20.25" customHeight="1" x14ac:dyDescent="0.15">
      <c r="A43" s="4"/>
      <c r="B43" s="696" t="s">
        <v>859</v>
      </c>
      <c r="C43" s="697"/>
      <c r="D43" s="676"/>
    </row>
    <row r="45" spans="1:12" ht="13.2" x14ac:dyDescent="0.2">
      <c r="B45" s="1382" t="s">
        <v>860</v>
      </c>
      <c r="C45" s="1382"/>
      <c r="D45" s="1382"/>
      <c r="E45" s="698"/>
      <c r="F45" s="698"/>
      <c r="G45" s="698"/>
      <c r="H45" s="698"/>
      <c r="I45" s="698"/>
      <c r="J45" s="698"/>
      <c r="K45" s="698"/>
      <c r="L45" s="698"/>
    </row>
  </sheetData>
  <mergeCells count="5">
    <mergeCell ref="B3:D3"/>
    <mergeCell ref="C5:D5"/>
    <mergeCell ref="B6:D6"/>
    <mergeCell ref="B28:D28"/>
    <mergeCell ref="B45:D45"/>
  </mergeCells>
  <phoneticPr fontId="4"/>
  <printOptions horizontalCentered="1"/>
  <pageMargins left="0.47244094488188981" right="0.31496062992125984" top="0.59055118110236227" bottom="0.15748031496062992" header="0" footer="0"/>
  <pageSetup paperSize="9" scale="71" firstPageNumber="4294967295"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K22"/>
  <sheetViews>
    <sheetView showGridLines="0" view="pageBreakPreview" topLeftCell="A13" zoomScale="80" zoomScaleNormal="85" zoomScaleSheetLayoutView="80" workbookViewId="0">
      <selection activeCell="K4" sqref="K4"/>
    </sheetView>
  </sheetViews>
  <sheetFormatPr defaultColWidth="7.44140625" defaultRowHeight="12" x14ac:dyDescent="0.15"/>
  <cols>
    <col min="1" max="1" width="4.33203125" style="4" customWidth="1"/>
    <col min="2" max="2" width="3.6640625" style="4" customWidth="1"/>
    <col min="3" max="3" width="23.6640625" style="3" customWidth="1"/>
    <col min="4" max="4" width="10.6640625" style="3" customWidth="1"/>
    <col min="5" max="5" width="13.33203125" style="3" customWidth="1"/>
    <col min="6" max="6" width="21.44140625" style="3" customWidth="1"/>
    <col min="7" max="7" width="39.5546875" style="3" customWidth="1"/>
    <col min="8" max="10" width="7.44140625" style="4"/>
    <col min="11" max="11" width="39.5546875" style="4" customWidth="1"/>
    <col min="12" max="16384" width="7.44140625" style="4"/>
  </cols>
  <sheetData>
    <row r="1" spans="2:11" ht="15.75" customHeight="1" x14ac:dyDescent="0.15">
      <c r="B1" s="1244" t="s">
        <v>116</v>
      </c>
      <c r="C1" s="1396"/>
      <c r="D1" s="1396"/>
      <c r="E1" s="1396"/>
      <c r="F1" s="1396"/>
      <c r="G1" s="1397"/>
    </row>
    <row r="2" spans="2:11" ht="45" customHeight="1" x14ac:dyDescent="0.15">
      <c r="B2" s="1385" t="s">
        <v>560</v>
      </c>
      <c r="C2" s="1232"/>
      <c r="D2" s="554" t="s">
        <v>559</v>
      </c>
      <c r="E2" s="554" t="s">
        <v>861</v>
      </c>
      <c r="F2" s="554" t="s">
        <v>862</v>
      </c>
      <c r="G2" s="553" t="s">
        <v>99</v>
      </c>
    </row>
    <row r="3" spans="2:11" ht="15" customHeight="1" x14ac:dyDescent="0.15">
      <c r="B3" s="700" t="s">
        <v>362</v>
      </c>
      <c r="C3" s="701"/>
      <c r="D3" s="49"/>
      <c r="E3" s="49"/>
      <c r="F3" s="49"/>
      <c r="G3" s="49"/>
      <c r="K3" s="4" t="s">
        <v>863</v>
      </c>
    </row>
    <row r="4" spans="2:11" ht="95.4" customHeight="1" x14ac:dyDescent="0.15">
      <c r="B4" s="702">
        <v>1</v>
      </c>
      <c r="C4" s="703"/>
      <c r="D4" s="548"/>
      <c r="E4" s="704"/>
      <c r="F4" s="134"/>
      <c r="G4" s="705"/>
      <c r="H4" s="120"/>
      <c r="K4" s="705" t="s">
        <v>864</v>
      </c>
    </row>
    <row r="5" spans="2:11" ht="66" customHeight="1" x14ac:dyDescent="0.15">
      <c r="B5" s="706">
        <v>2</v>
      </c>
      <c r="C5" s="707"/>
      <c r="D5" s="708"/>
      <c r="E5" s="709"/>
      <c r="F5" s="136"/>
      <c r="G5" s="710"/>
      <c r="H5" s="120"/>
    </row>
    <row r="6" spans="2:11" ht="66" customHeight="1" x14ac:dyDescent="0.15">
      <c r="B6" s="706">
        <v>3</v>
      </c>
      <c r="C6" s="707"/>
      <c r="D6" s="708"/>
      <c r="E6" s="709"/>
      <c r="F6" s="136"/>
      <c r="G6" s="710"/>
      <c r="H6" s="120"/>
    </row>
    <row r="7" spans="2:11" ht="66" customHeight="1" x14ac:dyDescent="0.15">
      <c r="B7" s="706">
        <v>4</v>
      </c>
      <c r="C7" s="707"/>
      <c r="D7" s="708"/>
      <c r="E7" s="709"/>
      <c r="F7" s="136"/>
      <c r="G7" s="710"/>
      <c r="H7" s="120"/>
    </row>
    <row r="8" spans="2:11" ht="66" customHeight="1" x14ac:dyDescent="0.15">
      <c r="B8" s="706">
        <v>5</v>
      </c>
      <c r="C8" s="707"/>
      <c r="D8" s="708"/>
      <c r="E8" s="709"/>
      <c r="F8" s="136"/>
      <c r="G8" s="710"/>
      <c r="H8" s="120"/>
    </row>
    <row r="9" spans="2:11" ht="15" customHeight="1" x14ac:dyDescent="0.15">
      <c r="B9" s="700" t="s">
        <v>865</v>
      </c>
      <c r="C9" s="711"/>
      <c r="D9" s="49"/>
      <c r="E9" s="712"/>
      <c r="F9" s="49"/>
      <c r="G9" s="713"/>
    </row>
    <row r="10" spans="2:11" ht="66" customHeight="1" x14ac:dyDescent="0.15">
      <c r="B10" s="702">
        <v>1</v>
      </c>
      <c r="C10" s="703"/>
      <c r="D10" s="548"/>
      <c r="E10" s="704"/>
      <c r="F10" s="134"/>
      <c r="G10" s="705"/>
      <c r="H10" s="120"/>
      <c r="K10" s="4" t="s">
        <v>863</v>
      </c>
    </row>
    <row r="11" spans="2:11" ht="66" customHeight="1" x14ac:dyDescent="0.15">
      <c r="B11" s="706">
        <v>2</v>
      </c>
      <c r="C11" s="707"/>
      <c r="D11" s="708"/>
      <c r="E11" s="709"/>
      <c r="F11" s="136"/>
      <c r="G11" s="710"/>
      <c r="H11" s="120"/>
      <c r="K11" s="705" t="s">
        <v>864</v>
      </c>
    </row>
    <row r="12" spans="2:11" ht="66" customHeight="1" x14ac:dyDescent="0.15">
      <c r="B12" s="706">
        <v>3</v>
      </c>
      <c r="C12" s="707"/>
      <c r="D12" s="708"/>
      <c r="E12" s="709"/>
      <c r="F12" s="136"/>
      <c r="G12" s="710"/>
      <c r="H12" s="120"/>
    </row>
    <row r="13" spans="2:11" ht="66" customHeight="1" x14ac:dyDescent="0.15">
      <c r="B13" s="706">
        <v>4</v>
      </c>
      <c r="C13" s="707"/>
      <c r="D13" s="708"/>
      <c r="E13" s="709"/>
      <c r="F13" s="136"/>
      <c r="G13" s="710"/>
      <c r="H13" s="120"/>
    </row>
    <row r="14" spans="2:11" ht="66" customHeight="1" x14ac:dyDescent="0.15">
      <c r="B14" s="714">
        <v>5</v>
      </c>
      <c r="C14" s="715"/>
      <c r="D14" s="716"/>
      <c r="E14" s="717"/>
      <c r="F14" s="135"/>
      <c r="G14" s="718"/>
      <c r="H14" s="120"/>
    </row>
    <row r="15" spans="2:11" ht="15" customHeight="1" x14ac:dyDescent="0.15">
      <c r="B15" s="700" t="s">
        <v>118</v>
      </c>
      <c r="C15" s="711"/>
      <c r="D15" s="49"/>
      <c r="E15" s="712"/>
      <c r="F15" s="49"/>
      <c r="G15" s="713"/>
    </row>
    <row r="16" spans="2:11" ht="66" customHeight="1" x14ac:dyDescent="0.15">
      <c r="B16" s="719">
        <v>1</v>
      </c>
      <c r="C16" s="720"/>
      <c r="D16" s="721"/>
      <c r="E16" s="722"/>
      <c r="F16" s="137"/>
      <c r="G16" s="723"/>
      <c r="H16" s="120"/>
    </row>
    <row r="17" spans="2:8" ht="66" customHeight="1" x14ac:dyDescent="0.15">
      <c r="B17" s="706">
        <v>2</v>
      </c>
      <c r="C17" s="707"/>
      <c r="D17" s="708"/>
      <c r="E17" s="709"/>
      <c r="F17" s="136"/>
      <c r="G17" s="710"/>
      <c r="H17" s="120"/>
    </row>
    <row r="18" spans="2:8" ht="66" customHeight="1" x14ac:dyDescent="0.15">
      <c r="B18" s="706">
        <v>3</v>
      </c>
      <c r="C18" s="707"/>
      <c r="D18" s="708"/>
      <c r="E18" s="709"/>
      <c r="F18" s="136"/>
      <c r="G18" s="710"/>
      <c r="H18" s="120"/>
    </row>
    <row r="19" spans="2:8" ht="66" customHeight="1" x14ac:dyDescent="0.15">
      <c r="B19" s="706">
        <v>4</v>
      </c>
      <c r="C19" s="707"/>
      <c r="D19" s="708"/>
      <c r="E19" s="709"/>
      <c r="F19" s="136"/>
      <c r="G19" s="710"/>
      <c r="H19" s="120"/>
    </row>
    <row r="20" spans="2:8" ht="66" customHeight="1" x14ac:dyDescent="0.15">
      <c r="B20" s="724">
        <v>5</v>
      </c>
      <c r="C20" s="725"/>
      <c r="D20" s="549"/>
      <c r="E20" s="726"/>
      <c r="F20" s="727"/>
      <c r="G20" s="728"/>
      <c r="H20" s="120"/>
    </row>
    <row r="21" spans="2:8" ht="17.399999999999999" customHeight="1" x14ac:dyDescent="0.15">
      <c r="C21" s="10"/>
      <c r="D21" s="10"/>
      <c r="E21" s="10"/>
      <c r="F21" s="10"/>
      <c r="G21" s="10"/>
    </row>
    <row r="22" spans="2:8" ht="9.9" customHeight="1" x14ac:dyDescent="0.15"/>
  </sheetData>
  <mergeCells count="2">
    <mergeCell ref="B1:G1"/>
    <mergeCell ref="B2:C2"/>
  </mergeCells>
  <phoneticPr fontId="4"/>
  <printOptions horizontalCentered="1"/>
  <pageMargins left="0.74803149606299213" right="0.74803149606299213" top="0.59055118110236227" bottom="0.27559055118110237" header="0" footer="0.19685039370078741"/>
  <pageSetup paperSize="9" scale="82" firstPageNumber="4294967295" fitToHeight="0" orientation="portrait" cellComments="asDisplayed" r:id="rId1"/>
  <headerFooter alignWithMargins="0">
    <oddFooter>&amp;C&amp;P</oddFooter>
  </headerFooter>
  <rowBreaks count="1" manualBreakCount="1">
    <brk id="14" min="1"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B1:G29"/>
  <sheetViews>
    <sheetView showGridLines="0" view="pageBreakPreview" zoomScale="90" zoomScaleNormal="85" zoomScaleSheetLayoutView="90" workbookViewId="0">
      <selection activeCell="E7" sqref="E7"/>
    </sheetView>
  </sheetViews>
  <sheetFormatPr defaultColWidth="23.6640625" defaultRowHeight="12" x14ac:dyDescent="0.15"/>
  <cols>
    <col min="1" max="1" width="6.88671875" style="4" customWidth="1"/>
    <col min="2" max="2" width="23.5546875" style="3" customWidth="1"/>
    <col min="3" max="3" width="8.6640625" style="182" bestFit="1" customWidth="1"/>
    <col min="4" max="4" width="15.44140625" style="180" customWidth="1"/>
    <col min="5" max="5" width="22.33203125" style="3" customWidth="1"/>
    <col min="6" max="6" width="33.6640625" style="3" customWidth="1"/>
    <col min="7" max="7" width="36.5546875" style="4" customWidth="1"/>
    <col min="8" max="255" width="7.44140625" style="4" customWidth="1"/>
    <col min="256" max="16384" width="23.6640625" style="4"/>
  </cols>
  <sheetData>
    <row r="1" spans="2:7" ht="15.75" customHeight="1" x14ac:dyDescent="0.15">
      <c r="B1" s="1244" t="s">
        <v>116</v>
      </c>
      <c r="C1" s="1396"/>
      <c r="D1" s="1396"/>
      <c r="E1" s="1396"/>
      <c r="F1" s="1397"/>
    </row>
    <row r="2" spans="2:7" ht="15" customHeight="1" x14ac:dyDescent="0.15">
      <c r="B2" s="1401" t="s">
        <v>866</v>
      </c>
      <c r="C2" s="1401" t="s">
        <v>867</v>
      </c>
      <c r="D2" s="1401" t="s">
        <v>868</v>
      </c>
      <c r="E2" s="1401" t="s">
        <v>869</v>
      </c>
      <c r="F2" s="545"/>
    </row>
    <row r="3" spans="2:7" ht="15" customHeight="1" x14ac:dyDescent="0.15">
      <c r="B3" s="1402"/>
      <c r="C3" s="1404"/>
      <c r="D3" s="1402"/>
      <c r="E3" s="1402"/>
      <c r="F3" s="546" t="s">
        <v>870</v>
      </c>
    </row>
    <row r="4" spans="2:7" ht="15" customHeight="1" x14ac:dyDescent="0.15">
      <c r="B4" s="1403"/>
      <c r="C4" s="1405"/>
      <c r="D4" s="1403"/>
      <c r="E4" s="1403"/>
      <c r="F4" s="44"/>
    </row>
    <row r="5" spans="2:7" ht="15" customHeight="1" x14ac:dyDescent="0.15">
      <c r="B5" s="295" t="s">
        <v>871</v>
      </c>
      <c r="C5" s="288"/>
      <c r="D5" s="551"/>
      <c r="E5" s="49"/>
      <c r="F5" s="49"/>
    </row>
    <row r="6" spans="2:7" ht="49.5" customHeight="1" x14ac:dyDescent="0.15">
      <c r="B6" s="134" t="s">
        <v>909</v>
      </c>
      <c r="C6" s="290" t="s">
        <v>872</v>
      </c>
      <c r="D6" s="290" t="s">
        <v>873</v>
      </c>
      <c r="E6" s="292" t="s">
        <v>874</v>
      </c>
      <c r="F6" s="137" t="s">
        <v>833</v>
      </c>
      <c r="G6" s="120"/>
    </row>
    <row r="7" spans="2:7" ht="70.5" customHeight="1" x14ac:dyDescent="0.15">
      <c r="B7" s="136" t="s">
        <v>875</v>
      </c>
      <c r="C7" s="283" t="s">
        <v>361</v>
      </c>
      <c r="D7" s="294" t="s">
        <v>358</v>
      </c>
      <c r="E7" s="282" t="s">
        <v>876</v>
      </c>
      <c r="F7" s="139" t="s">
        <v>360</v>
      </c>
      <c r="G7" s="120"/>
    </row>
    <row r="8" spans="2:7" ht="99.6" customHeight="1" x14ac:dyDescent="0.15">
      <c r="B8" s="138" t="s">
        <v>359</v>
      </c>
      <c r="C8" s="294" t="s">
        <v>877</v>
      </c>
      <c r="D8" s="294" t="s">
        <v>358</v>
      </c>
      <c r="E8" s="293" t="s">
        <v>876</v>
      </c>
      <c r="F8" s="729" t="s">
        <v>878</v>
      </c>
      <c r="G8" s="120"/>
    </row>
    <row r="9" spans="2:7" ht="19.5" customHeight="1" x14ac:dyDescent="0.15">
      <c r="B9" s="1398"/>
      <c r="C9" s="1399"/>
      <c r="D9" s="1399"/>
      <c r="E9" s="1399"/>
      <c r="F9" s="1400"/>
      <c r="G9" s="120"/>
    </row>
    <row r="10" spans="2:7" ht="33.75" customHeight="1" x14ac:dyDescent="0.15">
      <c r="B10" s="134" t="s">
        <v>879</v>
      </c>
      <c r="C10" s="290" t="s">
        <v>149</v>
      </c>
      <c r="D10" s="290" t="s">
        <v>147</v>
      </c>
      <c r="E10" s="291" t="s">
        <v>148</v>
      </c>
      <c r="F10" s="134" t="s">
        <v>880</v>
      </c>
      <c r="G10" s="120"/>
    </row>
    <row r="11" spans="2:7" ht="15" customHeight="1" x14ac:dyDescent="0.15">
      <c r="B11" s="295" t="s">
        <v>117</v>
      </c>
      <c r="C11" s="288"/>
      <c r="D11" s="289"/>
      <c r="E11" s="288"/>
      <c r="F11" s="49"/>
    </row>
    <row r="12" spans="2:7" ht="38.25" customHeight="1" x14ac:dyDescent="0.15">
      <c r="B12" s="134" t="s">
        <v>585</v>
      </c>
      <c r="C12" s="290" t="s">
        <v>872</v>
      </c>
      <c r="D12" s="287" t="s">
        <v>350</v>
      </c>
      <c r="E12" s="292" t="s">
        <v>881</v>
      </c>
      <c r="F12" s="134" t="s">
        <v>882</v>
      </c>
      <c r="G12" s="120"/>
    </row>
    <row r="13" spans="2:7" ht="141" customHeight="1" x14ac:dyDescent="0.15">
      <c r="B13" s="136" t="s">
        <v>904</v>
      </c>
      <c r="C13" s="283" t="s">
        <v>877</v>
      </c>
      <c r="D13" s="283" t="s">
        <v>357</v>
      </c>
      <c r="E13" s="282" t="s">
        <v>883</v>
      </c>
      <c r="F13" s="136" t="s">
        <v>356</v>
      </c>
      <c r="G13" s="120"/>
    </row>
    <row r="14" spans="2:7" ht="39" customHeight="1" x14ac:dyDescent="0.15">
      <c r="B14" s="134" t="s">
        <v>884</v>
      </c>
      <c r="C14" s="290" t="s">
        <v>872</v>
      </c>
      <c r="D14" s="290" t="s">
        <v>357</v>
      </c>
      <c r="E14" s="291" t="s">
        <v>885</v>
      </c>
      <c r="F14" s="134" t="s">
        <v>882</v>
      </c>
      <c r="G14" s="120"/>
    </row>
    <row r="15" spans="2:7" ht="19.5" customHeight="1" x14ac:dyDescent="0.15">
      <c r="B15" s="1398"/>
      <c r="C15" s="1399"/>
      <c r="D15" s="1399"/>
      <c r="E15" s="1399"/>
      <c r="F15" s="1400"/>
      <c r="G15" s="120"/>
    </row>
    <row r="16" spans="2:7" ht="30.75" customHeight="1" x14ac:dyDescent="0.15">
      <c r="B16" s="134" t="s">
        <v>886</v>
      </c>
      <c r="C16" s="290" t="s">
        <v>872</v>
      </c>
      <c r="D16" s="290" t="s">
        <v>357</v>
      </c>
      <c r="E16" s="730" t="s">
        <v>23</v>
      </c>
      <c r="F16" s="134" t="s">
        <v>887</v>
      </c>
      <c r="G16" s="120"/>
    </row>
    <row r="17" spans="2:7" ht="36.75" customHeight="1" x14ac:dyDescent="0.15">
      <c r="B17" s="136" t="s">
        <v>888</v>
      </c>
      <c r="C17" s="283" t="s">
        <v>615</v>
      </c>
      <c r="D17" s="283" t="s">
        <v>357</v>
      </c>
      <c r="E17" s="516" t="s">
        <v>885</v>
      </c>
      <c r="F17" s="136" t="s">
        <v>616</v>
      </c>
      <c r="G17" s="120"/>
    </row>
    <row r="18" spans="2:7" ht="30.75" customHeight="1" x14ac:dyDescent="0.15">
      <c r="B18" s="138" t="s">
        <v>889</v>
      </c>
      <c r="C18" s="294" t="s">
        <v>872</v>
      </c>
      <c r="D18" s="294" t="s">
        <v>355</v>
      </c>
      <c r="E18" s="731" t="s">
        <v>23</v>
      </c>
      <c r="F18" s="138" t="s">
        <v>887</v>
      </c>
      <c r="G18" s="120"/>
    </row>
    <row r="19" spans="2:7" ht="37.799999999999997" customHeight="1" x14ac:dyDescent="0.15">
      <c r="B19" s="135" t="s">
        <v>890</v>
      </c>
      <c r="C19" s="281" t="s">
        <v>615</v>
      </c>
      <c r="D19" s="281" t="s">
        <v>355</v>
      </c>
      <c r="E19" s="515" t="s">
        <v>885</v>
      </c>
      <c r="F19" s="135" t="s">
        <v>616</v>
      </c>
      <c r="G19" s="120"/>
    </row>
    <row r="20" spans="2:7" ht="15" customHeight="1" x14ac:dyDescent="0.15">
      <c r="B20" s="295" t="s">
        <v>118</v>
      </c>
      <c r="C20" s="288"/>
      <c r="D20" s="289"/>
      <c r="E20" s="288"/>
      <c r="F20" s="49"/>
    </row>
    <row r="21" spans="2:7" ht="45" customHeight="1" x14ac:dyDescent="0.15">
      <c r="B21" s="137" t="s">
        <v>905</v>
      </c>
      <c r="C21" s="287" t="s">
        <v>872</v>
      </c>
      <c r="D21" s="287" t="s">
        <v>873</v>
      </c>
      <c r="E21" s="286" t="s">
        <v>119</v>
      </c>
      <c r="F21" s="137" t="s">
        <v>353</v>
      </c>
      <c r="G21" s="120"/>
    </row>
    <row r="22" spans="2:7" ht="45.75" customHeight="1" x14ac:dyDescent="0.15">
      <c r="B22" s="136" t="s">
        <v>891</v>
      </c>
      <c r="C22" s="283" t="s">
        <v>872</v>
      </c>
      <c r="D22" s="283" t="s">
        <v>873</v>
      </c>
      <c r="E22" s="285" t="s">
        <v>354</v>
      </c>
      <c r="F22" s="136" t="s">
        <v>892</v>
      </c>
      <c r="G22" s="120"/>
    </row>
    <row r="23" spans="2:7" ht="100.8" customHeight="1" x14ac:dyDescent="0.15">
      <c r="B23" s="136" t="s">
        <v>893</v>
      </c>
      <c r="C23" s="283" t="s">
        <v>351</v>
      </c>
      <c r="D23" s="283" t="s">
        <v>350</v>
      </c>
      <c r="E23" s="282" t="s">
        <v>120</v>
      </c>
      <c r="F23" s="136" t="s">
        <v>352</v>
      </c>
      <c r="G23" s="120"/>
    </row>
    <row r="24" spans="2:7" ht="127.2" customHeight="1" x14ac:dyDescent="0.15">
      <c r="B24" s="136" t="s">
        <v>893</v>
      </c>
      <c r="C24" s="283" t="s">
        <v>351</v>
      </c>
      <c r="D24" s="283" t="s">
        <v>350</v>
      </c>
      <c r="E24" s="282" t="s">
        <v>120</v>
      </c>
      <c r="F24" s="136" t="s">
        <v>894</v>
      </c>
      <c r="G24" s="120"/>
    </row>
    <row r="25" spans="2:7" ht="19.5" customHeight="1" x14ac:dyDescent="0.15">
      <c r="B25" s="1398"/>
      <c r="C25" s="1399"/>
      <c r="D25" s="1399"/>
      <c r="E25" s="1399"/>
      <c r="F25" s="1400"/>
      <c r="G25" s="120"/>
    </row>
    <row r="26" spans="2:7" ht="34.5" customHeight="1" x14ac:dyDescent="0.15">
      <c r="B26" s="136" t="s">
        <v>906</v>
      </c>
      <c r="C26" s="283" t="s">
        <v>895</v>
      </c>
      <c r="D26" s="283" t="s">
        <v>350</v>
      </c>
      <c r="E26" s="282" t="s">
        <v>896</v>
      </c>
      <c r="F26" s="284" t="s">
        <v>121</v>
      </c>
      <c r="G26" s="120"/>
    </row>
    <row r="27" spans="2:7" ht="39" customHeight="1" x14ac:dyDescent="0.15">
      <c r="B27" s="136" t="s">
        <v>907</v>
      </c>
      <c r="C27" s="283" t="s">
        <v>64</v>
      </c>
      <c r="D27" s="283" t="s">
        <v>897</v>
      </c>
      <c r="E27" s="282" t="s">
        <v>898</v>
      </c>
      <c r="F27" s="136" t="s">
        <v>899</v>
      </c>
      <c r="G27" s="120"/>
    </row>
    <row r="28" spans="2:7" ht="52.2" customHeight="1" x14ac:dyDescent="0.15">
      <c r="B28" s="135" t="s">
        <v>908</v>
      </c>
      <c r="C28" s="281" t="s">
        <v>149</v>
      </c>
      <c r="D28" s="281" t="s">
        <v>900</v>
      </c>
      <c r="E28" s="280" t="s">
        <v>901</v>
      </c>
      <c r="F28" s="135" t="s">
        <v>349</v>
      </c>
      <c r="G28" s="120"/>
    </row>
    <row r="29" spans="2:7" ht="22.2" customHeight="1" x14ac:dyDescent="0.2">
      <c r="B29" s="1382" t="s">
        <v>902</v>
      </c>
      <c r="C29" s="1382"/>
      <c r="D29" s="1382"/>
      <c r="E29" s="1382"/>
      <c r="F29" s="1382"/>
    </row>
  </sheetData>
  <mergeCells count="9">
    <mergeCell ref="B15:F15"/>
    <mergeCell ref="B25:F25"/>
    <mergeCell ref="B29:F29"/>
    <mergeCell ref="B1:F1"/>
    <mergeCell ref="B2:B4"/>
    <mergeCell ref="C2:C4"/>
    <mergeCell ref="D2:D4"/>
    <mergeCell ref="E2:E4"/>
    <mergeCell ref="B9:F9"/>
  </mergeCells>
  <phoneticPr fontId="4"/>
  <printOptions horizontalCentered="1"/>
  <pageMargins left="0.27559055118110237" right="0.11811023622047245" top="0.59055118110236227" bottom="0.39" header="0" footer="0"/>
  <pageSetup paperSize="9" scale="66" firstPageNumber="4294967295" fitToWidth="0" orientation="portrait" cellComments="asDisplaye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U60" sqref="U60:U61"/>
    </sheetView>
  </sheetViews>
  <sheetFormatPr defaultColWidth="9.109375" defaultRowHeight="13.2" x14ac:dyDescent="0.2"/>
  <cols>
    <col min="1" max="1" width="1.88671875" style="367" customWidth="1"/>
    <col min="2" max="2" width="2.88671875" style="367" bestFit="1" customWidth="1"/>
    <col min="3" max="3" width="30.6640625" style="367" customWidth="1"/>
    <col min="4" max="8" width="12.6640625" style="367" bestFit="1" customWidth="1"/>
    <col min="9" max="9" width="2.6640625" style="367" customWidth="1"/>
    <col min="10" max="10" width="10.6640625" style="367" customWidth="1"/>
    <col min="11" max="11" width="1.88671875" style="367" customWidth="1"/>
    <col min="12" max="16384" width="9.109375" style="367"/>
  </cols>
  <sheetData>
    <row r="1" spans="1:11" ht="16.5" customHeight="1" x14ac:dyDescent="0.15">
      <c r="A1" s="330"/>
      <c r="B1" s="8"/>
      <c r="C1" s="8"/>
      <c r="D1" s="8"/>
      <c r="E1" s="8"/>
      <c r="F1" s="8"/>
      <c r="G1" s="8"/>
      <c r="H1" s="8"/>
      <c r="I1" s="8"/>
      <c r="J1" s="9"/>
      <c r="K1" s="24" t="s">
        <v>40</v>
      </c>
    </row>
    <row r="2" spans="1:11" ht="16.5" customHeight="1" x14ac:dyDescent="0.2">
      <c r="A2" s="378" t="s">
        <v>488</v>
      </c>
      <c r="B2" s="8"/>
      <c r="C2" s="8"/>
      <c r="D2" s="8"/>
      <c r="E2" s="8"/>
      <c r="F2" s="8"/>
      <c r="G2" s="8"/>
      <c r="H2" s="8"/>
      <c r="I2" s="8"/>
      <c r="J2" s="9"/>
      <c r="K2" s="24"/>
    </row>
    <row r="3" spans="1:11" x14ac:dyDescent="0.2">
      <c r="A3" s="368"/>
      <c r="B3" s="369"/>
      <c r="C3" s="369"/>
      <c r="D3" s="369"/>
      <c r="E3" s="369"/>
      <c r="F3" s="369"/>
      <c r="G3" s="369"/>
      <c r="H3" s="369"/>
      <c r="I3" s="369"/>
      <c r="J3" s="369"/>
      <c r="K3" s="370"/>
    </row>
    <row r="4" spans="1:11" ht="21.75" customHeight="1" x14ac:dyDescent="0.2">
      <c r="A4" s="371"/>
      <c r="B4" s="16"/>
      <c r="C4" s="1419" t="s">
        <v>495</v>
      </c>
      <c r="D4" s="1419"/>
      <c r="E4" s="1419"/>
      <c r="F4" s="1419"/>
      <c r="G4" s="1419"/>
      <c r="H4" s="1419"/>
      <c r="I4" s="1419"/>
      <c r="J4" s="1419"/>
      <c r="K4" s="372"/>
    </row>
    <row r="5" spans="1:11" ht="21.75" customHeight="1" x14ac:dyDescent="0.2">
      <c r="A5" s="371"/>
      <c r="B5" s="16"/>
      <c r="C5" s="1419"/>
      <c r="D5" s="1419"/>
      <c r="E5" s="1419"/>
      <c r="F5" s="1419"/>
      <c r="G5" s="1419"/>
      <c r="H5" s="1419"/>
      <c r="I5" s="1419"/>
      <c r="J5" s="1419"/>
      <c r="K5" s="372"/>
    </row>
    <row r="6" spans="1:11" x14ac:dyDescent="0.2">
      <c r="A6" s="371"/>
      <c r="B6" s="16"/>
      <c r="C6" s="16"/>
      <c r="D6" s="16"/>
      <c r="E6" s="16"/>
      <c r="F6" s="16"/>
      <c r="G6" s="16"/>
      <c r="H6" s="16"/>
      <c r="I6" s="16"/>
      <c r="J6" s="16"/>
      <c r="K6" s="372"/>
    </row>
    <row r="7" spans="1:11" x14ac:dyDescent="0.2">
      <c r="A7" s="371"/>
      <c r="B7" s="16"/>
      <c r="C7" s="16"/>
      <c r="D7" s="16"/>
      <c r="E7" s="16"/>
      <c r="F7" s="16"/>
      <c r="G7" s="16"/>
      <c r="H7" s="16"/>
      <c r="I7" s="16"/>
      <c r="J7" s="16"/>
      <c r="K7" s="372"/>
    </row>
    <row r="8" spans="1:11" x14ac:dyDescent="0.2">
      <c r="A8" s="371"/>
      <c r="B8" s="16"/>
      <c r="C8" s="16"/>
      <c r="D8" s="16"/>
      <c r="E8" s="16"/>
      <c r="F8" s="16"/>
      <c r="G8" s="16"/>
      <c r="H8" s="16"/>
      <c r="I8" s="16"/>
      <c r="J8" s="16"/>
      <c r="K8" s="372"/>
    </row>
    <row r="9" spans="1:11" x14ac:dyDescent="0.2">
      <c r="A9" s="371"/>
      <c r="B9" s="16"/>
      <c r="C9" s="16"/>
      <c r="D9" s="16"/>
      <c r="E9" s="16"/>
      <c r="F9" s="16"/>
      <c r="G9" s="16"/>
      <c r="H9" s="16"/>
      <c r="I9" s="16"/>
      <c r="J9" s="16"/>
      <c r="K9" s="372"/>
    </row>
    <row r="10" spans="1:11" ht="21" customHeight="1" x14ac:dyDescent="0.2">
      <c r="A10" s="371"/>
      <c r="B10" s="16">
        <v>1</v>
      </c>
      <c r="C10" s="16" t="s">
        <v>465</v>
      </c>
      <c r="D10" s="1420"/>
      <c r="E10" s="1421"/>
      <c r="F10" s="1421"/>
      <c r="G10" s="1422"/>
      <c r="H10" s="16"/>
      <c r="I10" s="16"/>
      <c r="J10" s="16"/>
      <c r="K10" s="372"/>
    </row>
    <row r="11" spans="1:11" x14ac:dyDescent="0.2">
      <c r="A11" s="371"/>
      <c r="B11" s="16"/>
      <c r="C11" s="16"/>
      <c r="D11" s="16"/>
      <c r="E11" s="16"/>
      <c r="F11" s="16"/>
      <c r="G11" s="16"/>
      <c r="H11" s="16"/>
      <c r="I11" s="16"/>
      <c r="J11" s="16"/>
      <c r="K11" s="372"/>
    </row>
    <row r="12" spans="1:11" ht="21" customHeight="1" x14ac:dyDescent="0.2">
      <c r="A12" s="371"/>
      <c r="B12" s="16">
        <v>2</v>
      </c>
      <c r="C12" s="16" t="s">
        <v>466</v>
      </c>
      <c r="D12" s="1420"/>
      <c r="E12" s="1421"/>
      <c r="F12" s="1421"/>
      <c r="G12" s="1422"/>
      <c r="H12" s="16"/>
      <c r="I12" s="16"/>
      <c r="J12" s="16"/>
      <c r="K12" s="372"/>
    </row>
    <row r="13" spans="1:11" ht="13.5" customHeight="1" x14ac:dyDescent="0.2">
      <c r="A13" s="371"/>
      <c r="B13" s="16"/>
      <c r="C13" s="16"/>
      <c r="D13" s="16"/>
      <c r="E13" s="16"/>
      <c r="F13" s="16"/>
      <c r="G13" s="16"/>
      <c r="H13" s="16"/>
      <c r="I13" s="16"/>
      <c r="J13" s="16"/>
      <c r="K13" s="372"/>
    </row>
    <row r="14" spans="1:11" ht="21" customHeight="1" x14ac:dyDescent="0.2">
      <c r="A14" s="371"/>
      <c r="B14" s="16">
        <v>3</v>
      </c>
      <c r="C14" s="16" t="s">
        <v>467</v>
      </c>
      <c r="D14" s="1420"/>
      <c r="E14" s="1421"/>
      <c r="F14" s="1421"/>
      <c r="G14" s="1422"/>
      <c r="H14" s="16"/>
      <c r="I14" s="16"/>
      <c r="J14" s="16"/>
      <c r="K14" s="372"/>
    </row>
    <row r="15" spans="1:11" x14ac:dyDescent="0.2">
      <c r="A15" s="371"/>
      <c r="B15" s="16"/>
      <c r="C15" s="16"/>
      <c r="D15" s="16"/>
      <c r="E15" s="16"/>
      <c r="F15" s="16"/>
      <c r="G15" s="16"/>
      <c r="H15" s="16"/>
      <c r="I15" s="16"/>
      <c r="J15" s="16"/>
      <c r="K15" s="372"/>
    </row>
    <row r="16" spans="1:11" ht="21" customHeight="1" x14ac:dyDescent="0.2">
      <c r="A16" s="371"/>
      <c r="B16" s="16">
        <v>4</v>
      </c>
      <c r="C16" s="16" t="s">
        <v>468</v>
      </c>
      <c r="D16" s="1420"/>
      <c r="E16" s="1421"/>
      <c r="F16" s="1421"/>
      <c r="G16" s="1422"/>
      <c r="H16" s="16"/>
      <c r="I16" s="16"/>
      <c r="J16" s="16"/>
      <c r="K16" s="372"/>
    </row>
    <row r="17" spans="1:11" x14ac:dyDescent="0.2">
      <c r="A17" s="371"/>
      <c r="B17" s="16"/>
      <c r="C17" s="16"/>
      <c r="D17" s="16"/>
      <c r="E17" s="16"/>
      <c r="F17" s="16"/>
      <c r="G17" s="16"/>
      <c r="H17" s="16"/>
      <c r="I17" s="16"/>
      <c r="J17" s="16"/>
      <c r="K17" s="372"/>
    </row>
    <row r="18" spans="1:11" ht="21" customHeight="1" x14ac:dyDescent="0.2">
      <c r="A18" s="371"/>
      <c r="B18" s="16">
        <v>5</v>
      </c>
      <c r="C18" s="16" t="s">
        <v>469</v>
      </c>
      <c r="D18" s="379"/>
      <c r="E18" s="379"/>
      <c r="F18" s="379"/>
      <c r="G18" s="379"/>
      <c r="H18" s="379"/>
      <c r="I18" s="1406"/>
      <c r="J18" s="1407"/>
      <c r="K18" s="372"/>
    </row>
    <row r="19" spans="1:11" x14ac:dyDescent="0.2">
      <c r="A19" s="371"/>
      <c r="B19" s="16"/>
      <c r="C19" s="16"/>
      <c r="D19" s="16"/>
      <c r="E19" s="16"/>
      <c r="F19" s="16"/>
      <c r="G19" s="16"/>
      <c r="H19" s="16"/>
      <c r="I19" s="16"/>
      <c r="J19" s="16"/>
      <c r="K19" s="372"/>
    </row>
    <row r="20" spans="1:11" ht="36.75" customHeight="1" x14ac:dyDescent="0.2">
      <c r="A20" s="371"/>
      <c r="B20" s="16">
        <v>6</v>
      </c>
      <c r="C20" s="382" t="s">
        <v>561</v>
      </c>
      <c r="D20" s="1411"/>
      <c r="E20" s="1412"/>
      <c r="F20" s="1411"/>
      <c r="G20" s="1412"/>
      <c r="H20" s="16"/>
      <c r="I20" s="16"/>
      <c r="J20" s="16"/>
      <c r="K20" s="372"/>
    </row>
    <row r="21" spans="1:11" x14ac:dyDescent="0.2">
      <c r="A21" s="371"/>
      <c r="B21" s="16"/>
      <c r="C21" s="16"/>
      <c r="D21" s="16"/>
      <c r="E21" s="16"/>
      <c r="F21" s="16"/>
      <c r="G21" s="16"/>
      <c r="H21" s="16"/>
      <c r="I21" s="16"/>
      <c r="J21" s="16"/>
      <c r="K21" s="372"/>
    </row>
    <row r="22" spans="1:11" x14ac:dyDescent="0.2">
      <c r="A22" s="371"/>
      <c r="B22" s="16"/>
      <c r="C22" s="16"/>
      <c r="D22" s="16"/>
      <c r="E22" s="16"/>
      <c r="F22" s="16"/>
      <c r="G22" s="16"/>
      <c r="H22" s="16"/>
      <c r="I22" s="16"/>
      <c r="J22" s="16"/>
      <c r="K22" s="372"/>
    </row>
    <row r="23" spans="1:11" x14ac:dyDescent="0.2">
      <c r="A23" s="371"/>
      <c r="B23" s="16">
        <v>7</v>
      </c>
      <c r="C23" s="16" t="s">
        <v>470</v>
      </c>
      <c r="D23" s="16"/>
      <c r="E23" s="16"/>
      <c r="F23" s="16"/>
      <c r="G23" s="16"/>
      <c r="H23" s="16"/>
      <c r="I23" s="16"/>
      <c r="J23" s="16"/>
      <c r="K23" s="372"/>
    </row>
    <row r="24" spans="1:11" ht="18" customHeight="1" x14ac:dyDescent="0.2">
      <c r="A24" s="371"/>
      <c r="B24" s="16"/>
      <c r="C24" s="373" t="s">
        <v>471</v>
      </c>
      <c r="D24" s="1413" t="s">
        <v>472</v>
      </c>
      <c r="E24" s="1245"/>
      <c r="F24" s="1413" t="s">
        <v>473</v>
      </c>
      <c r="G24" s="1245"/>
      <c r="H24" s="1413" t="s">
        <v>474</v>
      </c>
      <c r="I24" s="1418"/>
      <c r="J24" s="1245"/>
      <c r="K24" s="372"/>
    </row>
    <row r="25" spans="1:11" ht="27" customHeight="1" x14ac:dyDescent="0.2">
      <c r="A25" s="371"/>
      <c r="B25" s="16"/>
      <c r="C25" s="373" t="s">
        <v>475</v>
      </c>
      <c r="D25" s="1432"/>
      <c r="E25" s="1433"/>
      <c r="F25" s="1432"/>
      <c r="G25" s="1433"/>
      <c r="H25" s="1432"/>
      <c r="I25" s="1434"/>
      <c r="J25" s="1433"/>
      <c r="K25" s="372"/>
    </row>
    <row r="26" spans="1:11" ht="18" customHeight="1" x14ac:dyDescent="0.2">
      <c r="A26" s="371"/>
      <c r="B26" s="16"/>
      <c r="C26" s="373" t="s">
        <v>476</v>
      </c>
      <c r="D26" s="373" t="s">
        <v>477</v>
      </c>
      <c r="E26" s="373" t="s">
        <v>478</v>
      </c>
      <c r="F26" s="373" t="s">
        <v>477</v>
      </c>
      <c r="G26" s="373" t="s">
        <v>478</v>
      </c>
      <c r="H26" s="373" t="s">
        <v>477</v>
      </c>
      <c r="I26" s="1413" t="s">
        <v>478</v>
      </c>
      <c r="J26" s="1245"/>
      <c r="K26" s="372"/>
    </row>
    <row r="27" spans="1:11" ht="27" customHeight="1" x14ac:dyDescent="0.2">
      <c r="A27" s="371"/>
      <c r="B27" s="16"/>
      <c r="C27" s="373" t="s">
        <v>479</v>
      </c>
      <c r="D27" s="373"/>
      <c r="E27" s="373" t="str">
        <f>IF(D27="△","○",IF(D27="○","－",IF(D27="－","－","")))</f>
        <v/>
      </c>
      <c r="F27" s="373"/>
      <c r="G27" s="373" t="str">
        <f>IF(F27="△","○",IF(F27="○","－",IF(F27="－","－","")))</f>
        <v/>
      </c>
      <c r="H27" s="373"/>
      <c r="I27" s="1413" t="str">
        <f>IF(H27="△","○",IF(H27="○","－",IF(H27="－","－","")))</f>
        <v/>
      </c>
      <c r="J27" s="1245"/>
      <c r="K27" s="372"/>
    </row>
    <row r="28" spans="1:11" ht="27" customHeight="1" x14ac:dyDescent="0.2">
      <c r="A28" s="371"/>
      <c r="B28" s="16"/>
      <c r="C28" s="373" t="s">
        <v>480</v>
      </c>
      <c r="D28" s="373"/>
      <c r="E28" s="373" t="str">
        <f>IF(D28="△","○",IF(D28="○","－",IF(D28="－","－","")))</f>
        <v/>
      </c>
      <c r="F28" s="373"/>
      <c r="G28" s="373" t="str">
        <f>IF(F28="△","○",IF(F28="○","－",IF(F28="－","－","")))</f>
        <v/>
      </c>
      <c r="H28" s="373"/>
      <c r="I28" s="1413" t="str">
        <f>IF(H28="△","○",IF(H28="○","－",IF(H28="－","－","")))</f>
        <v/>
      </c>
      <c r="J28" s="1245"/>
      <c r="K28" s="372"/>
    </row>
    <row r="29" spans="1:11" x14ac:dyDescent="0.2">
      <c r="A29" s="371"/>
      <c r="B29" s="16"/>
      <c r="C29" s="1414" t="s">
        <v>481</v>
      </c>
      <c r="D29" s="1415"/>
      <c r="E29" s="1415"/>
      <c r="F29" s="1415"/>
      <c r="G29" s="1415"/>
      <c r="H29" s="1415"/>
      <c r="I29" s="1415"/>
      <c r="J29" s="1415"/>
      <c r="K29" s="372"/>
    </row>
    <row r="30" spans="1:11" x14ac:dyDescent="0.2">
      <c r="A30" s="371"/>
      <c r="B30" s="16"/>
      <c r="C30" s="1415"/>
      <c r="D30" s="1415"/>
      <c r="E30" s="1415"/>
      <c r="F30" s="1415"/>
      <c r="G30" s="1415"/>
      <c r="H30" s="1415"/>
      <c r="I30" s="1415"/>
      <c r="J30" s="1415"/>
      <c r="K30" s="372"/>
    </row>
    <row r="31" spans="1:11" x14ac:dyDescent="0.2">
      <c r="A31" s="371"/>
      <c r="B31" s="16"/>
      <c r="C31" s="16"/>
      <c r="D31" s="16"/>
      <c r="E31" s="16"/>
      <c r="F31" s="16"/>
      <c r="G31" s="16"/>
      <c r="H31" s="16"/>
      <c r="I31" s="16"/>
      <c r="J31" s="16"/>
      <c r="K31" s="372"/>
    </row>
    <row r="32" spans="1:11" x14ac:dyDescent="0.2">
      <c r="A32" s="371"/>
      <c r="B32" s="16">
        <v>8</v>
      </c>
      <c r="C32" s="16" t="s">
        <v>482</v>
      </c>
      <c r="D32" s="16"/>
      <c r="E32" s="16"/>
      <c r="F32" s="16"/>
      <c r="G32" s="16"/>
      <c r="H32" s="16"/>
      <c r="I32" s="16"/>
      <c r="J32" s="16"/>
      <c r="K32" s="372"/>
    </row>
    <row r="33" spans="1:11" x14ac:dyDescent="0.2">
      <c r="A33" s="371"/>
      <c r="B33" s="16"/>
      <c r="C33" s="373" t="s">
        <v>471</v>
      </c>
      <c r="D33" s="380"/>
      <c r="E33" s="380"/>
      <c r="F33" s="380"/>
      <c r="G33" s="380"/>
      <c r="H33" s="380"/>
      <c r="I33" s="1413" t="s">
        <v>483</v>
      </c>
      <c r="J33" s="1245"/>
      <c r="K33" s="372"/>
    </row>
    <row r="34" spans="1:11" ht="21" customHeight="1" x14ac:dyDescent="0.2">
      <c r="A34" s="371"/>
      <c r="B34" s="16"/>
      <c r="C34" s="373" t="s">
        <v>484</v>
      </c>
      <c r="D34" s="374"/>
      <c r="E34" s="374"/>
      <c r="F34" s="374"/>
      <c r="G34" s="374"/>
      <c r="H34" s="374"/>
      <c r="I34" s="418" t="s">
        <v>563</v>
      </c>
      <c r="J34" s="381" t="str">
        <f>IF(ISERROR(AVERAGE(D34:H34))=TRUE,"",AVERAGE(D34:H34))</f>
        <v/>
      </c>
      <c r="K34" s="372"/>
    </row>
    <row r="35" spans="1:11" ht="21" customHeight="1" x14ac:dyDescent="0.2">
      <c r="A35" s="371"/>
      <c r="B35" s="16"/>
      <c r="C35" s="373" t="s">
        <v>485</v>
      </c>
      <c r="D35" s="374"/>
      <c r="E35" s="374"/>
      <c r="F35" s="374"/>
      <c r="G35" s="374"/>
      <c r="H35" s="374"/>
      <c r="I35" s="418" t="s">
        <v>490</v>
      </c>
      <c r="J35" s="381" t="str">
        <f>IF(ISERROR(AVERAGE(D35:H35))=TRUE,"",AVERAGE(D35:H35))</f>
        <v/>
      </c>
      <c r="K35" s="372"/>
    </row>
    <row r="36" spans="1:11" ht="21" customHeight="1" x14ac:dyDescent="0.2">
      <c r="A36" s="371"/>
      <c r="B36" s="16"/>
      <c r="C36" s="1429" t="s">
        <v>486</v>
      </c>
      <c r="D36" s="383"/>
      <c r="E36" s="383"/>
      <c r="F36" s="383"/>
      <c r="G36" s="383"/>
      <c r="H36" s="383"/>
      <c r="I36" s="1423" t="s">
        <v>491</v>
      </c>
      <c r="J36" s="1426" t="str">
        <f>IF(ISERROR(AVERAGE(D36:H36))=TRUE,"",AVERAGE(D36:H36))</f>
        <v/>
      </c>
      <c r="K36" s="372"/>
    </row>
    <row r="37" spans="1:11" ht="16.5" customHeight="1" x14ac:dyDescent="0.2">
      <c r="A37" s="371"/>
      <c r="B37" s="16"/>
      <c r="C37" s="1430"/>
      <c r="D37" s="416"/>
      <c r="E37" s="416"/>
      <c r="F37" s="416" t="s">
        <v>562</v>
      </c>
      <c r="G37" s="416" t="s">
        <v>562</v>
      </c>
      <c r="H37" s="416" t="s">
        <v>562</v>
      </c>
      <c r="I37" s="1424"/>
      <c r="J37" s="1427" t="str">
        <f>IF(ISERROR(AVERAGE(D37:H37))=TRUE,"",AVERAGE(D37:H37))</f>
        <v/>
      </c>
      <c r="K37" s="372"/>
    </row>
    <row r="38" spans="1:11" ht="16.5" customHeight="1" thickBot="1" x14ac:dyDescent="0.25">
      <c r="A38" s="371"/>
      <c r="B38" s="16"/>
      <c r="C38" s="1431"/>
      <c r="D38" s="384"/>
      <c r="E38" s="384"/>
      <c r="F38" s="417">
        <v>0</v>
      </c>
      <c r="G38" s="417">
        <v>0</v>
      </c>
      <c r="H38" s="417">
        <v>0</v>
      </c>
      <c r="I38" s="1425"/>
      <c r="J38" s="1428">
        <f>IF(ISERROR(AVERAGE(D38:H38))=TRUE,"",AVERAGE(D38:H38))</f>
        <v>0</v>
      </c>
      <c r="K38" s="372"/>
    </row>
    <row r="39" spans="1:11" ht="21" customHeight="1" thickBot="1" x14ac:dyDescent="0.25">
      <c r="A39" s="371"/>
      <c r="B39" s="16"/>
      <c r="C39" s="1416" t="s">
        <v>487</v>
      </c>
      <c r="D39" s="1416"/>
      <c r="E39" s="1416"/>
      <c r="F39" s="1416"/>
      <c r="G39" s="1417" t="s">
        <v>492</v>
      </c>
      <c r="H39" s="1417"/>
      <c r="I39" s="1409" t="str">
        <f>IF(ISERROR(ROUND(J36/J35*100,1))=TRUE,"",ROUND(J36/J35*100,1))</f>
        <v/>
      </c>
      <c r="J39" s="1410"/>
      <c r="K39" s="372"/>
    </row>
    <row r="40" spans="1:11" ht="21" customHeight="1" thickBot="1" x14ac:dyDescent="0.25">
      <c r="A40" s="371"/>
      <c r="B40" s="16"/>
      <c r="C40" s="16"/>
      <c r="D40" s="16"/>
      <c r="E40" s="16"/>
      <c r="F40" s="16"/>
      <c r="G40" s="1408" t="s">
        <v>493</v>
      </c>
      <c r="H40" s="1408"/>
      <c r="I40" s="1409" t="str">
        <f>IF(ISERROR(ROUND(J35/J34*100,1))=TRUE,"",ROUND(J35/J34*100,1))</f>
        <v/>
      </c>
      <c r="J40" s="1410"/>
      <c r="K40" s="372"/>
    </row>
    <row r="41" spans="1:11" x14ac:dyDescent="0.2">
      <c r="A41" s="375"/>
      <c r="B41" s="376"/>
      <c r="C41" s="376"/>
      <c r="D41" s="376"/>
      <c r="E41" s="376"/>
      <c r="F41" s="376"/>
      <c r="G41" s="376"/>
      <c r="H41" s="376"/>
      <c r="I41" s="376"/>
      <c r="J41" s="376"/>
      <c r="K41" s="377"/>
    </row>
  </sheetData>
  <mergeCells count="27">
    <mergeCell ref="I36:I38"/>
    <mergeCell ref="J36:J38"/>
    <mergeCell ref="C36:C38"/>
    <mergeCell ref="F25:G25"/>
    <mergeCell ref="H25:J25"/>
    <mergeCell ref="D25:E25"/>
    <mergeCell ref="C4:J5"/>
    <mergeCell ref="D10:G10"/>
    <mergeCell ref="D12:G12"/>
    <mergeCell ref="D14:G14"/>
    <mergeCell ref="D16:G16"/>
    <mergeCell ref="I18:J18"/>
    <mergeCell ref="G40:H40"/>
    <mergeCell ref="I40:J40"/>
    <mergeCell ref="F20:G20"/>
    <mergeCell ref="I26:J26"/>
    <mergeCell ref="I27:J27"/>
    <mergeCell ref="I28:J28"/>
    <mergeCell ref="C29:J30"/>
    <mergeCell ref="I33:J33"/>
    <mergeCell ref="C39:F39"/>
    <mergeCell ref="G39:H39"/>
    <mergeCell ref="I39:J39"/>
    <mergeCell ref="D20:E20"/>
    <mergeCell ref="D24:E24"/>
    <mergeCell ref="F24:G24"/>
    <mergeCell ref="H24:J24"/>
  </mergeCells>
  <phoneticPr fontId="4"/>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41"/>
  <sheetViews>
    <sheetView showGridLines="0" view="pageBreakPreview" zoomScaleNormal="100" zoomScaleSheetLayoutView="100" workbookViewId="0">
      <selection activeCell="U60" sqref="U60:U61"/>
    </sheetView>
  </sheetViews>
  <sheetFormatPr defaultColWidth="9.109375" defaultRowHeight="13.2" x14ac:dyDescent="0.2"/>
  <cols>
    <col min="1" max="1" width="1.88671875" style="367" customWidth="1"/>
    <col min="2" max="2" width="2.88671875" style="367" bestFit="1" customWidth="1"/>
    <col min="3" max="3" width="30.6640625" style="367" customWidth="1"/>
    <col min="4" max="8" width="12.6640625" style="367" bestFit="1" customWidth="1"/>
    <col min="9" max="9" width="2.6640625" style="367" customWidth="1"/>
    <col min="10" max="10" width="10.6640625" style="367" customWidth="1"/>
    <col min="11" max="11" width="1.88671875" style="367" customWidth="1"/>
    <col min="12" max="16384" width="9.109375" style="367"/>
  </cols>
  <sheetData>
    <row r="1" spans="1:11" ht="16.5" customHeight="1" x14ac:dyDescent="0.15">
      <c r="A1" s="330"/>
      <c r="B1" s="8"/>
      <c r="C1" s="8"/>
      <c r="D1" s="8"/>
      <c r="E1" s="8"/>
      <c r="F1" s="8"/>
      <c r="G1" s="8"/>
      <c r="H1" s="8"/>
      <c r="I1" s="8"/>
      <c r="J1" s="9"/>
      <c r="K1" s="24" t="s">
        <v>40</v>
      </c>
    </row>
    <row r="2" spans="1:11" ht="16.5" customHeight="1" x14ac:dyDescent="0.2">
      <c r="A2" s="378" t="s">
        <v>586</v>
      </c>
      <c r="B2" s="8"/>
      <c r="C2" s="8"/>
      <c r="D2" s="8"/>
      <c r="E2" s="8"/>
      <c r="F2" s="8"/>
      <c r="G2" s="8"/>
      <c r="H2" s="8"/>
      <c r="I2" s="8"/>
      <c r="J2" s="9"/>
      <c r="K2" s="24"/>
    </row>
    <row r="3" spans="1:11" x14ac:dyDescent="0.2">
      <c r="A3" s="368"/>
      <c r="B3" s="369"/>
      <c r="C3" s="369"/>
      <c r="D3" s="369"/>
      <c r="E3" s="369"/>
      <c r="F3" s="369"/>
      <c r="G3" s="369"/>
      <c r="H3" s="369"/>
      <c r="I3" s="369"/>
      <c r="J3" s="369"/>
      <c r="K3" s="370"/>
    </row>
    <row r="4" spans="1:11" ht="21.75" customHeight="1" x14ac:dyDescent="0.2">
      <c r="A4" s="371"/>
      <c r="B4" s="16"/>
      <c r="C4" s="1419" t="s">
        <v>495</v>
      </c>
      <c r="D4" s="1419"/>
      <c r="E4" s="1419"/>
      <c r="F4" s="1419"/>
      <c r="G4" s="1419"/>
      <c r="H4" s="1419"/>
      <c r="I4" s="1419"/>
      <c r="J4" s="1419"/>
      <c r="K4" s="372"/>
    </row>
    <row r="5" spans="1:11" ht="21.75" customHeight="1" x14ac:dyDescent="0.2">
      <c r="A5" s="371"/>
      <c r="B5" s="16"/>
      <c r="C5" s="1419"/>
      <c r="D5" s="1419"/>
      <c r="E5" s="1419"/>
      <c r="F5" s="1419"/>
      <c r="G5" s="1419"/>
      <c r="H5" s="1419"/>
      <c r="I5" s="1419"/>
      <c r="J5" s="1419"/>
      <c r="K5" s="372"/>
    </row>
    <row r="6" spans="1:11" x14ac:dyDescent="0.2">
      <c r="A6" s="371"/>
      <c r="B6" s="16"/>
      <c r="C6" s="16"/>
      <c r="D6" s="16"/>
      <c r="E6" s="16"/>
      <c r="F6" s="16"/>
      <c r="G6" s="16"/>
      <c r="H6" s="16"/>
      <c r="I6" s="16"/>
      <c r="J6" s="16"/>
      <c r="K6" s="372"/>
    </row>
    <row r="7" spans="1:11" x14ac:dyDescent="0.2">
      <c r="A7" s="371"/>
      <c r="B7" s="16"/>
      <c r="C7" s="16"/>
      <c r="D7" s="16"/>
      <c r="E7" s="16"/>
      <c r="F7" s="16"/>
      <c r="G7" s="16"/>
      <c r="H7" s="16"/>
      <c r="I7" s="16"/>
      <c r="J7" s="16"/>
      <c r="K7" s="372"/>
    </row>
    <row r="8" spans="1:11" x14ac:dyDescent="0.2">
      <c r="A8" s="371"/>
      <c r="B8" s="16"/>
      <c r="C8" s="16"/>
      <c r="D8" s="16"/>
      <c r="E8" s="16"/>
      <c r="F8" s="16"/>
      <c r="G8" s="16"/>
      <c r="H8" s="16"/>
      <c r="I8" s="16"/>
      <c r="J8" s="16"/>
      <c r="K8" s="372"/>
    </row>
    <row r="9" spans="1:11" x14ac:dyDescent="0.2">
      <c r="A9" s="371"/>
      <c r="B9" s="16"/>
      <c r="C9" s="16"/>
      <c r="D9" s="16"/>
      <c r="E9" s="16"/>
      <c r="F9" s="16"/>
      <c r="G9" s="16"/>
      <c r="H9" s="16"/>
      <c r="I9" s="16"/>
      <c r="J9" s="16"/>
      <c r="K9" s="372"/>
    </row>
    <row r="10" spans="1:11" ht="21" customHeight="1" x14ac:dyDescent="0.2">
      <c r="A10" s="371"/>
      <c r="B10" s="16">
        <v>1</v>
      </c>
      <c r="C10" s="16" t="s">
        <v>465</v>
      </c>
      <c r="D10" s="1420" t="s">
        <v>565</v>
      </c>
      <c r="E10" s="1421"/>
      <c r="F10" s="1421"/>
      <c r="G10" s="1422"/>
      <c r="H10" s="16"/>
      <c r="I10" s="16"/>
      <c r="J10" s="16"/>
      <c r="K10" s="372"/>
    </row>
    <row r="11" spans="1:11" x14ac:dyDescent="0.2">
      <c r="A11" s="371"/>
      <c r="B11" s="16"/>
      <c r="C11" s="16"/>
      <c r="D11" s="16"/>
      <c r="E11" s="16"/>
      <c r="F11" s="16"/>
      <c r="G11" s="16"/>
      <c r="H11" s="16"/>
      <c r="I11" s="16"/>
      <c r="J11" s="16"/>
      <c r="K11" s="372"/>
    </row>
    <row r="12" spans="1:11" ht="21" customHeight="1" x14ac:dyDescent="0.2">
      <c r="A12" s="371"/>
      <c r="B12" s="16">
        <v>2</v>
      </c>
      <c r="C12" s="16" t="s">
        <v>466</v>
      </c>
      <c r="D12" s="1420" t="s">
        <v>497</v>
      </c>
      <c r="E12" s="1421"/>
      <c r="F12" s="1421"/>
      <c r="G12" s="1422"/>
      <c r="H12" s="16"/>
      <c r="I12" s="16"/>
      <c r="J12" s="16"/>
      <c r="K12" s="372"/>
    </row>
    <row r="13" spans="1:11" ht="13.5" customHeight="1" x14ac:dyDescent="0.2">
      <c r="A13" s="371"/>
      <c r="B13" s="16"/>
      <c r="C13" s="16"/>
      <c r="D13" s="16"/>
      <c r="E13" s="16"/>
      <c r="F13" s="16"/>
      <c r="G13" s="16"/>
      <c r="H13" s="16"/>
      <c r="I13" s="16"/>
      <c r="J13" s="16"/>
      <c r="K13" s="372"/>
    </row>
    <row r="14" spans="1:11" ht="21" customHeight="1" x14ac:dyDescent="0.2">
      <c r="A14" s="371"/>
      <c r="B14" s="16">
        <v>3</v>
      </c>
      <c r="C14" s="16" t="s">
        <v>467</v>
      </c>
      <c r="D14" s="1420" t="s">
        <v>498</v>
      </c>
      <c r="E14" s="1421"/>
      <c r="F14" s="1421"/>
      <c r="G14" s="1422"/>
      <c r="H14" s="16"/>
      <c r="I14" s="16"/>
      <c r="J14" s="16"/>
      <c r="K14" s="372"/>
    </row>
    <row r="15" spans="1:11" x14ac:dyDescent="0.2">
      <c r="A15" s="371"/>
      <c r="B15" s="16"/>
      <c r="C15" s="16"/>
      <c r="D15" s="16"/>
      <c r="E15" s="16"/>
      <c r="F15" s="16"/>
      <c r="G15" s="16"/>
      <c r="H15" s="16"/>
      <c r="I15" s="16"/>
      <c r="J15" s="16"/>
      <c r="K15" s="372"/>
    </row>
    <row r="16" spans="1:11" ht="21" customHeight="1" x14ac:dyDescent="0.2">
      <c r="A16" s="371"/>
      <c r="B16" s="16">
        <v>4</v>
      </c>
      <c r="C16" s="16" t="s">
        <v>468</v>
      </c>
      <c r="D16" s="1420" t="s">
        <v>617</v>
      </c>
      <c r="E16" s="1421"/>
      <c r="F16" s="1421"/>
      <c r="G16" s="1422"/>
      <c r="H16" s="16"/>
      <c r="I16" s="16"/>
      <c r="J16" s="16"/>
      <c r="K16" s="372"/>
    </row>
    <row r="17" spans="1:11" x14ac:dyDescent="0.2">
      <c r="A17" s="371"/>
      <c r="B17" s="16"/>
      <c r="C17" s="16"/>
      <c r="D17" s="16"/>
      <c r="E17" s="16"/>
      <c r="F17" s="16"/>
      <c r="G17" s="16"/>
      <c r="H17" s="16"/>
      <c r="I17" s="16"/>
      <c r="J17" s="16"/>
      <c r="K17" s="372"/>
    </row>
    <row r="18" spans="1:11" ht="21" customHeight="1" x14ac:dyDescent="0.2">
      <c r="A18" s="371"/>
      <c r="B18" s="16">
        <v>5</v>
      </c>
      <c r="C18" s="16" t="s">
        <v>469</v>
      </c>
      <c r="D18" s="379" t="s">
        <v>499</v>
      </c>
      <c r="E18" s="379" t="s">
        <v>500</v>
      </c>
      <c r="F18" s="379" t="s">
        <v>501</v>
      </c>
      <c r="G18" s="379"/>
      <c r="H18" s="379"/>
      <c r="I18" s="1406"/>
      <c r="J18" s="1407"/>
      <c r="K18" s="372"/>
    </row>
    <row r="19" spans="1:11" x14ac:dyDescent="0.2">
      <c r="A19" s="371"/>
      <c r="B19" s="16"/>
      <c r="C19" s="16"/>
      <c r="D19" s="16"/>
      <c r="E19" s="16"/>
      <c r="F19" s="16"/>
      <c r="G19" s="16"/>
      <c r="H19" s="16"/>
      <c r="I19" s="16"/>
      <c r="J19" s="16"/>
      <c r="K19" s="372"/>
    </row>
    <row r="20" spans="1:11" ht="36.75" customHeight="1" x14ac:dyDescent="0.2">
      <c r="A20" s="371"/>
      <c r="B20" s="16">
        <v>6</v>
      </c>
      <c r="C20" s="382" t="s">
        <v>561</v>
      </c>
      <c r="D20" s="1435" t="s">
        <v>612</v>
      </c>
      <c r="E20" s="1436"/>
      <c r="F20" s="1435" t="s">
        <v>612</v>
      </c>
      <c r="G20" s="1436"/>
      <c r="H20" s="16"/>
      <c r="I20" s="16"/>
      <c r="J20" s="16"/>
      <c r="K20" s="372"/>
    </row>
    <row r="21" spans="1:11" x14ac:dyDescent="0.2">
      <c r="A21" s="371"/>
      <c r="B21" s="16"/>
      <c r="C21" s="16"/>
      <c r="D21" s="16"/>
      <c r="E21" s="16"/>
      <c r="F21" s="16"/>
      <c r="G21" s="16"/>
      <c r="H21" s="16"/>
      <c r="I21" s="16"/>
      <c r="J21" s="16"/>
      <c r="K21" s="372"/>
    </row>
    <row r="22" spans="1:11" x14ac:dyDescent="0.2">
      <c r="A22" s="371"/>
      <c r="B22" s="16"/>
      <c r="C22" s="16"/>
      <c r="D22" s="16"/>
      <c r="E22" s="16"/>
      <c r="F22" s="16"/>
      <c r="G22" s="16"/>
      <c r="H22" s="16"/>
      <c r="I22" s="16"/>
      <c r="J22" s="16"/>
      <c r="K22" s="372"/>
    </row>
    <row r="23" spans="1:11" x14ac:dyDescent="0.2">
      <c r="A23" s="371"/>
      <c r="B23" s="16">
        <v>7</v>
      </c>
      <c r="C23" s="16" t="s">
        <v>470</v>
      </c>
      <c r="D23" s="16"/>
      <c r="E23" s="16"/>
      <c r="F23" s="16"/>
      <c r="G23" s="16"/>
      <c r="H23" s="16"/>
      <c r="I23" s="16"/>
      <c r="J23" s="16"/>
      <c r="K23" s="372"/>
    </row>
    <row r="24" spans="1:11" ht="18" customHeight="1" x14ac:dyDescent="0.2">
      <c r="A24" s="371"/>
      <c r="B24" s="16"/>
      <c r="C24" s="373" t="s">
        <v>471</v>
      </c>
      <c r="D24" s="1413" t="s">
        <v>472</v>
      </c>
      <c r="E24" s="1245"/>
      <c r="F24" s="1413" t="s">
        <v>473</v>
      </c>
      <c r="G24" s="1245"/>
      <c r="H24" s="1413" t="s">
        <v>474</v>
      </c>
      <c r="I24" s="1418"/>
      <c r="J24" s="1245"/>
      <c r="K24" s="372"/>
    </row>
    <row r="25" spans="1:11" ht="27" customHeight="1" x14ac:dyDescent="0.2">
      <c r="A25" s="371"/>
      <c r="B25" s="16"/>
      <c r="C25" s="373" t="s">
        <v>475</v>
      </c>
      <c r="D25" s="1432" t="s">
        <v>612</v>
      </c>
      <c r="E25" s="1433"/>
      <c r="F25" s="1432" t="s">
        <v>612</v>
      </c>
      <c r="G25" s="1433"/>
      <c r="H25" s="1432" t="s">
        <v>612</v>
      </c>
      <c r="I25" s="1434"/>
      <c r="J25" s="1433"/>
      <c r="K25" s="372"/>
    </row>
    <row r="26" spans="1:11" ht="18" customHeight="1" x14ac:dyDescent="0.2">
      <c r="A26" s="371"/>
      <c r="B26" s="16"/>
      <c r="C26" s="373" t="s">
        <v>476</v>
      </c>
      <c r="D26" s="373" t="s">
        <v>477</v>
      </c>
      <c r="E26" s="373" t="s">
        <v>478</v>
      </c>
      <c r="F26" s="373" t="s">
        <v>477</v>
      </c>
      <c r="G26" s="373" t="s">
        <v>478</v>
      </c>
      <c r="H26" s="373" t="s">
        <v>477</v>
      </c>
      <c r="I26" s="1413" t="s">
        <v>478</v>
      </c>
      <c r="J26" s="1245"/>
      <c r="K26" s="372"/>
    </row>
    <row r="27" spans="1:11" ht="27" customHeight="1" x14ac:dyDescent="0.2">
      <c r="A27" s="371"/>
      <c r="B27" s="16"/>
      <c r="C27" s="373" t="s">
        <v>479</v>
      </c>
      <c r="D27" s="373" t="s">
        <v>494</v>
      </c>
      <c r="E27" s="373" t="str">
        <f>IF(D27="△","○",IF(D27="○","－",IF(D27="－","－","")))</f>
        <v>○</v>
      </c>
      <c r="F27" s="373" t="s">
        <v>496</v>
      </c>
      <c r="G27" s="373" t="str">
        <f>IF(F27="△","○",IF(F27="○","－",IF(F27="－","－","")))</f>
        <v>－</v>
      </c>
      <c r="H27" s="373" t="s">
        <v>248</v>
      </c>
      <c r="I27" s="1413" t="str">
        <f>IF(H27="△","○",IF(H27="○","－",IF(H27="－","－","")))</f>
        <v>－</v>
      </c>
      <c r="J27" s="1245"/>
      <c r="K27" s="372"/>
    </row>
    <row r="28" spans="1:11" ht="27" customHeight="1" x14ac:dyDescent="0.2">
      <c r="A28" s="371"/>
      <c r="B28" s="16"/>
      <c r="C28" s="373" t="s">
        <v>480</v>
      </c>
      <c r="D28" s="373" t="s">
        <v>604</v>
      </c>
      <c r="E28" s="373" t="str">
        <f>IF(D28="△","○",IF(D28="○","－",IF(D28="－","－","")))</f>
        <v>－</v>
      </c>
      <c r="F28" s="373" t="s">
        <v>604</v>
      </c>
      <c r="G28" s="373" t="str">
        <f>IF(F28="△","○",IF(F28="○","－",IF(F28="－","－","")))</f>
        <v>－</v>
      </c>
      <c r="H28" s="373" t="s">
        <v>910</v>
      </c>
      <c r="I28" s="1413" t="str">
        <f>IF(H28="△","○",IF(H28="○","－",IF(H28="－","－","")))</f>
        <v>－</v>
      </c>
      <c r="J28" s="1245"/>
      <c r="K28" s="372"/>
    </row>
    <row r="29" spans="1:11" x14ac:dyDescent="0.2">
      <c r="A29" s="371"/>
      <c r="B29" s="16"/>
      <c r="C29" s="1414" t="s">
        <v>481</v>
      </c>
      <c r="D29" s="1415"/>
      <c r="E29" s="1415"/>
      <c r="F29" s="1415"/>
      <c r="G29" s="1415"/>
      <c r="H29" s="1415"/>
      <c r="I29" s="1415"/>
      <c r="J29" s="1415"/>
      <c r="K29" s="372"/>
    </row>
    <row r="30" spans="1:11" x14ac:dyDescent="0.2">
      <c r="A30" s="371"/>
      <c r="B30" s="16"/>
      <c r="C30" s="1415"/>
      <c r="D30" s="1415"/>
      <c r="E30" s="1415"/>
      <c r="F30" s="1415"/>
      <c r="G30" s="1415"/>
      <c r="H30" s="1415"/>
      <c r="I30" s="1415"/>
      <c r="J30" s="1415"/>
      <c r="K30" s="372"/>
    </row>
    <row r="31" spans="1:11" x14ac:dyDescent="0.2">
      <c r="A31" s="371"/>
      <c r="B31" s="16"/>
      <c r="C31" s="16"/>
      <c r="D31" s="16"/>
      <c r="E31" s="16"/>
      <c r="F31" s="16"/>
      <c r="G31" s="16"/>
      <c r="H31" s="16"/>
      <c r="I31" s="16"/>
      <c r="J31" s="16"/>
      <c r="K31" s="372"/>
    </row>
    <row r="32" spans="1:11" x14ac:dyDescent="0.2">
      <c r="A32" s="371"/>
      <c r="B32" s="16">
        <v>8</v>
      </c>
      <c r="C32" s="16" t="s">
        <v>482</v>
      </c>
      <c r="D32" s="16"/>
      <c r="E32" s="16"/>
      <c r="F32" s="16"/>
      <c r="G32" s="16"/>
      <c r="H32" s="16"/>
      <c r="I32" s="16"/>
      <c r="J32" s="16"/>
      <c r="K32" s="372"/>
    </row>
    <row r="33" spans="1:11" x14ac:dyDescent="0.2">
      <c r="A33" s="371"/>
      <c r="B33" s="16"/>
      <c r="C33" s="373" t="s">
        <v>471</v>
      </c>
      <c r="D33" s="380" t="s">
        <v>613</v>
      </c>
      <c r="E33" s="380" t="s">
        <v>613</v>
      </c>
      <c r="F33" s="380" t="s">
        <v>613</v>
      </c>
      <c r="G33" s="380" t="s">
        <v>613</v>
      </c>
      <c r="H33" s="380" t="s">
        <v>613</v>
      </c>
      <c r="I33" s="1413" t="s">
        <v>483</v>
      </c>
      <c r="J33" s="1245"/>
      <c r="K33" s="372"/>
    </row>
    <row r="34" spans="1:11" ht="21" customHeight="1" x14ac:dyDescent="0.2">
      <c r="A34" s="371"/>
      <c r="B34" s="16"/>
      <c r="C34" s="373" t="s">
        <v>484</v>
      </c>
      <c r="D34" s="374">
        <v>15</v>
      </c>
      <c r="E34" s="374">
        <v>15</v>
      </c>
      <c r="F34" s="374">
        <v>12</v>
      </c>
      <c r="G34" s="374">
        <v>12</v>
      </c>
      <c r="H34" s="374">
        <v>12</v>
      </c>
      <c r="I34" s="418" t="s">
        <v>489</v>
      </c>
      <c r="J34" s="381">
        <f>AVERAGE(D34:H34)</f>
        <v>13.2</v>
      </c>
      <c r="K34" s="372"/>
    </row>
    <row r="35" spans="1:11" ht="21" customHeight="1" x14ac:dyDescent="0.2">
      <c r="A35" s="371"/>
      <c r="B35" s="16"/>
      <c r="C35" s="373" t="s">
        <v>485</v>
      </c>
      <c r="D35" s="374">
        <v>16</v>
      </c>
      <c r="E35" s="374">
        <v>17</v>
      </c>
      <c r="F35" s="374">
        <v>13</v>
      </c>
      <c r="G35" s="374">
        <v>14</v>
      </c>
      <c r="H35" s="374">
        <v>13</v>
      </c>
      <c r="I35" s="418" t="s">
        <v>490</v>
      </c>
      <c r="J35" s="381">
        <f>AVERAGE(D35:H35)</f>
        <v>14.6</v>
      </c>
      <c r="K35" s="372"/>
    </row>
    <row r="36" spans="1:11" ht="21" customHeight="1" x14ac:dyDescent="0.2">
      <c r="A36" s="371"/>
      <c r="B36" s="16"/>
      <c r="C36" s="1429" t="s">
        <v>486</v>
      </c>
      <c r="D36" s="383">
        <v>16</v>
      </c>
      <c r="E36" s="383">
        <v>16</v>
      </c>
      <c r="F36" s="383">
        <v>13</v>
      </c>
      <c r="G36" s="383">
        <v>13</v>
      </c>
      <c r="H36" s="383">
        <v>13</v>
      </c>
      <c r="I36" s="1423" t="s">
        <v>491</v>
      </c>
      <c r="J36" s="1426">
        <f>AVERAGE(D36:H36)</f>
        <v>14.2</v>
      </c>
      <c r="K36" s="372"/>
    </row>
    <row r="37" spans="1:11" ht="16.5" customHeight="1" x14ac:dyDescent="0.2">
      <c r="A37" s="371"/>
      <c r="B37" s="16"/>
      <c r="C37" s="1430"/>
      <c r="D37" s="416"/>
      <c r="E37" s="416"/>
      <c r="F37" s="416" t="s">
        <v>562</v>
      </c>
      <c r="G37" s="416" t="s">
        <v>562</v>
      </c>
      <c r="H37" s="416" t="s">
        <v>562</v>
      </c>
      <c r="I37" s="1424"/>
      <c r="J37" s="1427"/>
      <c r="K37" s="372"/>
    </row>
    <row r="38" spans="1:11" ht="16.5" customHeight="1" thickBot="1" x14ac:dyDescent="0.25">
      <c r="A38" s="371"/>
      <c r="B38" s="16"/>
      <c r="C38" s="1431"/>
      <c r="D38" s="384"/>
      <c r="E38" s="384"/>
      <c r="F38" s="417">
        <v>13</v>
      </c>
      <c r="G38" s="417">
        <v>13</v>
      </c>
      <c r="H38" s="417">
        <v>13</v>
      </c>
      <c r="I38" s="1425"/>
      <c r="J38" s="1428"/>
      <c r="K38" s="372"/>
    </row>
    <row r="39" spans="1:11" ht="21" customHeight="1" thickBot="1" x14ac:dyDescent="0.25">
      <c r="A39" s="371"/>
      <c r="B39" s="16"/>
      <c r="C39" s="1416" t="s">
        <v>487</v>
      </c>
      <c r="D39" s="1416"/>
      <c r="E39" s="1416"/>
      <c r="F39" s="1416"/>
      <c r="G39" s="1417" t="s">
        <v>492</v>
      </c>
      <c r="H39" s="1417"/>
      <c r="I39" s="1409">
        <f>ROUND(J36/J35*100,1)</f>
        <v>97.3</v>
      </c>
      <c r="J39" s="1410"/>
      <c r="K39" s="372"/>
    </row>
    <row r="40" spans="1:11" ht="21" customHeight="1" thickBot="1" x14ac:dyDescent="0.25">
      <c r="A40" s="371"/>
      <c r="B40" s="16"/>
      <c r="C40" s="16"/>
      <c r="D40" s="16"/>
      <c r="E40" s="16"/>
      <c r="F40" s="16"/>
      <c r="G40" s="1408" t="s">
        <v>493</v>
      </c>
      <c r="H40" s="1408"/>
      <c r="I40" s="1409">
        <f>ROUND(J35/J34*100,1)</f>
        <v>110.6</v>
      </c>
      <c r="J40" s="1410"/>
      <c r="K40" s="372"/>
    </row>
    <row r="41" spans="1:11" x14ac:dyDescent="0.2">
      <c r="A41" s="375"/>
      <c r="B41" s="376"/>
      <c r="C41" s="376"/>
      <c r="D41" s="376"/>
      <c r="E41" s="376"/>
      <c r="F41" s="376"/>
      <c r="G41" s="376"/>
      <c r="H41" s="376"/>
      <c r="I41" s="376"/>
      <c r="J41" s="376"/>
      <c r="K41" s="377"/>
    </row>
  </sheetData>
  <mergeCells count="27">
    <mergeCell ref="I18:J18"/>
    <mergeCell ref="C4:J5"/>
    <mergeCell ref="D10:G10"/>
    <mergeCell ref="D12:G12"/>
    <mergeCell ref="D14:G14"/>
    <mergeCell ref="D16:G16"/>
    <mergeCell ref="D20:E20"/>
    <mergeCell ref="I36:I38"/>
    <mergeCell ref="J36:J38"/>
    <mergeCell ref="C36:C38"/>
    <mergeCell ref="D25:E25"/>
    <mergeCell ref="F25:G25"/>
    <mergeCell ref="H25:J25"/>
    <mergeCell ref="D24:E24"/>
    <mergeCell ref="F20:G20"/>
    <mergeCell ref="F24:G24"/>
    <mergeCell ref="H24:J24"/>
    <mergeCell ref="G40:H40"/>
    <mergeCell ref="I40:J40"/>
    <mergeCell ref="I26:J26"/>
    <mergeCell ref="I27:J27"/>
    <mergeCell ref="I28:J28"/>
    <mergeCell ref="C29:J30"/>
    <mergeCell ref="I33:J33"/>
    <mergeCell ref="C39:F39"/>
    <mergeCell ref="G39:H39"/>
    <mergeCell ref="I39:J39"/>
  </mergeCells>
  <phoneticPr fontId="4"/>
  <pageMargins left="0.74803149606299213" right="0.74803149606299213"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election activeCell="U60" sqref="U60:U61"/>
    </sheetView>
  </sheetViews>
  <sheetFormatPr defaultColWidth="7.44140625" defaultRowHeight="12" x14ac:dyDescent="0.15"/>
  <cols>
    <col min="1" max="1" width="6" style="3" customWidth="1"/>
    <col min="2" max="2" width="5.109375" style="3" customWidth="1"/>
    <col min="3" max="3" width="4" style="3" customWidth="1"/>
    <col min="4" max="4" width="18" style="3" customWidth="1"/>
    <col min="5" max="5" width="61" style="3" customWidth="1"/>
    <col min="6" max="253" width="7.44140625" style="4" customWidth="1"/>
    <col min="254" max="16384" width="7.44140625" style="4"/>
  </cols>
  <sheetData>
    <row r="1" spans="1:6" ht="18.75" customHeight="1" x14ac:dyDescent="0.15">
      <c r="A1" s="17"/>
      <c r="E1" s="25" t="s">
        <v>61</v>
      </c>
    </row>
    <row r="2" spans="1:6" ht="18.75" customHeight="1" x14ac:dyDescent="0.15">
      <c r="A2" s="17" t="s">
        <v>438</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140</v>
      </c>
      <c r="B6" s="23"/>
      <c r="C6" s="23"/>
      <c r="D6" s="23"/>
      <c r="E6" s="23"/>
    </row>
    <row r="7" spans="1:6" ht="23.25" customHeight="1" x14ac:dyDescent="0.15">
      <c r="A7" s="1437" t="s">
        <v>101</v>
      </c>
      <c r="B7" s="1438"/>
      <c r="C7" s="1438"/>
      <c r="D7" s="1439"/>
      <c r="E7" s="444"/>
    </row>
    <row r="8" spans="1:6" ht="45" customHeight="1" x14ac:dyDescent="0.15">
      <c r="A8" s="1437" t="s">
        <v>102</v>
      </c>
      <c r="B8" s="1438"/>
      <c r="C8" s="1438"/>
      <c r="D8" s="1439"/>
      <c r="E8" s="445"/>
    </row>
    <row r="9" spans="1:6" ht="30" customHeight="1" x14ac:dyDescent="0.15">
      <c r="A9" s="1440" t="s">
        <v>103</v>
      </c>
      <c r="B9" s="1224" t="s">
        <v>217</v>
      </c>
      <c r="C9" s="18" t="s">
        <v>104</v>
      </c>
      <c r="D9" s="21"/>
      <c r="E9" s="438"/>
    </row>
    <row r="10" spans="1:6" ht="30" customHeight="1" x14ac:dyDescent="0.15">
      <c r="A10" s="1441"/>
      <c r="B10" s="1443"/>
      <c r="C10" s="18" t="s">
        <v>105</v>
      </c>
      <c r="D10" s="21"/>
      <c r="E10" s="438"/>
    </row>
    <row r="11" spans="1:6" ht="30" customHeight="1" x14ac:dyDescent="0.15">
      <c r="A11" s="1441"/>
      <c r="B11" s="1443"/>
      <c r="C11" s="1224" t="s">
        <v>2</v>
      </c>
      <c r="D11" s="6" t="s">
        <v>106</v>
      </c>
      <c r="E11" s="438"/>
    </row>
    <row r="12" spans="1:6" ht="30" customHeight="1" x14ac:dyDescent="0.15">
      <c r="A12" s="1441"/>
      <c r="B12" s="1443"/>
      <c r="C12" s="1443"/>
      <c r="D12" s="6" t="s">
        <v>107</v>
      </c>
      <c r="E12" s="438"/>
    </row>
    <row r="13" spans="1:6" ht="30" customHeight="1" x14ac:dyDescent="0.15">
      <c r="A13" s="1441"/>
      <c r="B13" s="1443"/>
      <c r="C13" s="1444"/>
      <c r="D13" s="12" t="s">
        <v>108</v>
      </c>
      <c r="E13" s="446"/>
    </row>
    <row r="14" spans="1:6" ht="30" customHeight="1" x14ac:dyDescent="0.15">
      <c r="A14" s="1441"/>
      <c r="B14" s="1444"/>
      <c r="C14" s="20" t="s">
        <v>49</v>
      </c>
      <c r="D14" s="19"/>
      <c r="E14" s="438"/>
      <c r="F14" s="16"/>
    </row>
    <row r="15" spans="1:6" ht="30" customHeight="1" x14ac:dyDescent="0.15">
      <c r="A15" s="1441"/>
      <c r="B15" s="1445" t="s">
        <v>218</v>
      </c>
      <c r="C15" s="18" t="s">
        <v>104</v>
      </c>
      <c r="D15" s="114"/>
      <c r="E15" s="438"/>
      <c r="F15" s="16"/>
    </row>
    <row r="16" spans="1:6" ht="30" customHeight="1" x14ac:dyDescent="0.15">
      <c r="A16" s="1441"/>
      <c r="B16" s="1446"/>
      <c r="C16" s="18" t="s">
        <v>105</v>
      </c>
      <c r="D16" s="21"/>
      <c r="E16" s="444"/>
      <c r="F16" s="16"/>
    </row>
    <row r="17" spans="1:6" ht="30" customHeight="1" x14ac:dyDescent="0.15">
      <c r="A17" s="1441"/>
      <c r="B17" s="1446"/>
      <c r="C17" s="1224" t="s">
        <v>2</v>
      </c>
      <c r="D17" s="6" t="s">
        <v>106</v>
      </c>
      <c r="E17" s="438"/>
    </row>
    <row r="18" spans="1:6" ht="30" customHeight="1" x14ac:dyDescent="0.15">
      <c r="A18" s="1441"/>
      <c r="B18" s="1446"/>
      <c r="C18" s="1443"/>
      <c r="D18" s="6" t="s">
        <v>107</v>
      </c>
      <c r="E18" s="438"/>
    </row>
    <row r="19" spans="1:6" ht="30" customHeight="1" x14ac:dyDescent="0.15">
      <c r="A19" s="1441"/>
      <c r="B19" s="1446"/>
      <c r="C19" s="1444"/>
      <c r="D19" s="12" t="s">
        <v>108</v>
      </c>
      <c r="E19" s="446"/>
    </row>
    <row r="20" spans="1:6" ht="30" customHeight="1" x14ac:dyDescent="0.15">
      <c r="A20" s="1442"/>
      <c r="B20" s="1447"/>
      <c r="C20" s="18" t="s">
        <v>49</v>
      </c>
      <c r="D20" s="19"/>
      <c r="E20" s="438"/>
    </row>
    <row r="21" spans="1:6" ht="30" customHeight="1" x14ac:dyDescent="0.15">
      <c r="A21" s="1440" t="s">
        <v>219</v>
      </c>
      <c r="B21" s="1224" t="s">
        <v>217</v>
      </c>
      <c r="C21" s="18" t="s">
        <v>104</v>
      </c>
      <c r="D21" s="21"/>
      <c r="E21" s="438"/>
    </row>
    <row r="22" spans="1:6" ht="30" customHeight="1" x14ac:dyDescent="0.15">
      <c r="A22" s="1441"/>
      <c r="B22" s="1443"/>
      <c r="C22" s="18" t="s">
        <v>105</v>
      </c>
      <c r="D22" s="21"/>
      <c r="E22" s="438"/>
    </row>
    <row r="23" spans="1:6" ht="30" customHeight="1" x14ac:dyDescent="0.15">
      <c r="A23" s="1441"/>
      <c r="B23" s="1443"/>
      <c r="C23" s="1224" t="s">
        <v>2</v>
      </c>
      <c r="D23" s="6" t="s">
        <v>106</v>
      </c>
      <c r="E23" s="438"/>
    </row>
    <row r="24" spans="1:6" ht="30" customHeight="1" x14ac:dyDescent="0.15">
      <c r="A24" s="1441"/>
      <c r="B24" s="1443"/>
      <c r="C24" s="1443"/>
      <c r="D24" s="6" t="s">
        <v>107</v>
      </c>
      <c r="E24" s="438"/>
    </row>
    <row r="25" spans="1:6" ht="30" customHeight="1" x14ac:dyDescent="0.15">
      <c r="A25" s="1441"/>
      <c r="B25" s="1443"/>
      <c r="C25" s="1444"/>
      <c r="D25" s="12" t="s">
        <v>108</v>
      </c>
      <c r="E25" s="446"/>
    </row>
    <row r="26" spans="1:6" ht="30" customHeight="1" x14ac:dyDescent="0.15">
      <c r="A26" s="1441"/>
      <c r="B26" s="1444"/>
      <c r="C26" s="20" t="s">
        <v>49</v>
      </c>
      <c r="D26" s="19"/>
      <c r="E26" s="438"/>
      <c r="F26" s="16"/>
    </row>
    <row r="27" spans="1:6" ht="30" customHeight="1" x14ac:dyDescent="0.15">
      <c r="A27" s="1441"/>
      <c r="B27" s="1445" t="s">
        <v>218</v>
      </c>
      <c r="C27" s="18" t="s">
        <v>104</v>
      </c>
      <c r="D27" s="21"/>
      <c r="E27" s="438"/>
      <c r="F27" s="16"/>
    </row>
    <row r="28" spans="1:6" ht="30" customHeight="1" x14ac:dyDescent="0.15">
      <c r="A28" s="1441"/>
      <c r="B28" s="1446"/>
      <c r="C28" s="18" t="s">
        <v>105</v>
      </c>
      <c r="D28" s="21"/>
      <c r="E28" s="444"/>
      <c r="F28" s="16"/>
    </row>
    <row r="29" spans="1:6" ht="30" customHeight="1" x14ac:dyDescent="0.15">
      <c r="A29" s="1441"/>
      <c r="B29" s="1446"/>
      <c r="C29" s="1224" t="s">
        <v>2</v>
      </c>
      <c r="D29" s="6" t="s">
        <v>106</v>
      </c>
      <c r="E29" s="438"/>
    </row>
    <row r="30" spans="1:6" ht="30" customHeight="1" x14ac:dyDescent="0.15">
      <c r="A30" s="1441"/>
      <c r="B30" s="1446"/>
      <c r="C30" s="1443"/>
      <c r="D30" s="6" t="s">
        <v>107</v>
      </c>
      <c r="E30" s="438"/>
    </row>
    <row r="31" spans="1:6" ht="30" customHeight="1" x14ac:dyDescent="0.15">
      <c r="A31" s="1441"/>
      <c r="B31" s="1446"/>
      <c r="C31" s="1444"/>
      <c r="D31" s="12" t="s">
        <v>108</v>
      </c>
      <c r="E31" s="446"/>
    </row>
    <row r="32" spans="1:6" ht="30" customHeight="1" x14ac:dyDescent="0.15">
      <c r="A32" s="1442"/>
      <c r="B32" s="1447"/>
      <c r="C32" s="18" t="s">
        <v>49</v>
      </c>
      <c r="D32" s="19"/>
      <c r="E32" s="438"/>
    </row>
    <row r="33" spans="1:5" ht="45" customHeight="1" x14ac:dyDescent="0.15">
      <c r="A33" s="1437" t="s">
        <v>110</v>
      </c>
      <c r="B33" s="1438"/>
      <c r="C33" s="1438"/>
      <c r="D33" s="1439"/>
      <c r="E33" s="438"/>
    </row>
    <row r="34" spans="1:5" ht="21" customHeight="1" x14ac:dyDescent="0.15">
      <c r="A34" s="10"/>
      <c r="B34" s="10"/>
      <c r="C34" s="10"/>
      <c r="D34" s="10"/>
      <c r="E34" s="10" t="s">
        <v>111</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91" firstPageNumber="4294967295"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F37"/>
  <sheetViews>
    <sheetView showGridLines="0" view="pageBreakPreview" zoomScaleNormal="85" zoomScaleSheetLayoutView="100" workbookViewId="0">
      <selection activeCell="U60" sqref="U60:U61"/>
    </sheetView>
  </sheetViews>
  <sheetFormatPr defaultColWidth="7.44140625" defaultRowHeight="12" x14ac:dyDescent="0.15"/>
  <cols>
    <col min="1" max="1" width="6" style="3" customWidth="1"/>
    <col min="2" max="2" width="5.109375" style="3" customWidth="1"/>
    <col min="3" max="3" width="4" style="3" customWidth="1"/>
    <col min="4" max="4" width="18" style="3" customWidth="1"/>
    <col min="5" max="5" width="61" style="3" customWidth="1"/>
    <col min="6" max="253" width="7.44140625" style="4" customWidth="1"/>
    <col min="254" max="16384" width="7.44140625" style="4"/>
  </cols>
  <sheetData>
    <row r="1" spans="1:6" ht="18.75" customHeight="1" x14ac:dyDescent="0.15">
      <c r="A1" s="17"/>
      <c r="E1" s="25" t="s">
        <v>61</v>
      </c>
    </row>
    <row r="2" spans="1:6" ht="18.75" customHeight="1" x14ac:dyDescent="0.15">
      <c r="A2" s="17" t="s">
        <v>587</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140</v>
      </c>
      <c r="B6" s="23"/>
      <c r="C6" s="23"/>
      <c r="D6" s="23"/>
      <c r="E6" s="23"/>
    </row>
    <row r="7" spans="1:6" ht="23.25" customHeight="1" x14ac:dyDescent="0.15">
      <c r="A7" s="1437" t="s">
        <v>101</v>
      </c>
      <c r="B7" s="1438"/>
      <c r="C7" s="1438"/>
      <c r="D7" s="1439"/>
      <c r="E7" s="444" t="s">
        <v>113</v>
      </c>
    </row>
    <row r="8" spans="1:6" ht="45" customHeight="1" x14ac:dyDescent="0.15">
      <c r="A8" s="1437" t="s">
        <v>102</v>
      </c>
      <c r="B8" s="1438"/>
      <c r="C8" s="1438"/>
      <c r="D8" s="1439"/>
      <c r="E8" s="445" t="s">
        <v>62</v>
      </c>
    </row>
    <row r="9" spans="1:6" ht="30" customHeight="1" x14ac:dyDescent="0.15">
      <c r="A9" s="1440" t="s">
        <v>103</v>
      </c>
      <c r="B9" s="1224" t="s">
        <v>217</v>
      </c>
      <c r="C9" s="18" t="s">
        <v>104</v>
      </c>
      <c r="D9" s="21"/>
      <c r="E9" s="438" t="s">
        <v>0</v>
      </c>
    </row>
    <row r="10" spans="1:6" ht="30" customHeight="1" x14ac:dyDescent="0.15">
      <c r="A10" s="1441"/>
      <c r="B10" s="1443"/>
      <c r="C10" s="18" t="s">
        <v>105</v>
      </c>
      <c r="D10" s="21"/>
      <c r="E10" s="438" t="s">
        <v>48</v>
      </c>
    </row>
    <row r="11" spans="1:6" ht="30" customHeight="1" x14ac:dyDescent="0.15">
      <c r="A11" s="1441"/>
      <c r="B11" s="1443"/>
      <c r="C11" s="1224" t="s">
        <v>2</v>
      </c>
      <c r="D11" s="6" t="s">
        <v>106</v>
      </c>
      <c r="E11" s="438" t="s">
        <v>1</v>
      </c>
    </row>
    <row r="12" spans="1:6" ht="30" customHeight="1" x14ac:dyDescent="0.15">
      <c r="A12" s="1441"/>
      <c r="B12" s="1443"/>
      <c r="C12" s="1443"/>
      <c r="D12" s="6" t="s">
        <v>107</v>
      </c>
      <c r="E12" s="438" t="s">
        <v>1</v>
      </c>
    </row>
    <row r="13" spans="1:6" ht="30" customHeight="1" x14ac:dyDescent="0.15">
      <c r="A13" s="1441"/>
      <c r="B13" s="1443"/>
      <c r="C13" s="1444"/>
      <c r="D13" s="12" t="s">
        <v>108</v>
      </c>
      <c r="E13" s="446" t="s">
        <v>109</v>
      </c>
    </row>
    <row r="14" spans="1:6" ht="30" customHeight="1" x14ac:dyDescent="0.15">
      <c r="A14" s="1441"/>
      <c r="B14" s="1444"/>
      <c r="C14" s="20" t="s">
        <v>49</v>
      </c>
      <c r="D14" s="19"/>
      <c r="E14" s="438" t="s">
        <v>614</v>
      </c>
      <c r="F14" s="16"/>
    </row>
    <row r="15" spans="1:6" ht="30" customHeight="1" x14ac:dyDescent="0.15">
      <c r="A15" s="1441"/>
      <c r="B15" s="1445" t="s">
        <v>218</v>
      </c>
      <c r="C15" s="18" t="s">
        <v>104</v>
      </c>
      <c r="D15" s="114"/>
      <c r="E15" s="438" t="s">
        <v>0</v>
      </c>
      <c r="F15" s="16"/>
    </row>
    <row r="16" spans="1:6" ht="30" customHeight="1" x14ac:dyDescent="0.15">
      <c r="A16" s="1441"/>
      <c r="B16" s="1446"/>
      <c r="C16" s="18" t="s">
        <v>105</v>
      </c>
      <c r="D16" s="21"/>
      <c r="E16" s="444" t="s">
        <v>50</v>
      </c>
      <c r="F16" s="16"/>
    </row>
    <row r="17" spans="1:6" ht="30" customHeight="1" x14ac:dyDescent="0.15">
      <c r="A17" s="1441"/>
      <c r="B17" s="1446"/>
      <c r="C17" s="1224" t="s">
        <v>2</v>
      </c>
      <c r="D17" s="6" t="s">
        <v>106</v>
      </c>
      <c r="E17" s="438" t="s">
        <v>1</v>
      </c>
    </row>
    <row r="18" spans="1:6" ht="30" customHeight="1" x14ac:dyDescent="0.15">
      <c r="A18" s="1441"/>
      <c r="B18" s="1446"/>
      <c r="C18" s="1443"/>
      <c r="D18" s="6" t="s">
        <v>107</v>
      </c>
      <c r="E18" s="438" t="s">
        <v>1</v>
      </c>
    </row>
    <row r="19" spans="1:6" ht="30" customHeight="1" x14ac:dyDescent="0.15">
      <c r="A19" s="1441"/>
      <c r="B19" s="1446"/>
      <c r="C19" s="1444"/>
      <c r="D19" s="12" t="s">
        <v>108</v>
      </c>
      <c r="E19" s="446" t="s">
        <v>109</v>
      </c>
    </row>
    <row r="20" spans="1:6" ht="30" customHeight="1" x14ac:dyDescent="0.15">
      <c r="A20" s="1442"/>
      <c r="B20" s="1447"/>
      <c r="C20" s="18" t="s">
        <v>49</v>
      </c>
      <c r="D20" s="19"/>
      <c r="E20" s="438" t="s">
        <v>614</v>
      </c>
    </row>
    <row r="21" spans="1:6" ht="30" customHeight="1" x14ac:dyDescent="0.15">
      <c r="A21" s="1440" t="s">
        <v>219</v>
      </c>
      <c r="B21" s="1224" t="s">
        <v>217</v>
      </c>
      <c r="C21" s="18" t="s">
        <v>104</v>
      </c>
      <c r="D21" s="21"/>
      <c r="E21" s="438" t="s">
        <v>0</v>
      </c>
    </row>
    <row r="22" spans="1:6" ht="30" customHeight="1" x14ac:dyDescent="0.15">
      <c r="A22" s="1441"/>
      <c r="B22" s="1443"/>
      <c r="C22" s="18" t="s">
        <v>105</v>
      </c>
      <c r="D22" s="21"/>
      <c r="E22" s="438" t="s">
        <v>123</v>
      </c>
    </row>
    <row r="23" spans="1:6" ht="30" customHeight="1" x14ac:dyDescent="0.15">
      <c r="A23" s="1441"/>
      <c r="B23" s="1443"/>
      <c r="C23" s="1224" t="s">
        <v>2</v>
      </c>
      <c r="D23" s="6" t="s">
        <v>106</v>
      </c>
      <c r="E23" s="438" t="s">
        <v>1</v>
      </c>
    </row>
    <row r="24" spans="1:6" ht="30" customHeight="1" x14ac:dyDescent="0.15">
      <c r="A24" s="1441"/>
      <c r="B24" s="1443"/>
      <c r="C24" s="1443"/>
      <c r="D24" s="6" t="s">
        <v>107</v>
      </c>
      <c r="E24" s="438" t="s">
        <v>1</v>
      </c>
    </row>
    <row r="25" spans="1:6" ht="30" customHeight="1" x14ac:dyDescent="0.15">
      <c r="A25" s="1441"/>
      <c r="B25" s="1443"/>
      <c r="C25" s="1444"/>
      <c r="D25" s="12" t="s">
        <v>108</v>
      </c>
      <c r="E25" s="446" t="s">
        <v>109</v>
      </c>
    </row>
    <row r="26" spans="1:6" ht="30" customHeight="1" x14ac:dyDescent="0.15">
      <c r="A26" s="1441"/>
      <c r="B26" s="1444"/>
      <c r="C26" s="20" t="s">
        <v>49</v>
      </c>
      <c r="D26" s="19"/>
      <c r="E26" s="438" t="s">
        <v>614</v>
      </c>
      <c r="F26" s="16"/>
    </row>
    <row r="27" spans="1:6" ht="30" customHeight="1" x14ac:dyDescent="0.15">
      <c r="A27" s="1441"/>
      <c r="B27" s="1445" t="s">
        <v>218</v>
      </c>
      <c r="C27" s="18" t="s">
        <v>104</v>
      </c>
      <c r="D27" s="21"/>
      <c r="E27" s="438" t="s">
        <v>0</v>
      </c>
      <c r="F27" s="16"/>
    </row>
    <row r="28" spans="1:6" ht="30" customHeight="1" x14ac:dyDescent="0.15">
      <c r="A28" s="1441"/>
      <c r="B28" s="1446"/>
      <c r="C28" s="18" t="s">
        <v>105</v>
      </c>
      <c r="D28" s="21"/>
      <c r="E28" s="444" t="s">
        <v>122</v>
      </c>
      <c r="F28" s="16"/>
    </row>
    <row r="29" spans="1:6" ht="30" customHeight="1" x14ac:dyDescent="0.15">
      <c r="A29" s="1441"/>
      <c r="B29" s="1446"/>
      <c r="C29" s="1224" t="s">
        <v>2</v>
      </c>
      <c r="D29" s="6" t="s">
        <v>106</v>
      </c>
      <c r="E29" s="438" t="s">
        <v>1</v>
      </c>
    </row>
    <row r="30" spans="1:6" ht="30" customHeight="1" x14ac:dyDescent="0.15">
      <c r="A30" s="1441"/>
      <c r="B30" s="1446"/>
      <c r="C30" s="1443"/>
      <c r="D30" s="6" t="s">
        <v>107</v>
      </c>
      <c r="E30" s="438" t="s">
        <v>1</v>
      </c>
    </row>
    <row r="31" spans="1:6" ht="30" customHeight="1" x14ac:dyDescent="0.15">
      <c r="A31" s="1441"/>
      <c r="B31" s="1446"/>
      <c r="C31" s="1444"/>
      <c r="D31" s="12" t="s">
        <v>108</v>
      </c>
      <c r="E31" s="446" t="s">
        <v>109</v>
      </c>
    </row>
    <row r="32" spans="1:6" ht="30" customHeight="1" x14ac:dyDescent="0.15">
      <c r="A32" s="1442"/>
      <c r="B32" s="1447"/>
      <c r="C32" s="18" t="s">
        <v>49</v>
      </c>
      <c r="D32" s="19"/>
      <c r="E32" s="438" t="s">
        <v>614</v>
      </c>
    </row>
    <row r="33" spans="1:5" ht="45" customHeight="1" x14ac:dyDescent="0.15">
      <c r="A33" s="1437" t="s">
        <v>110</v>
      </c>
      <c r="B33" s="1438"/>
      <c r="C33" s="1438"/>
      <c r="D33" s="1439"/>
      <c r="E33" s="438"/>
    </row>
    <row r="34" spans="1:5" ht="21" customHeight="1" x14ac:dyDescent="0.15">
      <c r="A34" s="10"/>
      <c r="B34" s="10"/>
      <c r="C34" s="10"/>
      <c r="D34" s="10"/>
      <c r="E34" s="10" t="s">
        <v>111</v>
      </c>
    </row>
    <row r="35" spans="1:5" ht="20.85" customHeight="1" x14ac:dyDescent="0.15"/>
    <row r="36" spans="1:5" ht="17.100000000000001" customHeight="1" x14ac:dyDescent="0.15"/>
    <row r="37" spans="1:5" ht="17.100000000000001" customHeight="1" x14ac:dyDescent="0.15"/>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74803149606299213" right="0.74803149606299213" top="0.78740157480314965" bottom="0.47244094488188981" header="0" footer="0"/>
  <pageSetup paperSize="9" scale="91" firstPageNumber="42949672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view="pageBreakPreview" zoomScale="70" zoomScaleNormal="70" zoomScaleSheetLayoutView="70" workbookViewId="0">
      <selection activeCell="U60" sqref="U60:U61"/>
    </sheetView>
  </sheetViews>
  <sheetFormatPr defaultRowHeight="13.2" x14ac:dyDescent="0.2"/>
  <cols>
    <col min="1" max="1" width="7.44140625" customWidth="1"/>
    <col min="2" max="2" width="6" customWidth="1"/>
    <col min="3" max="3" width="7.6640625" bestFit="1" customWidth="1"/>
    <col min="4" max="7" width="9.6640625" customWidth="1"/>
    <col min="8" max="8" width="11.6640625" bestFit="1" customWidth="1"/>
    <col min="9" max="9" width="14.88671875" customWidth="1"/>
    <col min="10" max="10" width="14.109375" bestFit="1" customWidth="1"/>
    <col min="11" max="12" width="8.5546875" customWidth="1"/>
    <col min="13" max="13" width="62.6640625" customWidth="1"/>
    <col min="14" max="14" width="8.44140625" customWidth="1"/>
    <col min="15" max="15" width="7.6640625" customWidth="1"/>
    <col min="17" max="17" width="11.6640625" bestFit="1" customWidth="1"/>
    <col min="18" max="20" width="16.109375" bestFit="1" customWidth="1"/>
    <col min="21" max="21" width="13.88671875" bestFit="1" customWidth="1"/>
    <col min="22" max="22" width="22.6640625" bestFit="1" customWidth="1"/>
    <col min="23" max="23" width="18.33203125" bestFit="1" customWidth="1"/>
    <col min="24" max="24" width="11.6640625" bestFit="1" customWidth="1"/>
    <col min="25" max="25" width="7.5546875" bestFit="1" customWidth="1"/>
    <col min="26" max="26" width="18.33203125" bestFit="1" customWidth="1"/>
    <col min="27" max="27" width="7.5546875" bestFit="1" customWidth="1"/>
    <col min="30" max="30" width="22.6640625" bestFit="1" customWidth="1"/>
    <col min="31" max="31" width="7.88671875" customWidth="1"/>
  </cols>
  <sheetData>
    <row r="1" spans="1:15" s="72" customFormat="1" ht="17.25" customHeight="1" x14ac:dyDescent="0.2">
      <c r="A1" s="332" t="s">
        <v>462</v>
      </c>
      <c r="B1" s="29"/>
      <c r="C1" s="29"/>
      <c r="D1" s="29"/>
      <c r="E1" s="29"/>
      <c r="F1" s="333"/>
      <c r="G1" s="333"/>
      <c r="H1" s="333"/>
      <c r="I1" s="333"/>
      <c r="J1" s="36"/>
      <c r="K1" s="36"/>
      <c r="L1" s="36"/>
      <c r="M1" s="36"/>
      <c r="N1" s="36"/>
      <c r="O1" s="29"/>
    </row>
    <row r="2" spans="1:15" s="28" customFormat="1" ht="17.25" customHeight="1" x14ac:dyDescent="0.2">
      <c r="A2" s="64"/>
      <c r="B2" s="64"/>
      <c r="C2" s="64"/>
      <c r="D2" s="64"/>
      <c r="E2" s="64"/>
      <c r="F2" s="64"/>
      <c r="G2" s="64"/>
      <c r="H2" s="64"/>
      <c r="I2" s="64"/>
      <c r="O2" s="408" t="s">
        <v>564</v>
      </c>
    </row>
    <row r="3" spans="1:15" s="72" customFormat="1" ht="17.25" customHeight="1" x14ac:dyDescent="0.2">
      <c r="A3" s="96" t="s">
        <v>439</v>
      </c>
      <c r="B3" s="97" t="s">
        <v>439</v>
      </c>
      <c r="C3" s="333"/>
      <c r="D3" s="333" ph="1"/>
      <c r="E3" s="333" ph="1"/>
      <c r="F3" s="333"/>
      <c r="G3" s="333"/>
      <c r="H3" s="333"/>
      <c r="I3" s="333"/>
      <c r="J3" s="36"/>
      <c r="K3" s="36"/>
      <c r="L3" s="36"/>
      <c r="M3" s="36"/>
      <c r="N3" s="36"/>
      <c r="O3" s="333"/>
    </row>
    <row r="4" spans="1:15" s="72" customFormat="1" ht="17.25" customHeight="1" x14ac:dyDescent="0.2">
      <c r="A4" s="1056" t="s">
        <v>463</v>
      </c>
      <c r="B4" s="1056"/>
      <c r="C4" s="1056"/>
      <c r="D4" s="1056"/>
      <c r="E4" s="1056"/>
      <c r="F4" s="1056"/>
      <c r="G4" s="1056"/>
      <c r="H4" s="1056"/>
      <c r="I4" s="1056"/>
      <c r="J4" s="1056"/>
      <c r="K4" s="1056"/>
      <c r="L4" s="1056"/>
      <c r="M4" s="1056"/>
      <c r="N4" s="1056"/>
      <c r="O4" s="1056"/>
    </row>
    <row r="5" spans="1:15" s="72" customFormat="1" ht="17.25" customHeight="1" x14ac:dyDescent="0.2">
      <c r="A5" s="448" t="s">
        <v>515</v>
      </c>
      <c r="B5" s="68"/>
      <c r="C5" s="68"/>
      <c r="D5" s="333" ph="1"/>
      <c r="E5" s="333" ph="1"/>
      <c r="F5" s="333"/>
      <c r="G5" s="333"/>
      <c r="H5" s="333"/>
      <c r="I5" s="333"/>
      <c r="J5" s="36"/>
      <c r="K5" s="36"/>
      <c r="L5" s="46"/>
      <c r="M5" s="36"/>
      <c r="N5" s="36"/>
      <c r="O5" s="68"/>
    </row>
    <row r="6" spans="1:15" s="72" customFormat="1" ht="19.8" customHeight="1" x14ac:dyDescent="0.2">
      <c r="A6" s="419" t="s">
        <v>566</v>
      </c>
      <c r="B6" s="56" t="s">
        <v>286</v>
      </c>
      <c r="C6" s="56"/>
      <c r="D6" s="99"/>
      <c r="E6" s="103"/>
      <c r="F6" s="99"/>
      <c r="G6" s="103"/>
      <c r="H6" s="1244" t="s">
        <v>440</v>
      </c>
      <c r="I6" s="1397"/>
      <c r="J6" s="1120" t="s">
        <v>441</v>
      </c>
      <c r="K6" s="1449" t="s">
        <v>442</v>
      </c>
      <c r="L6" s="1450"/>
      <c r="M6" s="39"/>
      <c r="N6" s="1120" t="s">
        <v>464</v>
      </c>
      <c r="O6" s="56"/>
    </row>
    <row r="7" spans="1:15" s="72" customFormat="1" ht="19.8" customHeight="1" x14ac:dyDescent="0.2">
      <c r="A7" s="420" t="s">
        <v>567</v>
      </c>
      <c r="B7" s="38" t="s">
        <v>348</v>
      </c>
      <c r="C7" s="38" t="s">
        <v>443</v>
      </c>
      <c r="D7" s="101" t="s">
        <v>66</v>
      </c>
      <c r="E7" s="104" t="s">
        <v>67</v>
      </c>
      <c r="F7" s="101" t="s">
        <v>66</v>
      </c>
      <c r="G7" s="104" t="s">
        <v>67</v>
      </c>
      <c r="H7" s="1134" t="s">
        <v>444</v>
      </c>
      <c r="I7" s="1134" t="s">
        <v>445</v>
      </c>
      <c r="J7" s="1121"/>
      <c r="K7" s="1451"/>
      <c r="L7" s="1452"/>
      <c r="M7" s="38" t="s">
        <v>446</v>
      </c>
      <c r="N7" s="1121"/>
      <c r="O7" s="38" t="s">
        <v>78</v>
      </c>
    </row>
    <row r="8" spans="1:15" s="72" customFormat="1" ht="19.8" customHeight="1" thickBot="1" x14ac:dyDescent="0.25">
      <c r="A8" s="428" t="s">
        <v>568</v>
      </c>
      <c r="B8" s="105" t="s">
        <v>63</v>
      </c>
      <c r="C8" s="105"/>
      <c r="D8" s="102" t="s">
        <v>68</v>
      </c>
      <c r="E8" s="102" t="s">
        <v>68</v>
      </c>
      <c r="F8" s="429" t="s">
        <v>569</v>
      </c>
      <c r="G8" s="429" t="s">
        <v>569</v>
      </c>
      <c r="H8" s="1453"/>
      <c r="I8" s="1453"/>
      <c r="J8" s="1448"/>
      <c r="K8" s="415" t="s">
        <v>447</v>
      </c>
      <c r="L8" s="415" t="s">
        <v>448</v>
      </c>
      <c r="M8" s="92"/>
      <c r="N8" s="1448"/>
      <c r="O8" s="105"/>
    </row>
    <row r="9" spans="1:15" s="72" customFormat="1" ht="24" customHeight="1" thickTop="1" x14ac:dyDescent="0.2">
      <c r="A9" s="421"/>
      <c r="B9" s="422"/>
      <c r="C9" s="422"/>
      <c r="D9" s="422"/>
      <c r="E9" s="422"/>
      <c r="F9" s="422" t="str">
        <f>PHONETIC(D9)</f>
        <v/>
      </c>
      <c r="G9" s="422" t="str">
        <f t="shared" ref="F9:G12" si="0">PHONETIC(E9)</f>
        <v/>
      </c>
      <c r="H9" s="423"/>
      <c r="I9" s="423"/>
      <c r="J9" s="424"/>
      <c r="K9" s="425"/>
      <c r="L9" s="447"/>
      <c r="M9" s="426"/>
      <c r="N9" s="425"/>
      <c r="O9" s="427"/>
    </row>
    <row r="10" spans="1:15" s="72" customFormat="1" ht="24" customHeight="1" x14ac:dyDescent="0.2">
      <c r="A10" s="334"/>
      <c r="B10" s="335"/>
      <c r="C10" s="335"/>
      <c r="D10" s="335"/>
      <c r="E10" s="335"/>
      <c r="F10" s="335" t="str">
        <f t="shared" si="0"/>
        <v/>
      </c>
      <c r="G10" s="335" t="str">
        <f t="shared" si="0"/>
        <v/>
      </c>
      <c r="H10" s="423"/>
      <c r="I10" s="423"/>
      <c r="J10" s="336"/>
      <c r="K10" s="409"/>
      <c r="L10" s="411"/>
      <c r="M10" s="337"/>
      <c r="N10" s="409"/>
      <c r="O10" s="338"/>
    </row>
    <row r="11" spans="1:15" s="341" customFormat="1" ht="24" customHeight="1" x14ac:dyDescent="0.2">
      <c r="A11" s="334"/>
      <c r="B11" s="335"/>
      <c r="C11" s="335"/>
      <c r="D11" s="335"/>
      <c r="E11" s="335"/>
      <c r="F11" s="335" t="str">
        <f t="shared" si="0"/>
        <v/>
      </c>
      <c r="G11" s="335" t="str">
        <f t="shared" si="0"/>
        <v/>
      </c>
      <c r="H11" s="423"/>
      <c r="I11" s="423"/>
      <c r="J11" s="335"/>
      <c r="K11" s="410"/>
      <c r="L11" s="410"/>
      <c r="M11" s="339"/>
      <c r="N11" s="336"/>
      <c r="O11" s="340"/>
    </row>
    <row r="12" spans="1:15" s="341" customFormat="1" ht="24" customHeight="1" x14ac:dyDescent="0.2">
      <c r="A12" s="334"/>
      <c r="B12" s="335"/>
      <c r="C12" s="335"/>
      <c r="D12" s="335"/>
      <c r="E12" s="335"/>
      <c r="F12" s="335" t="str">
        <f t="shared" si="0"/>
        <v/>
      </c>
      <c r="G12" s="335" t="str">
        <f t="shared" si="0"/>
        <v/>
      </c>
      <c r="H12" s="423"/>
      <c r="I12" s="423"/>
      <c r="J12" s="335"/>
      <c r="K12" s="410"/>
      <c r="L12" s="410"/>
      <c r="M12" s="339"/>
      <c r="N12" s="336"/>
      <c r="O12" s="340"/>
    </row>
    <row r="13" spans="1:15" s="341" customFormat="1" ht="24" customHeight="1" x14ac:dyDescent="0.2">
      <c r="A13" s="334"/>
      <c r="B13" s="335"/>
      <c r="C13" s="335"/>
      <c r="D13" s="335"/>
      <c r="E13" s="335"/>
      <c r="F13" s="335" t="str">
        <f t="shared" ref="F13:F76" si="1">PHONETIC(D13)</f>
        <v/>
      </c>
      <c r="G13" s="335" t="str">
        <f t="shared" ref="G13:G76" si="2">PHONETIC(E13)</f>
        <v/>
      </c>
      <c r="H13" s="423"/>
      <c r="I13" s="423"/>
      <c r="J13" s="335"/>
      <c r="K13" s="410"/>
      <c r="L13" s="410"/>
      <c r="M13" s="339"/>
      <c r="N13" s="336"/>
      <c r="O13" s="340"/>
    </row>
    <row r="14" spans="1:15" s="341" customFormat="1" ht="24" customHeight="1" x14ac:dyDescent="0.2">
      <c r="A14" s="334"/>
      <c r="B14" s="335"/>
      <c r="C14" s="335"/>
      <c r="D14" s="335"/>
      <c r="E14" s="335"/>
      <c r="F14" s="335" t="str">
        <f t="shared" si="1"/>
        <v/>
      </c>
      <c r="G14" s="335" t="str">
        <f t="shared" si="2"/>
        <v/>
      </c>
      <c r="H14" s="423"/>
      <c r="I14" s="423"/>
      <c r="J14" s="335"/>
      <c r="K14" s="410"/>
      <c r="L14" s="410"/>
      <c r="M14" s="339"/>
      <c r="N14" s="336"/>
      <c r="O14" s="340"/>
    </row>
    <row r="15" spans="1:15" s="341" customFormat="1" ht="24" customHeight="1" x14ac:dyDescent="0.2">
      <c r="A15" s="334"/>
      <c r="B15" s="335"/>
      <c r="C15" s="335"/>
      <c r="D15" s="335"/>
      <c r="E15" s="335"/>
      <c r="F15" s="335" t="str">
        <f t="shared" si="1"/>
        <v/>
      </c>
      <c r="G15" s="335" t="str">
        <f t="shared" si="2"/>
        <v/>
      </c>
      <c r="H15" s="423"/>
      <c r="I15" s="423"/>
      <c r="J15" s="335"/>
      <c r="K15" s="410"/>
      <c r="L15" s="410"/>
      <c r="M15" s="339"/>
      <c r="N15" s="336"/>
      <c r="O15" s="340"/>
    </row>
    <row r="16" spans="1:15" s="341" customFormat="1" ht="24" customHeight="1" x14ac:dyDescent="0.2">
      <c r="A16" s="334"/>
      <c r="B16" s="335"/>
      <c r="C16" s="335"/>
      <c r="D16" s="335"/>
      <c r="E16" s="335"/>
      <c r="F16" s="335" t="str">
        <f t="shared" si="1"/>
        <v/>
      </c>
      <c r="G16" s="335" t="str">
        <f t="shared" si="2"/>
        <v/>
      </c>
      <c r="H16" s="423"/>
      <c r="I16" s="423"/>
      <c r="J16" s="335"/>
      <c r="K16" s="410"/>
      <c r="L16" s="410"/>
      <c r="M16" s="339"/>
      <c r="N16" s="336"/>
      <c r="O16" s="340"/>
    </row>
    <row r="17" spans="1:15" s="341" customFormat="1" ht="24" customHeight="1" x14ac:dyDescent="0.2">
      <c r="A17" s="334"/>
      <c r="B17" s="335"/>
      <c r="C17" s="335"/>
      <c r="D17" s="335"/>
      <c r="E17" s="335"/>
      <c r="F17" s="335" t="str">
        <f t="shared" si="1"/>
        <v/>
      </c>
      <c r="G17" s="335" t="str">
        <f t="shared" si="2"/>
        <v/>
      </c>
      <c r="H17" s="423"/>
      <c r="I17" s="423"/>
      <c r="J17" s="335"/>
      <c r="K17" s="410"/>
      <c r="L17" s="410"/>
      <c r="M17" s="339"/>
      <c r="N17" s="336"/>
      <c r="O17" s="340"/>
    </row>
    <row r="18" spans="1:15" s="341" customFormat="1" ht="24" customHeight="1" x14ac:dyDescent="0.2">
      <c r="A18" s="334"/>
      <c r="B18" s="335"/>
      <c r="C18" s="335"/>
      <c r="D18" s="335"/>
      <c r="E18" s="335"/>
      <c r="F18" s="335" t="str">
        <f t="shared" si="1"/>
        <v/>
      </c>
      <c r="G18" s="335" t="str">
        <f t="shared" si="2"/>
        <v/>
      </c>
      <c r="H18" s="423"/>
      <c r="I18" s="423"/>
      <c r="J18" s="335"/>
      <c r="K18" s="410"/>
      <c r="L18" s="410"/>
      <c r="M18" s="339"/>
      <c r="N18" s="336"/>
      <c r="O18" s="340"/>
    </row>
    <row r="19" spans="1:15" s="341" customFormat="1" ht="24" customHeight="1" x14ac:dyDescent="0.2">
      <c r="A19" s="334"/>
      <c r="B19" s="335"/>
      <c r="C19" s="335"/>
      <c r="D19" s="335"/>
      <c r="E19" s="335"/>
      <c r="F19" s="335" t="str">
        <f t="shared" si="1"/>
        <v/>
      </c>
      <c r="G19" s="335" t="str">
        <f t="shared" si="2"/>
        <v/>
      </c>
      <c r="H19" s="423"/>
      <c r="I19" s="423"/>
      <c r="J19" s="335"/>
      <c r="K19" s="410"/>
      <c r="L19" s="410"/>
      <c r="M19" s="339"/>
      <c r="N19" s="336"/>
      <c r="O19" s="340"/>
    </row>
    <row r="20" spans="1:15" s="341" customFormat="1" ht="24" customHeight="1" x14ac:dyDescent="0.2">
      <c r="A20" s="334"/>
      <c r="B20" s="335"/>
      <c r="C20" s="335"/>
      <c r="D20" s="335"/>
      <c r="E20" s="335"/>
      <c r="F20" s="335" t="str">
        <f t="shared" si="1"/>
        <v/>
      </c>
      <c r="G20" s="335" t="str">
        <f t="shared" si="2"/>
        <v/>
      </c>
      <c r="H20" s="423"/>
      <c r="I20" s="423"/>
      <c r="J20" s="335"/>
      <c r="K20" s="410"/>
      <c r="L20" s="410"/>
      <c r="M20" s="339"/>
      <c r="N20" s="336"/>
      <c r="O20" s="340"/>
    </row>
    <row r="21" spans="1:15" s="341" customFormat="1" ht="24" customHeight="1" x14ac:dyDescent="0.2">
      <c r="A21" s="334"/>
      <c r="B21" s="335"/>
      <c r="C21" s="335"/>
      <c r="D21" s="335"/>
      <c r="E21" s="335"/>
      <c r="F21" s="335" t="str">
        <f t="shared" si="1"/>
        <v/>
      </c>
      <c r="G21" s="335" t="str">
        <f t="shared" si="2"/>
        <v/>
      </c>
      <c r="H21" s="423"/>
      <c r="I21" s="423"/>
      <c r="J21" s="335"/>
      <c r="K21" s="410"/>
      <c r="L21" s="410"/>
      <c r="M21" s="339"/>
      <c r="N21" s="336"/>
      <c r="O21" s="340"/>
    </row>
    <row r="22" spans="1:15" s="341" customFormat="1" ht="24" customHeight="1" x14ac:dyDescent="0.2">
      <c r="A22" s="334"/>
      <c r="B22" s="335"/>
      <c r="C22" s="335"/>
      <c r="D22" s="335"/>
      <c r="E22" s="335"/>
      <c r="F22" s="335" t="str">
        <f t="shared" si="1"/>
        <v/>
      </c>
      <c r="G22" s="335" t="str">
        <f t="shared" si="2"/>
        <v/>
      </c>
      <c r="H22" s="423"/>
      <c r="I22" s="423"/>
      <c r="J22" s="335"/>
      <c r="K22" s="410"/>
      <c r="L22" s="410"/>
      <c r="M22" s="339"/>
      <c r="N22" s="336"/>
      <c r="O22" s="340"/>
    </row>
    <row r="23" spans="1:15" s="341" customFormat="1" ht="24" customHeight="1" x14ac:dyDescent="0.2">
      <c r="A23" s="334"/>
      <c r="B23" s="335"/>
      <c r="C23" s="335"/>
      <c r="D23" s="335"/>
      <c r="E23" s="335"/>
      <c r="F23" s="335" t="str">
        <f t="shared" si="1"/>
        <v/>
      </c>
      <c r="G23" s="335" t="str">
        <f t="shared" si="2"/>
        <v/>
      </c>
      <c r="H23" s="423"/>
      <c r="I23" s="423"/>
      <c r="J23" s="335"/>
      <c r="K23" s="410"/>
      <c r="L23" s="410"/>
      <c r="M23" s="339"/>
      <c r="N23" s="336"/>
      <c r="O23" s="340"/>
    </row>
    <row r="24" spans="1:15" s="341" customFormat="1" ht="24" customHeight="1" x14ac:dyDescent="0.2">
      <c r="A24" s="334"/>
      <c r="B24" s="335"/>
      <c r="C24" s="335"/>
      <c r="D24" s="335"/>
      <c r="E24" s="335"/>
      <c r="F24" s="335" t="str">
        <f t="shared" si="1"/>
        <v/>
      </c>
      <c r="G24" s="335" t="str">
        <f t="shared" si="2"/>
        <v/>
      </c>
      <c r="H24" s="423"/>
      <c r="I24" s="423"/>
      <c r="J24" s="335"/>
      <c r="K24" s="410"/>
      <c r="L24" s="410"/>
      <c r="M24" s="339"/>
      <c r="N24" s="336"/>
      <c r="O24" s="340"/>
    </row>
    <row r="25" spans="1:15" s="341" customFormat="1" ht="24" customHeight="1" x14ac:dyDescent="0.2">
      <c r="A25" s="334"/>
      <c r="B25" s="335"/>
      <c r="C25" s="335"/>
      <c r="D25" s="335"/>
      <c r="E25" s="335"/>
      <c r="F25" s="335" t="str">
        <f t="shared" si="1"/>
        <v/>
      </c>
      <c r="G25" s="335" t="str">
        <f t="shared" si="2"/>
        <v/>
      </c>
      <c r="H25" s="423"/>
      <c r="I25" s="423"/>
      <c r="J25" s="335"/>
      <c r="K25" s="410"/>
      <c r="L25" s="410"/>
      <c r="M25" s="339"/>
      <c r="N25" s="336"/>
      <c r="O25" s="340"/>
    </row>
    <row r="26" spans="1:15" s="341" customFormat="1" ht="24" customHeight="1" x14ac:dyDescent="0.2">
      <c r="A26" s="334"/>
      <c r="B26" s="335"/>
      <c r="C26" s="335"/>
      <c r="D26" s="335"/>
      <c r="E26" s="335"/>
      <c r="F26" s="335" t="str">
        <f t="shared" si="1"/>
        <v/>
      </c>
      <c r="G26" s="335" t="str">
        <f t="shared" si="2"/>
        <v/>
      </c>
      <c r="H26" s="423"/>
      <c r="I26" s="423"/>
      <c r="J26" s="335"/>
      <c r="K26" s="410"/>
      <c r="L26" s="410"/>
      <c r="M26" s="339"/>
      <c r="N26" s="336"/>
      <c r="O26" s="340"/>
    </row>
    <row r="27" spans="1:15" s="341" customFormat="1" ht="24" customHeight="1" x14ac:dyDescent="0.2">
      <c r="A27" s="334"/>
      <c r="B27" s="335"/>
      <c r="C27" s="335"/>
      <c r="D27" s="335"/>
      <c r="E27" s="335"/>
      <c r="F27" s="335" t="str">
        <f t="shared" si="1"/>
        <v/>
      </c>
      <c r="G27" s="335" t="str">
        <f t="shared" si="2"/>
        <v/>
      </c>
      <c r="H27" s="423"/>
      <c r="I27" s="423"/>
      <c r="J27" s="335"/>
      <c r="K27" s="410"/>
      <c r="L27" s="410"/>
      <c r="M27" s="339"/>
      <c r="N27" s="336"/>
      <c r="O27" s="340"/>
    </row>
    <row r="28" spans="1:15" s="341" customFormat="1" ht="24" customHeight="1" x14ac:dyDescent="0.2">
      <c r="A28" s="334"/>
      <c r="B28" s="335"/>
      <c r="C28" s="335"/>
      <c r="D28" s="335"/>
      <c r="E28" s="335"/>
      <c r="F28" s="335" t="str">
        <f t="shared" si="1"/>
        <v/>
      </c>
      <c r="G28" s="335" t="str">
        <f t="shared" si="2"/>
        <v/>
      </c>
      <c r="H28" s="423"/>
      <c r="I28" s="423"/>
      <c r="J28" s="335"/>
      <c r="K28" s="410"/>
      <c r="L28" s="410"/>
      <c r="M28" s="339"/>
      <c r="N28" s="336"/>
      <c r="O28" s="340"/>
    </row>
    <row r="29" spans="1:15" s="341" customFormat="1" ht="24" customHeight="1" x14ac:dyDescent="0.2">
      <c r="A29" s="334"/>
      <c r="B29" s="335"/>
      <c r="C29" s="335"/>
      <c r="D29" s="335"/>
      <c r="E29" s="335"/>
      <c r="F29" s="335" t="str">
        <f t="shared" si="1"/>
        <v/>
      </c>
      <c r="G29" s="335" t="str">
        <f t="shared" si="2"/>
        <v/>
      </c>
      <c r="H29" s="423"/>
      <c r="I29" s="423"/>
      <c r="J29" s="335"/>
      <c r="K29" s="410"/>
      <c r="L29" s="410"/>
      <c r="M29" s="339"/>
      <c r="N29" s="336"/>
      <c r="O29" s="340"/>
    </row>
    <row r="30" spans="1:15" s="341" customFormat="1" ht="24" customHeight="1" x14ac:dyDescent="0.2">
      <c r="A30" s="334"/>
      <c r="B30" s="335"/>
      <c r="C30" s="335"/>
      <c r="D30" s="335"/>
      <c r="E30" s="335"/>
      <c r="F30" s="335" t="str">
        <f t="shared" si="1"/>
        <v/>
      </c>
      <c r="G30" s="335" t="str">
        <f t="shared" si="2"/>
        <v/>
      </c>
      <c r="H30" s="423"/>
      <c r="I30" s="423"/>
      <c r="J30" s="335"/>
      <c r="K30" s="410"/>
      <c r="L30" s="410"/>
      <c r="M30" s="339"/>
      <c r="N30" s="336"/>
      <c r="O30" s="340"/>
    </row>
    <row r="31" spans="1:15" s="341" customFormat="1" ht="24" customHeight="1" x14ac:dyDescent="0.2">
      <c r="A31" s="334"/>
      <c r="B31" s="335"/>
      <c r="C31" s="335"/>
      <c r="D31" s="335"/>
      <c r="E31" s="335"/>
      <c r="F31" s="335" t="str">
        <f t="shared" si="1"/>
        <v/>
      </c>
      <c r="G31" s="335" t="str">
        <f t="shared" si="2"/>
        <v/>
      </c>
      <c r="H31" s="423"/>
      <c r="I31" s="423"/>
      <c r="J31" s="335"/>
      <c r="K31" s="410"/>
      <c r="L31" s="410"/>
      <c r="M31" s="339"/>
      <c r="N31" s="336"/>
      <c r="O31" s="340"/>
    </row>
    <row r="32" spans="1:15" s="341" customFormat="1" ht="24" customHeight="1" x14ac:dyDescent="0.2">
      <c r="A32" s="334"/>
      <c r="B32" s="335"/>
      <c r="C32" s="335"/>
      <c r="D32" s="335"/>
      <c r="E32" s="335"/>
      <c r="F32" s="335" t="str">
        <f t="shared" si="1"/>
        <v/>
      </c>
      <c r="G32" s="335" t="str">
        <f t="shared" si="2"/>
        <v/>
      </c>
      <c r="H32" s="423"/>
      <c r="I32" s="423"/>
      <c r="J32" s="335"/>
      <c r="K32" s="410"/>
      <c r="L32" s="410"/>
      <c r="M32" s="339"/>
      <c r="N32" s="336"/>
      <c r="O32" s="340"/>
    </row>
    <row r="33" spans="1:15" s="341" customFormat="1" ht="24" customHeight="1" x14ac:dyDescent="0.2">
      <c r="A33" s="334"/>
      <c r="B33" s="335"/>
      <c r="C33" s="335"/>
      <c r="D33" s="335"/>
      <c r="E33" s="335"/>
      <c r="F33" s="335" t="str">
        <f t="shared" si="1"/>
        <v/>
      </c>
      <c r="G33" s="335" t="str">
        <f t="shared" si="2"/>
        <v/>
      </c>
      <c r="H33" s="423"/>
      <c r="I33" s="423"/>
      <c r="J33" s="335"/>
      <c r="K33" s="410"/>
      <c r="L33" s="410"/>
      <c r="M33" s="339"/>
      <c r="N33" s="336"/>
      <c r="O33" s="340"/>
    </row>
    <row r="34" spans="1:15" s="341" customFormat="1" ht="24" customHeight="1" x14ac:dyDescent="0.2">
      <c r="A34" s="334"/>
      <c r="B34" s="335"/>
      <c r="C34" s="335"/>
      <c r="D34" s="335"/>
      <c r="E34" s="335"/>
      <c r="F34" s="335" t="str">
        <f t="shared" si="1"/>
        <v/>
      </c>
      <c r="G34" s="335" t="str">
        <f t="shared" si="2"/>
        <v/>
      </c>
      <c r="H34" s="423"/>
      <c r="I34" s="423"/>
      <c r="J34" s="335"/>
      <c r="K34" s="410"/>
      <c r="L34" s="410"/>
      <c r="M34" s="339"/>
      <c r="N34" s="336"/>
      <c r="O34" s="340"/>
    </row>
    <row r="35" spans="1:15" s="341" customFormat="1" ht="24" customHeight="1" x14ac:dyDescent="0.2">
      <c r="A35" s="334"/>
      <c r="B35" s="335"/>
      <c r="C35" s="335"/>
      <c r="D35" s="335"/>
      <c r="E35" s="335"/>
      <c r="F35" s="335" t="str">
        <f t="shared" si="1"/>
        <v/>
      </c>
      <c r="G35" s="335" t="str">
        <f t="shared" si="2"/>
        <v/>
      </c>
      <c r="H35" s="423"/>
      <c r="I35" s="423"/>
      <c r="J35" s="335"/>
      <c r="K35" s="410"/>
      <c r="L35" s="410"/>
      <c r="M35" s="339"/>
      <c r="N35" s="336"/>
      <c r="O35" s="340"/>
    </row>
    <row r="36" spans="1:15" s="341" customFormat="1" ht="24" customHeight="1" x14ac:dyDescent="0.2">
      <c r="A36" s="334"/>
      <c r="B36" s="335"/>
      <c r="C36" s="335"/>
      <c r="D36" s="335"/>
      <c r="E36" s="335"/>
      <c r="F36" s="335" t="str">
        <f t="shared" si="1"/>
        <v/>
      </c>
      <c r="G36" s="335" t="str">
        <f t="shared" si="2"/>
        <v/>
      </c>
      <c r="H36" s="423"/>
      <c r="I36" s="423"/>
      <c r="J36" s="335"/>
      <c r="K36" s="410"/>
      <c r="L36" s="410"/>
      <c r="M36" s="339"/>
      <c r="N36" s="336"/>
      <c r="O36" s="340"/>
    </row>
    <row r="37" spans="1:15" s="341" customFormat="1" ht="24" customHeight="1" x14ac:dyDescent="0.2">
      <c r="A37" s="334"/>
      <c r="B37" s="335"/>
      <c r="C37" s="335"/>
      <c r="D37" s="335"/>
      <c r="E37" s="335"/>
      <c r="F37" s="335" t="str">
        <f t="shared" si="1"/>
        <v/>
      </c>
      <c r="G37" s="335" t="str">
        <f t="shared" si="2"/>
        <v/>
      </c>
      <c r="H37" s="423"/>
      <c r="I37" s="423"/>
      <c r="J37" s="335"/>
      <c r="K37" s="410"/>
      <c r="L37" s="410"/>
      <c r="M37" s="339"/>
      <c r="N37" s="336"/>
      <c r="O37" s="340"/>
    </row>
    <row r="38" spans="1:15" s="341" customFormat="1" ht="24" customHeight="1" x14ac:dyDescent="0.2">
      <c r="A38" s="334"/>
      <c r="B38" s="335"/>
      <c r="C38" s="335"/>
      <c r="D38" s="335"/>
      <c r="E38" s="335"/>
      <c r="F38" s="335" t="str">
        <f t="shared" si="1"/>
        <v/>
      </c>
      <c r="G38" s="335" t="str">
        <f t="shared" si="2"/>
        <v/>
      </c>
      <c r="H38" s="423"/>
      <c r="I38" s="423"/>
      <c r="J38" s="335"/>
      <c r="K38" s="410"/>
      <c r="L38" s="410"/>
      <c r="M38" s="339"/>
      <c r="N38" s="336"/>
      <c r="O38" s="340"/>
    </row>
    <row r="39" spans="1:15" s="341" customFormat="1" ht="24" customHeight="1" x14ac:dyDescent="0.2">
      <c r="A39" s="334"/>
      <c r="B39" s="335"/>
      <c r="C39" s="335"/>
      <c r="D39" s="335"/>
      <c r="E39" s="335"/>
      <c r="F39" s="335" t="str">
        <f t="shared" si="1"/>
        <v/>
      </c>
      <c r="G39" s="335" t="str">
        <f t="shared" si="2"/>
        <v/>
      </c>
      <c r="H39" s="423"/>
      <c r="I39" s="423"/>
      <c r="J39" s="335"/>
      <c r="K39" s="410"/>
      <c r="L39" s="410"/>
      <c r="M39" s="339"/>
      <c r="N39" s="336"/>
      <c r="O39" s="340"/>
    </row>
    <row r="40" spans="1:15" s="341" customFormat="1" ht="24" customHeight="1" x14ac:dyDescent="0.2">
      <c r="A40" s="334"/>
      <c r="B40" s="335"/>
      <c r="C40" s="335"/>
      <c r="D40" s="335"/>
      <c r="E40" s="335"/>
      <c r="F40" s="335" t="str">
        <f t="shared" si="1"/>
        <v/>
      </c>
      <c r="G40" s="335" t="str">
        <f t="shared" si="2"/>
        <v/>
      </c>
      <c r="H40" s="423"/>
      <c r="I40" s="423"/>
      <c r="J40" s="335"/>
      <c r="K40" s="410"/>
      <c r="L40" s="410"/>
      <c r="M40" s="339"/>
      <c r="N40" s="336"/>
      <c r="O40" s="340"/>
    </row>
    <row r="41" spans="1:15" s="341" customFormat="1" ht="24" customHeight="1" x14ac:dyDescent="0.2">
      <c r="A41" s="334"/>
      <c r="B41" s="335"/>
      <c r="C41" s="335"/>
      <c r="D41" s="335"/>
      <c r="E41" s="335"/>
      <c r="F41" s="335" t="str">
        <f t="shared" si="1"/>
        <v/>
      </c>
      <c r="G41" s="335" t="str">
        <f t="shared" si="2"/>
        <v/>
      </c>
      <c r="H41" s="423"/>
      <c r="I41" s="423"/>
      <c r="J41" s="335"/>
      <c r="K41" s="410"/>
      <c r="L41" s="410"/>
      <c r="M41" s="339"/>
      <c r="N41" s="336"/>
      <c r="O41" s="340"/>
    </row>
    <row r="42" spans="1:15" s="341" customFormat="1" ht="24" customHeight="1" x14ac:dyDescent="0.2">
      <c r="A42" s="334"/>
      <c r="B42" s="335"/>
      <c r="C42" s="335"/>
      <c r="D42" s="335"/>
      <c r="E42" s="335"/>
      <c r="F42" s="335" t="str">
        <f t="shared" si="1"/>
        <v/>
      </c>
      <c r="G42" s="335" t="str">
        <f t="shared" si="2"/>
        <v/>
      </c>
      <c r="H42" s="423"/>
      <c r="I42" s="423"/>
      <c r="J42" s="335"/>
      <c r="K42" s="410"/>
      <c r="L42" s="410"/>
      <c r="M42" s="339"/>
      <c r="N42" s="336"/>
      <c r="O42" s="340"/>
    </row>
    <row r="43" spans="1:15" s="341" customFormat="1" ht="24" customHeight="1" x14ac:dyDescent="0.2">
      <c r="A43" s="334"/>
      <c r="B43" s="335"/>
      <c r="C43" s="335"/>
      <c r="D43" s="335"/>
      <c r="E43" s="335"/>
      <c r="F43" s="335" t="str">
        <f t="shared" si="1"/>
        <v/>
      </c>
      <c r="G43" s="335" t="str">
        <f t="shared" si="2"/>
        <v/>
      </c>
      <c r="H43" s="423"/>
      <c r="I43" s="423"/>
      <c r="J43" s="335"/>
      <c r="K43" s="410"/>
      <c r="L43" s="410"/>
      <c r="M43" s="339"/>
      <c r="N43" s="336"/>
      <c r="O43" s="340"/>
    </row>
    <row r="44" spans="1:15" s="341" customFormat="1" ht="24" customHeight="1" x14ac:dyDescent="0.2">
      <c r="A44" s="334"/>
      <c r="B44" s="335"/>
      <c r="C44" s="335"/>
      <c r="D44" s="335"/>
      <c r="E44" s="335"/>
      <c r="F44" s="335" t="str">
        <f t="shared" si="1"/>
        <v/>
      </c>
      <c r="G44" s="335" t="str">
        <f t="shared" si="2"/>
        <v/>
      </c>
      <c r="H44" s="423"/>
      <c r="I44" s="423"/>
      <c r="J44" s="335"/>
      <c r="K44" s="410"/>
      <c r="L44" s="410"/>
      <c r="M44" s="339"/>
      <c r="N44" s="336"/>
      <c r="O44" s="340"/>
    </row>
    <row r="45" spans="1:15" s="341" customFormat="1" ht="24" customHeight="1" x14ac:dyDescent="0.2">
      <c r="A45" s="334"/>
      <c r="B45" s="335"/>
      <c r="C45" s="335"/>
      <c r="D45" s="335"/>
      <c r="E45" s="335"/>
      <c r="F45" s="335" t="str">
        <f t="shared" si="1"/>
        <v/>
      </c>
      <c r="G45" s="335" t="str">
        <f t="shared" si="2"/>
        <v/>
      </c>
      <c r="H45" s="423"/>
      <c r="I45" s="423"/>
      <c r="J45" s="335"/>
      <c r="K45" s="410"/>
      <c r="L45" s="410"/>
      <c r="M45" s="339"/>
      <c r="N45" s="336"/>
      <c r="O45" s="340"/>
    </row>
    <row r="46" spans="1:15" s="341" customFormat="1" ht="24" customHeight="1" x14ac:dyDescent="0.2">
      <c r="A46" s="334"/>
      <c r="B46" s="335"/>
      <c r="C46" s="335"/>
      <c r="D46" s="335"/>
      <c r="E46" s="335"/>
      <c r="F46" s="335" t="str">
        <f t="shared" si="1"/>
        <v/>
      </c>
      <c r="G46" s="335" t="str">
        <f t="shared" si="2"/>
        <v/>
      </c>
      <c r="H46" s="423"/>
      <c r="I46" s="423"/>
      <c r="J46" s="335"/>
      <c r="K46" s="410"/>
      <c r="L46" s="410"/>
      <c r="M46" s="339"/>
      <c r="N46" s="336"/>
      <c r="O46" s="340"/>
    </row>
    <row r="47" spans="1:15" s="341" customFormat="1" ht="24" customHeight="1" x14ac:dyDescent="0.2">
      <c r="A47" s="334"/>
      <c r="B47" s="335"/>
      <c r="C47" s="335"/>
      <c r="D47" s="335"/>
      <c r="E47" s="335"/>
      <c r="F47" s="335" t="str">
        <f t="shared" si="1"/>
        <v/>
      </c>
      <c r="G47" s="335" t="str">
        <f t="shared" si="2"/>
        <v/>
      </c>
      <c r="H47" s="423"/>
      <c r="I47" s="423"/>
      <c r="J47" s="335"/>
      <c r="K47" s="410"/>
      <c r="L47" s="410"/>
      <c r="M47" s="339"/>
      <c r="N47" s="336"/>
      <c r="O47" s="340"/>
    </row>
    <row r="48" spans="1:15" s="341" customFormat="1" ht="24" customHeight="1" x14ac:dyDescent="0.2">
      <c r="A48" s="334"/>
      <c r="B48" s="335"/>
      <c r="C48" s="335"/>
      <c r="D48" s="335"/>
      <c r="E48" s="335"/>
      <c r="F48" s="335" t="str">
        <f t="shared" si="1"/>
        <v/>
      </c>
      <c r="G48" s="335" t="str">
        <f t="shared" si="2"/>
        <v/>
      </c>
      <c r="H48" s="423"/>
      <c r="I48" s="423"/>
      <c r="J48" s="335"/>
      <c r="K48" s="410"/>
      <c r="L48" s="410"/>
      <c r="M48" s="339"/>
      <c r="N48" s="336"/>
      <c r="O48" s="340"/>
    </row>
    <row r="49" spans="1:15" s="341" customFormat="1" ht="24" customHeight="1" x14ac:dyDescent="0.2">
      <c r="A49" s="334"/>
      <c r="B49" s="335"/>
      <c r="C49" s="335"/>
      <c r="D49" s="335"/>
      <c r="E49" s="335"/>
      <c r="F49" s="335" t="str">
        <f t="shared" si="1"/>
        <v/>
      </c>
      <c r="G49" s="335" t="str">
        <f t="shared" si="2"/>
        <v/>
      </c>
      <c r="H49" s="423"/>
      <c r="I49" s="423"/>
      <c r="J49" s="335"/>
      <c r="K49" s="410"/>
      <c r="L49" s="410"/>
      <c r="M49" s="339"/>
      <c r="N49" s="336"/>
      <c r="O49" s="340"/>
    </row>
    <row r="50" spans="1:15" s="341" customFormat="1" ht="24" customHeight="1" x14ac:dyDescent="0.2">
      <c r="A50" s="334"/>
      <c r="B50" s="335"/>
      <c r="C50" s="335"/>
      <c r="D50" s="335"/>
      <c r="E50" s="335"/>
      <c r="F50" s="335" t="str">
        <f t="shared" si="1"/>
        <v/>
      </c>
      <c r="G50" s="335" t="str">
        <f t="shared" si="2"/>
        <v/>
      </c>
      <c r="H50" s="423"/>
      <c r="I50" s="423"/>
      <c r="J50" s="335"/>
      <c r="K50" s="410"/>
      <c r="L50" s="410"/>
      <c r="M50" s="339"/>
      <c r="N50" s="336"/>
      <c r="O50" s="340"/>
    </row>
    <row r="51" spans="1:15" s="341" customFormat="1" ht="24" customHeight="1" x14ac:dyDescent="0.2">
      <c r="A51" s="334"/>
      <c r="B51" s="335"/>
      <c r="C51" s="335"/>
      <c r="D51" s="335"/>
      <c r="E51" s="335"/>
      <c r="F51" s="335" t="str">
        <f t="shared" si="1"/>
        <v/>
      </c>
      <c r="G51" s="335" t="str">
        <f t="shared" si="2"/>
        <v/>
      </c>
      <c r="H51" s="423"/>
      <c r="I51" s="423"/>
      <c r="J51" s="335"/>
      <c r="K51" s="410"/>
      <c r="L51" s="410"/>
      <c r="M51" s="339"/>
      <c r="N51" s="336"/>
      <c r="O51" s="340"/>
    </row>
    <row r="52" spans="1:15" s="341" customFormat="1" ht="24" customHeight="1" x14ac:dyDescent="0.2">
      <c r="A52" s="334"/>
      <c r="B52" s="335"/>
      <c r="C52" s="335"/>
      <c r="D52" s="335"/>
      <c r="E52" s="335"/>
      <c r="F52" s="335" t="str">
        <f t="shared" si="1"/>
        <v/>
      </c>
      <c r="G52" s="335" t="str">
        <f t="shared" si="2"/>
        <v/>
      </c>
      <c r="H52" s="423"/>
      <c r="I52" s="423"/>
      <c r="J52" s="335"/>
      <c r="K52" s="410"/>
      <c r="L52" s="410"/>
      <c r="M52" s="339"/>
      <c r="N52" s="336"/>
      <c r="O52" s="340"/>
    </row>
    <row r="53" spans="1:15" s="341" customFormat="1" ht="24" customHeight="1" x14ac:dyDescent="0.2">
      <c r="A53" s="334"/>
      <c r="B53" s="335"/>
      <c r="C53" s="335"/>
      <c r="D53" s="335"/>
      <c r="E53" s="335"/>
      <c r="F53" s="335" t="str">
        <f t="shared" si="1"/>
        <v/>
      </c>
      <c r="G53" s="335" t="str">
        <f t="shared" si="2"/>
        <v/>
      </c>
      <c r="H53" s="423"/>
      <c r="I53" s="423"/>
      <c r="J53" s="335"/>
      <c r="K53" s="410"/>
      <c r="L53" s="410"/>
      <c r="M53" s="339"/>
      <c r="N53" s="336"/>
      <c r="O53" s="340"/>
    </row>
    <row r="54" spans="1:15" s="341" customFormat="1" ht="24" customHeight="1" x14ac:dyDescent="0.2">
      <c r="A54" s="334"/>
      <c r="B54" s="335"/>
      <c r="C54" s="335"/>
      <c r="D54" s="335"/>
      <c r="E54" s="335"/>
      <c r="F54" s="335" t="str">
        <f t="shared" si="1"/>
        <v/>
      </c>
      <c r="G54" s="335" t="str">
        <f t="shared" si="2"/>
        <v/>
      </c>
      <c r="H54" s="423"/>
      <c r="I54" s="423"/>
      <c r="J54" s="335"/>
      <c r="K54" s="410"/>
      <c r="L54" s="410"/>
      <c r="M54" s="339"/>
      <c r="N54" s="336"/>
      <c r="O54" s="340"/>
    </row>
    <row r="55" spans="1:15" s="341" customFormat="1" ht="24" customHeight="1" x14ac:dyDescent="0.2">
      <c r="A55" s="334"/>
      <c r="B55" s="335"/>
      <c r="C55" s="335"/>
      <c r="D55" s="335"/>
      <c r="E55" s="335"/>
      <c r="F55" s="335" t="str">
        <f t="shared" si="1"/>
        <v/>
      </c>
      <c r="G55" s="335" t="str">
        <f t="shared" si="2"/>
        <v/>
      </c>
      <c r="H55" s="423"/>
      <c r="I55" s="423"/>
      <c r="J55" s="335"/>
      <c r="K55" s="410"/>
      <c r="L55" s="410"/>
      <c r="M55" s="339"/>
      <c r="N55" s="336"/>
      <c r="O55" s="340"/>
    </row>
    <row r="56" spans="1:15" s="341" customFormat="1" ht="24" customHeight="1" x14ac:dyDescent="0.2">
      <c r="A56" s="334"/>
      <c r="B56" s="335"/>
      <c r="C56" s="335"/>
      <c r="D56" s="335"/>
      <c r="E56" s="335"/>
      <c r="F56" s="335" t="str">
        <f t="shared" si="1"/>
        <v/>
      </c>
      <c r="G56" s="335" t="str">
        <f t="shared" si="2"/>
        <v/>
      </c>
      <c r="H56" s="423"/>
      <c r="I56" s="423"/>
      <c r="J56" s="335"/>
      <c r="K56" s="410"/>
      <c r="L56" s="410"/>
      <c r="M56" s="339"/>
      <c r="N56" s="336"/>
      <c r="O56" s="340"/>
    </row>
    <row r="57" spans="1:15" s="341" customFormat="1" ht="24" customHeight="1" x14ac:dyDescent="0.2">
      <c r="A57" s="334"/>
      <c r="B57" s="335"/>
      <c r="C57" s="335"/>
      <c r="D57" s="335"/>
      <c r="E57" s="335"/>
      <c r="F57" s="335" t="str">
        <f t="shared" si="1"/>
        <v/>
      </c>
      <c r="G57" s="335" t="str">
        <f t="shared" si="2"/>
        <v/>
      </c>
      <c r="H57" s="423"/>
      <c r="I57" s="423"/>
      <c r="J57" s="335"/>
      <c r="K57" s="410"/>
      <c r="L57" s="410"/>
      <c r="M57" s="339"/>
      <c r="N57" s="336"/>
      <c r="O57" s="340"/>
    </row>
    <row r="58" spans="1:15" s="341" customFormat="1" ht="24" customHeight="1" x14ac:dyDescent="0.2">
      <c r="A58" s="334"/>
      <c r="B58" s="335"/>
      <c r="C58" s="335"/>
      <c r="D58" s="335"/>
      <c r="E58" s="335"/>
      <c r="F58" s="335" t="str">
        <f t="shared" si="1"/>
        <v/>
      </c>
      <c r="G58" s="335" t="str">
        <f t="shared" si="2"/>
        <v/>
      </c>
      <c r="H58" s="423"/>
      <c r="I58" s="423"/>
      <c r="J58" s="335"/>
      <c r="K58" s="410"/>
      <c r="L58" s="410"/>
      <c r="M58" s="339"/>
      <c r="N58" s="336"/>
      <c r="O58" s="340"/>
    </row>
    <row r="59" spans="1:15" s="341" customFormat="1" ht="24" customHeight="1" x14ac:dyDescent="0.2">
      <c r="A59" s="334"/>
      <c r="B59" s="335"/>
      <c r="C59" s="335"/>
      <c r="D59" s="335"/>
      <c r="E59" s="335"/>
      <c r="F59" s="335" t="str">
        <f t="shared" si="1"/>
        <v/>
      </c>
      <c r="G59" s="335" t="str">
        <f t="shared" si="2"/>
        <v/>
      </c>
      <c r="H59" s="423"/>
      <c r="I59" s="423"/>
      <c r="J59" s="335"/>
      <c r="K59" s="410"/>
      <c r="L59" s="410"/>
      <c r="M59" s="339"/>
      <c r="N59" s="336"/>
      <c r="O59" s="340"/>
    </row>
    <row r="60" spans="1:15" s="341" customFormat="1" ht="24" customHeight="1" x14ac:dyDescent="0.2">
      <c r="A60" s="334"/>
      <c r="B60" s="335"/>
      <c r="C60" s="335"/>
      <c r="D60" s="335"/>
      <c r="E60" s="335"/>
      <c r="F60" s="335" t="str">
        <f t="shared" si="1"/>
        <v/>
      </c>
      <c r="G60" s="335" t="str">
        <f t="shared" si="2"/>
        <v/>
      </c>
      <c r="H60" s="423"/>
      <c r="I60" s="423"/>
      <c r="J60" s="335"/>
      <c r="K60" s="410"/>
      <c r="L60" s="410"/>
      <c r="M60" s="339"/>
      <c r="N60" s="336"/>
      <c r="O60" s="340"/>
    </row>
    <row r="61" spans="1:15" s="341" customFormat="1" ht="24" customHeight="1" x14ac:dyDescent="0.2">
      <c r="A61" s="334"/>
      <c r="B61" s="335"/>
      <c r="C61" s="335"/>
      <c r="D61" s="335"/>
      <c r="E61" s="335"/>
      <c r="F61" s="335" t="str">
        <f t="shared" si="1"/>
        <v/>
      </c>
      <c r="G61" s="335" t="str">
        <f t="shared" si="2"/>
        <v/>
      </c>
      <c r="H61" s="423"/>
      <c r="I61" s="423"/>
      <c r="J61" s="335"/>
      <c r="K61" s="410"/>
      <c r="L61" s="410"/>
      <c r="M61" s="339"/>
      <c r="N61" s="336"/>
      <c r="O61" s="340"/>
    </row>
    <row r="62" spans="1:15" s="341" customFormat="1" ht="24" customHeight="1" x14ac:dyDescent="0.2">
      <c r="A62" s="334"/>
      <c r="B62" s="335"/>
      <c r="C62" s="335"/>
      <c r="D62" s="335"/>
      <c r="E62" s="335"/>
      <c r="F62" s="335" t="str">
        <f t="shared" si="1"/>
        <v/>
      </c>
      <c r="G62" s="335" t="str">
        <f t="shared" si="2"/>
        <v/>
      </c>
      <c r="H62" s="423"/>
      <c r="I62" s="423"/>
      <c r="J62" s="335"/>
      <c r="K62" s="410"/>
      <c r="L62" s="410"/>
      <c r="M62" s="339"/>
      <c r="N62" s="336"/>
      <c r="O62" s="340"/>
    </row>
    <row r="63" spans="1:15" s="341" customFormat="1" ht="24" customHeight="1" x14ac:dyDescent="0.2">
      <c r="A63" s="334"/>
      <c r="B63" s="335"/>
      <c r="C63" s="335"/>
      <c r="D63" s="335"/>
      <c r="E63" s="335"/>
      <c r="F63" s="335" t="str">
        <f t="shared" si="1"/>
        <v/>
      </c>
      <c r="G63" s="335" t="str">
        <f t="shared" si="2"/>
        <v/>
      </c>
      <c r="H63" s="423"/>
      <c r="I63" s="423"/>
      <c r="J63" s="335"/>
      <c r="K63" s="410"/>
      <c r="L63" s="410"/>
      <c r="M63" s="339"/>
      <c r="N63" s="336"/>
      <c r="O63" s="340"/>
    </row>
    <row r="64" spans="1:15" s="341" customFormat="1" ht="24" customHeight="1" x14ac:dyDescent="0.2">
      <c r="A64" s="334"/>
      <c r="B64" s="335"/>
      <c r="C64" s="335"/>
      <c r="D64" s="335"/>
      <c r="E64" s="335"/>
      <c r="F64" s="335" t="str">
        <f t="shared" si="1"/>
        <v/>
      </c>
      <c r="G64" s="335" t="str">
        <f t="shared" si="2"/>
        <v/>
      </c>
      <c r="H64" s="423"/>
      <c r="I64" s="423"/>
      <c r="J64" s="335"/>
      <c r="K64" s="410"/>
      <c r="L64" s="410"/>
      <c r="M64" s="339"/>
      <c r="N64" s="336"/>
      <c r="O64" s="340"/>
    </row>
    <row r="65" spans="1:15" s="341" customFormat="1" ht="24" customHeight="1" x14ac:dyDescent="0.2">
      <c r="A65" s="334"/>
      <c r="B65" s="335"/>
      <c r="C65" s="335"/>
      <c r="D65" s="335"/>
      <c r="E65" s="335"/>
      <c r="F65" s="335" t="str">
        <f t="shared" si="1"/>
        <v/>
      </c>
      <c r="G65" s="335" t="str">
        <f t="shared" si="2"/>
        <v/>
      </c>
      <c r="H65" s="423"/>
      <c r="I65" s="423"/>
      <c r="J65" s="335"/>
      <c r="K65" s="410"/>
      <c r="L65" s="410"/>
      <c r="M65" s="339"/>
      <c r="N65" s="336"/>
      <c r="O65" s="340"/>
    </row>
    <row r="66" spans="1:15" s="341" customFormat="1" ht="24" customHeight="1" x14ac:dyDescent="0.2">
      <c r="A66" s="334"/>
      <c r="B66" s="335"/>
      <c r="C66" s="335"/>
      <c r="D66" s="335"/>
      <c r="E66" s="335"/>
      <c r="F66" s="335" t="str">
        <f t="shared" si="1"/>
        <v/>
      </c>
      <c r="G66" s="335" t="str">
        <f t="shared" si="2"/>
        <v/>
      </c>
      <c r="H66" s="423"/>
      <c r="I66" s="423"/>
      <c r="J66" s="335"/>
      <c r="K66" s="410"/>
      <c r="L66" s="410"/>
      <c r="M66" s="339"/>
      <c r="N66" s="336"/>
      <c r="O66" s="340"/>
    </row>
    <row r="67" spans="1:15" s="341" customFormat="1" ht="24" customHeight="1" x14ac:dyDescent="0.2">
      <c r="A67" s="334"/>
      <c r="B67" s="335"/>
      <c r="C67" s="335"/>
      <c r="D67" s="335"/>
      <c r="E67" s="335"/>
      <c r="F67" s="335" t="str">
        <f t="shared" si="1"/>
        <v/>
      </c>
      <c r="G67" s="335" t="str">
        <f t="shared" si="2"/>
        <v/>
      </c>
      <c r="H67" s="423"/>
      <c r="I67" s="423"/>
      <c r="J67" s="335"/>
      <c r="K67" s="410"/>
      <c r="L67" s="410"/>
      <c r="M67" s="339"/>
      <c r="N67" s="336"/>
      <c r="O67" s="340"/>
    </row>
    <row r="68" spans="1:15" s="341" customFormat="1" ht="24" customHeight="1" x14ac:dyDescent="0.2">
      <c r="A68" s="334"/>
      <c r="B68" s="335"/>
      <c r="C68" s="335"/>
      <c r="D68" s="335"/>
      <c r="E68" s="335"/>
      <c r="F68" s="335" t="str">
        <f t="shared" si="1"/>
        <v/>
      </c>
      <c r="G68" s="335" t="str">
        <f t="shared" si="2"/>
        <v/>
      </c>
      <c r="H68" s="423"/>
      <c r="I68" s="423"/>
      <c r="J68" s="335"/>
      <c r="K68" s="410"/>
      <c r="L68" s="410"/>
      <c r="M68" s="339"/>
      <c r="N68" s="336"/>
      <c r="O68" s="340"/>
    </row>
    <row r="69" spans="1:15" s="341" customFormat="1" ht="24" customHeight="1" x14ac:dyDescent="0.2">
      <c r="A69" s="334"/>
      <c r="B69" s="335"/>
      <c r="C69" s="335"/>
      <c r="D69" s="335"/>
      <c r="E69" s="335"/>
      <c r="F69" s="335" t="str">
        <f t="shared" si="1"/>
        <v/>
      </c>
      <c r="G69" s="335" t="str">
        <f t="shared" si="2"/>
        <v/>
      </c>
      <c r="H69" s="423"/>
      <c r="I69" s="423"/>
      <c r="J69" s="335"/>
      <c r="K69" s="410"/>
      <c r="L69" s="410"/>
      <c r="M69" s="339"/>
      <c r="N69" s="336"/>
      <c r="O69" s="340"/>
    </row>
    <row r="70" spans="1:15" s="341" customFormat="1" ht="24" customHeight="1" x14ac:dyDescent="0.2">
      <c r="A70" s="334"/>
      <c r="B70" s="335"/>
      <c r="C70" s="335"/>
      <c r="D70" s="335"/>
      <c r="E70" s="335"/>
      <c r="F70" s="335" t="str">
        <f t="shared" si="1"/>
        <v/>
      </c>
      <c r="G70" s="335" t="str">
        <f t="shared" si="2"/>
        <v/>
      </c>
      <c r="H70" s="423"/>
      <c r="I70" s="423"/>
      <c r="J70" s="335"/>
      <c r="K70" s="410"/>
      <c r="L70" s="410"/>
      <c r="M70" s="339"/>
      <c r="N70" s="336"/>
      <c r="O70" s="340"/>
    </row>
    <row r="71" spans="1:15" s="341" customFormat="1" ht="24" customHeight="1" x14ac:dyDescent="0.2">
      <c r="A71" s="334"/>
      <c r="B71" s="335"/>
      <c r="C71" s="335"/>
      <c r="D71" s="335"/>
      <c r="E71" s="335"/>
      <c r="F71" s="335" t="str">
        <f t="shared" si="1"/>
        <v/>
      </c>
      <c r="G71" s="335" t="str">
        <f t="shared" si="2"/>
        <v/>
      </c>
      <c r="H71" s="423"/>
      <c r="I71" s="423"/>
      <c r="J71" s="335"/>
      <c r="K71" s="410"/>
      <c r="L71" s="410"/>
      <c r="M71" s="339"/>
      <c r="N71" s="336"/>
      <c r="O71" s="340"/>
    </row>
    <row r="72" spans="1:15" s="341" customFormat="1" ht="24" customHeight="1" x14ac:dyDescent="0.2">
      <c r="A72" s="334"/>
      <c r="B72" s="335"/>
      <c r="C72" s="335"/>
      <c r="D72" s="335"/>
      <c r="E72" s="335"/>
      <c r="F72" s="335" t="str">
        <f t="shared" si="1"/>
        <v/>
      </c>
      <c r="G72" s="335" t="str">
        <f t="shared" si="2"/>
        <v/>
      </c>
      <c r="H72" s="423"/>
      <c r="I72" s="423"/>
      <c r="J72" s="335"/>
      <c r="K72" s="410"/>
      <c r="L72" s="410"/>
      <c r="M72" s="339"/>
      <c r="N72" s="336"/>
      <c r="O72" s="340"/>
    </row>
    <row r="73" spans="1:15" s="341" customFormat="1" ht="24" customHeight="1" x14ac:dyDescent="0.2">
      <c r="A73" s="334"/>
      <c r="B73" s="335"/>
      <c r="C73" s="335"/>
      <c r="D73" s="335"/>
      <c r="E73" s="335"/>
      <c r="F73" s="335" t="str">
        <f t="shared" si="1"/>
        <v/>
      </c>
      <c r="G73" s="335" t="str">
        <f t="shared" si="2"/>
        <v/>
      </c>
      <c r="H73" s="423"/>
      <c r="I73" s="423"/>
      <c r="J73" s="335"/>
      <c r="K73" s="410"/>
      <c r="L73" s="410"/>
      <c r="M73" s="339"/>
      <c r="N73" s="336"/>
      <c r="O73" s="340"/>
    </row>
    <row r="74" spans="1:15" s="341" customFormat="1" ht="24" customHeight="1" x14ac:dyDescent="0.2">
      <c r="A74" s="334"/>
      <c r="B74" s="335"/>
      <c r="C74" s="335"/>
      <c r="D74" s="335"/>
      <c r="E74" s="335"/>
      <c r="F74" s="335" t="str">
        <f t="shared" si="1"/>
        <v/>
      </c>
      <c r="G74" s="335" t="str">
        <f t="shared" si="2"/>
        <v/>
      </c>
      <c r="H74" s="423"/>
      <c r="I74" s="423"/>
      <c r="J74" s="335"/>
      <c r="K74" s="410"/>
      <c r="L74" s="410"/>
      <c r="M74" s="339"/>
      <c r="N74" s="336"/>
      <c r="O74" s="340"/>
    </row>
    <row r="75" spans="1:15" s="341" customFormat="1" ht="24" customHeight="1" x14ac:dyDescent="0.2">
      <c r="A75" s="334"/>
      <c r="B75" s="335"/>
      <c r="C75" s="335"/>
      <c r="D75" s="335"/>
      <c r="E75" s="335"/>
      <c r="F75" s="335" t="str">
        <f t="shared" si="1"/>
        <v/>
      </c>
      <c r="G75" s="335" t="str">
        <f t="shared" si="2"/>
        <v/>
      </c>
      <c r="H75" s="423"/>
      <c r="I75" s="423"/>
      <c r="J75" s="335"/>
      <c r="K75" s="410"/>
      <c r="L75" s="410"/>
      <c r="M75" s="339"/>
      <c r="N75" s="336"/>
      <c r="O75" s="340"/>
    </row>
    <row r="76" spans="1:15" s="341" customFormat="1" ht="24" customHeight="1" x14ac:dyDescent="0.2">
      <c r="A76" s="334"/>
      <c r="B76" s="335"/>
      <c r="C76" s="335"/>
      <c r="D76" s="335"/>
      <c r="E76" s="335"/>
      <c r="F76" s="335" t="str">
        <f t="shared" si="1"/>
        <v/>
      </c>
      <c r="G76" s="335" t="str">
        <f t="shared" si="2"/>
        <v/>
      </c>
      <c r="H76" s="423"/>
      <c r="I76" s="423"/>
      <c r="J76" s="335"/>
      <c r="K76" s="410"/>
      <c r="L76" s="410"/>
      <c r="M76" s="339"/>
      <c r="N76" s="336"/>
      <c r="O76" s="340"/>
    </row>
    <row r="77" spans="1:15" s="341" customFormat="1" ht="24" customHeight="1" x14ac:dyDescent="0.2">
      <c r="A77" s="334"/>
      <c r="B77" s="335"/>
      <c r="C77" s="335"/>
      <c r="D77" s="335"/>
      <c r="E77" s="335"/>
      <c r="F77" s="335" t="str">
        <f t="shared" ref="F77:F101" si="3">PHONETIC(D77)</f>
        <v/>
      </c>
      <c r="G77" s="335" t="str">
        <f t="shared" ref="G77:G101" si="4">PHONETIC(E77)</f>
        <v/>
      </c>
      <c r="H77" s="423"/>
      <c r="I77" s="423"/>
      <c r="J77" s="335"/>
      <c r="K77" s="410"/>
      <c r="L77" s="410"/>
      <c r="M77" s="339"/>
      <c r="N77" s="336"/>
      <c r="O77" s="340"/>
    </row>
    <row r="78" spans="1:15" s="341" customFormat="1" ht="24" customHeight="1" x14ac:dyDescent="0.2">
      <c r="A78" s="334"/>
      <c r="B78" s="335"/>
      <c r="C78" s="335"/>
      <c r="D78" s="335"/>
      <c r="E78" s="335"/>
      <c r="F78" s="335" t="str">
        <f t="shared" si="3"/>
        <v/>
      </c>
      <c r="G78" s="335" t="str">
        <f t="shared" si="4"/>
        <v/>
      </c>
      <c r="H78" s="423"/>
      <c r="I78" s="423"/>
      <c r="J78" s="335"/>
      <c r="K78" s="410"/>
      <c r="L78" s="410"/>
      <c r="M78" s="339"/>
      <c r="N78" s="336"/>
      <c r="O78" s="340"/>
    </row>
    <row r="79" spans="1:15" s="341" customFormat="1" ht="24" customHeight="1" x14ac:dyDescent="0.2">
      <c r="A79" s="334"/>
      <c r="B79" s="335"/>
      <c r="C79" s="335"/>
      <c r="D79" s="335"/>
      <c r="E79" s="335"/>
      <c r="F79" s="335" t="str">
        <f t="shared" si="3"/>
        <v/>
      </c>
      <c r="G79" s="335" t="str">
        <f t="shared" si="4"/>
        <v/>
      </c>
      <c r="H79" s="423"/>
      <c r="I79" s="423"/>
      <c r="J79" s="335"/>
      <c r="K79" s="410"/>
      <c r="L79" s="410"/>
      <c r="M79" s="339"/>
      <c r="N79" s="336"/>
      <c r="O79" s="340"/>
    </row>
    <row r="80" spans="1:15" s="341" customFormat="1" ht="24" customHeight="1" x14ac:dyDescent="0.2">
      <c r="A80" s="334"/>
      <c r="B80" s="335"/>
      <c r="C80" s="335"/>
      <c r="D80" s="335"/>
      <c r="E80" s="335"/>
      <c r="F80" s="335" t="str">
        <f t="shared" si="3"/>
        <v/>
      </c>
      <c r="G80" s="335" t="str">
        <f t="shared" si="4"/>
        <v/>
      </c>
      <c r="H80" s="423"/>
      <c r="I80" s="423"/>
      <c r="J80" s="335"/>
      <c r="K80" s="410"/>
      <c r="L80" s="410"/>
      <c r="M80" s="339"/>
      <c r="N80" s="336"/>
      <c r="O80" s="340"/>
    </row>
    <row r="81" spans="1:15" s="341" customFormat="1" ht="24" customHeight="1" x14ac:dyDescent="0.2">
      <c r="A81" s="334"/>
      <c r="B81" s="335"/>
      <c r="C81" s="335"/>
      <c r="D81" s="335"/>
      <c r="E81" s="335"/>
      <c r="F81" s="335" t="str">
        <f t="shared" si="3"/>
        <v/>
      </c>
      <c r="G81" s="335" t="str">
        <f t="shared" si="4"/>
        <v/>
      </c>
      <c r="H81" s="423"/>
      <c r="I81" s="423"/>
      <c r="J81" s="335"/>
      <c r="K81" s="410"/>
      <c r="L81" s="410"/>
      <c r="M81" s="339"/>
      <c r="N81" s="336"/>
      <c r="O81" s="340"/>
    </row>
    <row r="82" spans="1:15" s="341" customFormat="1" ht="24" customHeight="1" x14ac:dyDescent="0.2">
      <c r="A82" s="334"/>
      <c r="B82" s="335"/>
      <c r="C82" s="335"/>
      <c r="D82" s="335"/>
      <c r="E82" s="335"/>
      <c r="F82" s="335" t="str">
        <f t="shared" si="3"/>
        <v/>
      </c>
      <c r="G82" s="335" t="str">
        <f t="shared" si="4"/>
        <v/>
      </c>
      <c r="H82" s="423"/>
      <c r="I82" s="423"/>
      <c r="J82" s="335"/>
      <c r="K82" s="410"/>
      <c r="L82" s="410"/>
      <c r="M82" s="339"/>
      <c r="N82" s="336"/>
      <c r="O82" s="340"/>
    </row>
    <row r="83" spans="1:15" s="341" customFormat="1" ht="24" customHeight="1" x14ac:dyDescent="0.2">
      <c r="A83" s="334"/>
      <c r="B83" s="335"/>
      <c r="C83" s="335"/>
      <c r="D83" s="335"/>
      <c r="E83" s="335"/>
      <c r="F83" s="335" t="str">
        <f t="shared" si="3"/>
        <v/>
      </c>
      <c r="G83" s="335" t="str">
        <f t="shared" si="4"/>
        <v/>
      </c>
      <c r="H83" s="423"/>
      <c r="I83" s="423"/>
      <c r="J83" s="335"/>
      <c r="K83" s="410"/>
      <c r="L83" s="410"/>
      <c r="M83" s="339"/>
      <c r="N83" s="336"/>
      <c r="O83" s="340"/>
    </row>
    <row r="84" spans="1:15" s="341" customFormat="1" ht="24" customHeight="1" x14ac:dyDescent="0.2">
      <c r="A84" s="334"/>
      <c r="B84" s="335"/>
      <c r="C84" s="335"/>
      <c r="D84" s="335"/>
      <c r="E84" s="335"/>
      <c r="F84" s="335" t="str">
        <f t="shared" si="3"/>
        <v/>
      </c>
      <c r="G84" s="335" t="str">
        <f t="shared" si="4"/>
        <v/>
      </c>
      <c r="H84" s="423"/>
      <c r="I84" s="423"/>
      <c r="J84" s="335"/>
      <c r="K84" s="410"/>
      <c r="L84" s="410"/>
      <c r="M84" s="339"/>
      <c r="N84" s="336"/>
      <c r="O84" s="340"/>
    </row>
    <row r="85" spans="1:15" s="341" customFormat="1" ht="24" customHeight="1" x14ac:dyDescent="0.2">
      <c r="A85" s="334"/>
      <c r="B85" s="335"/>
      <c r="C85" s="335"/>
      <c r="D85" s="335"/>
      <c r="E85" s="335"/>
      <c r="F85" s="335" t="str">
        <f t="shared" si="3"/>
        <v/>
      </c>
      <c r="G85" s="335" t="str">
        <f t="shared" si="4"/>
        <v/>
      </c>
      <c r="H85" s="423"/>
      <c r="I85" s="423"/>
      <c r="J85" s="335"/>
      <c r="K85" s="410"/>
      <c r="L85" s="410"/>
      <c r="M85" s="339"/>
      <c r="N85" s="336"/>
      <c r="O85" s="340"/>
    </row>
    <row r="86" spans="1:15" s="341" customFormat="1" ht="24" customHeight="1" x14ac:dyDescent="0.2">
      <c r="A86" s="334"/>
      <c r="B86" s="335"/>
      <c r="C86" s="335"/>
      <c r="D86" s="335"/>
      <c r="E86" s="335"/>
      <c r="F86" s="335" t="str">
        <f t="shared" si="3"/>
        <v/>
      </c>
      <c r="G86" s="335" t="str">
        <f t="shared" si="4"/>
        <v/>
      </c>
      <c r="H86" s="423"/>
      <c r="I86" s="423"/>
      <c r="J86" s="335"/>
      <c r="K86" s="410"/>
      <c r="L86" s="410"/>
      <c r="M86" s="339"/>
      <c r="N86" s="336"/>
      <c r="O86" s="340"/>
    </row>
    <row r="87" spans="1:15" s="341" customFormat="1" ht="24" customHeight="1" x14ac:dyDescent="0.2">
      <c r="A87" s="334"/>
      <c r="B87" s="335"/>
      <c r="C87" s="335"/>
      <c r="D87" s="335"/>
      <c r="E87" s="335"/>
      <c r="F87" s="335" t="str">
        <f t="shared" si="3"/>
        <v/>
      </c>
      <c r="G87" s="335" t="str">
        <f t="shared" si="4"/>
        <v/>
      </c>
      <c r="H87" s="423"/>
      <c r="I87" s="423"/>
      <c r="J87" s="335"/>
      <c r="K87" s="410"/>
      <c r="L87" s="410"/>
      <c r="M87" s="339"/>
      <c r="N87" s="336"/>
      <c r="O87" s="340"/>
    </row>
    <row r="88" spans="1:15" s="341" customFormat="1" ht="24" customHeight="1" x14ac:dyDescent="0.2">
      <c r="A88" s="334"/>
      <c r="B88" s="335"/>
      <c r="C88" s="335"/>
      <c r="D88" s="335"/>
      <c r="E88" s="335"/>
      <c r="F88" s="335" t="str">
        <f t="shared" si="3"/>
        <v/>
      </c>
      <c r="G88" s="335" t="str">
        <f t="shared" si="4"/>
        <v/>
      </c>
      <c r="H88" s="423"/>
      <c r="I88" s="423"/>
      <c r="J88" s="335"/>
      <c r="K88" s="410"/>
      <c r="L88" s="410"/>
      <c r="M88" s="339"/>
      <c r="N88" s="336"/>
      <c r="O88" s="340"/>
    </row>
    <row r="89" spans="1:15" s="341" customFormat="1" ht="24" customHeight="1" x14ac:dyDescent="0.2">
      <c r="A89" s="334"/>
      <c r="B89" s="335"/>
      <c r="C89" s="335"/>
      <c r="D89" s="335"/>
      <c r="E89" s="335"/>
      <c r="F89" s="335" t="str">
        <f t="shared" si="3"/>
        <v/>
      </c>
      <c r="G89" s="335" t="str">
        <f t="shared" si="4"/>
        <v/>
      </c>
      <c r="H89" s="423"/>
      <c r="I89" s="423"/>
      <c r="J89" s="335"/>
      <c r="K89" s="410"/>
      <c r="L89" s="410"/>
      <c r="M89" s="339"/>
      <c r="N89" s="336"/>
      <c r="O89" s="340"/>
    </row>
    <row r="90" spans="1:15" s="341" customFormat="1" ht="24" customHeight="1" x14ac:dyDescent="0.2">
      <c r="A90" s="334"/>
      <c r="B90" s="335"/>
      <c r="C90" s="335"/>
      <c r="D90" s="335"/>
      <c r="E90" s="335"/>
      <c r="F90" s="335" t="str">
        <f t="shared" si="3"/>
        <v/>
      </c>
      <c r="G90" s="335" t="str">
        <f t="shared" si="4"/>
        <v/>
      </c>
      <c r="H90" s="423"/>
      <c r="I90" s="423"/>
      <c r="J90" s="335"/>
      <c r="K90" s="410"/>
      <c r="L90" s="410"/>
      <c r="M90" s="339"/>
      <c r="N90" s="336"/>
      <c r="O90" s="340"/>
    </row>
    <row r="91" spans="1:15" s="341" customFormat="1" ht="24" customHeight="1" x14ac:dyDescent="0.2">
      <c r="A91" s="334"/>
      <c r="B91" s="335"/>
      <c r="C91" s="335"/>
      <c r="D91" s="335"/>
      <c r="E91" s="335"/>
      <c r="F91" s="335" t="str">
        <f t="shared" si="3"/>
        <v/>
      </c>
      <c r="G91" s="335" t="str">
        <f t="shared" si="4"/>
        <v/>
      </c>
      <c r="H91" s="423"/>
      <c r="I91" s="423"/>
      <c r="J91" s="335"/>
      <c r="K91" s="410"/>
      <c r="L91" s="410"/>
      <c r="M91" s="339"/>
      <c r="N91" s="336"/>
      <c r="O91" s="340"/>
    </row>
    <row r="92" spans="1:15" s="341" customFormat="1" ht="24" customHeight="1" x14ac:dyDescent="0.2">
      <c r="A92" s="334"/>
      <c r="B92" s="335"/>
      <c r="C92" s="335"/>
      <c r="D92" s="335"/>
      <c r="E92" s="335"/>
      <c r="F92" s="335" t="str">
        <f t="shared" si="3"/>
        <v/>
      </c>
      <c r="G92" s="335" t="str">
        <f t="shared" si="4"/>
        <v/>
      </c>
      <c r="H92" s="423"/>
      <c r="I92" s="423"/>
      <c r="J92" s="335"/>
      <c r="K92" s="410"/>
      <c r="L92" s="410"/>
      <c r="M92" s="339"/>
      <c r="N92" s="336"/>
      <c r="O92" s="340"/>
    </row>
    <row r="93" spans="1:15" s="341" customFormat="1" ht="24" customHeight="1" x14ac:dyDescent="0.2">
      <c r="A93" s="334"/>
      <c r="B93" s="335"/>
      <c r="C93" s="335"/>
      <c r="D93" s="335"/>
      <c r="E93" s="335"/>
      <c r="F93" s="335" t="str">
        <f t="shared" si="3"/>
        <v/>
      </c>
      <c r="G93" s="335" t="str">
        <f t="shared" si="4"/>
        <v/>
      </c>
      <c r="H93" s="423"/>
      <c r="I93" s="423"/>
      <c r="J93" s="335"/>
      <c r="K93" s="410"/>
      <c r="L93" s="410"/>
      <c r="M93" s="339"/>
      <c r="N93" s="336"/>
      <c r="O93" s="340"/>
    </row>
    <row r="94" spans="1:15" s="341" customFormat="1" ht="24" customHeight="1" x14ac:dyDescent="0.2">
      <c r="A94" s="334"/>
      <c r="B94" s="335"/>
      <c r="C94" s="335"/>
      <c r="D94" s="335"/>
      <c r="E94" s="335"/>
      <c r="F94" s="335" t="str">
        <f t="shared" si="3"/>
        <v/>
      </c>
      <c r="G94" s="335" t="str">
        <f t="shared" si="4"/>
        <v/>
      </c>
      <c r="H94" s="423"/>
      <c r="I94" s="423"/>
      <c r="J94" s="335"/>
      <c r="K94" s="410"/>
      <c r="L94" s="410"/>
      <c r="M94" s="339"/>
      <c r="N94" s="336"/>
      <c r="O94" s="340"/>
    </row>
    <row r="95" spans="1:15" s="341" customFormat="1" ht="24" customHeight="1" x14ac:dyDescent="0.2">
      <c r="A95" s="334"/>
      <c r="B95" s="335"/>
      <c r="C95" s="335"/>
      <c r="D95" s="335"/>
      <c r="E95" s="335"/>
      <c r="F95" s="335" t="str">
        <f t="shared" si="3"/>
        <v/>
      </c>
      <c r="G95" s="335" t="str">
        <f t="shared" si="4"/>
        <v/>
      </c>
      <c r="H95" s="423"/>
      <c r="I95" s="423"/>
      <c r="J95" s="335"/>
      <c r="K95" s="410"/>
      <c r="L95" s="410"/>
      <c r="M95" s="339"/>
      <c r="N95" s="336"/>
      <c r="O95" s="340"/>
    </row>
    <row r="96" spans="1:15" s="341" customFormat="1" ht="24" customHeight="1" x14ac:dyDescent="0.2">
      <c r="A96" s="334"/>
      <c r="B96" s="335"/>
      <c r="C96" s="335"/>
      <c r="D96" s="335"/>
      <c r="E96" s="335"/>
      <c r="F96" s="335" t="str">
        <f t="shared" si="3"/>
        <v/>
      </c>
      <c r="G96" s="335" t="str">
        <f t="shared" si="4"/>
        <v/>
      </c>
      <c r="H96" s="423"/>
      <c r="I96" s="423"/>
      <c r="J96" s="335"/>
      <c r="K96" s="410"/>
      <c r="L96" s="410"/>
      <c r="M96" s="339"/>
      <c r="N96" s="336"/>
      <c r="O96" s="340"/>
    </row>
    <row r="97" spans="1:15" s="341" customFormat="1" ht="24" customHeight="1" x14ac:dyDescent="0.2">
      <c r="A97" s="334"/>
      <c r="B97" s="335"/>
      <c r="C97" s="335"/>
      <c r="D97" s="335"/>
      <c r="E97" s="335"/>
      <c r="F97" s="335" t="str">
        <f t="shared" si="3"/>
        <v/>
      </c>
      <c r="G97" s="335" t="str">
        <f t="shared" si="4"/>
        <v/>
      </c>
      <c r="H97" s="423"/>
      <c r="I97" s="423"/>
      <c r="J97" s="335"/>
      <c r="K97" s="410"/>
      <c r="L97" s="410"/>
      <c r="M97" s="339"/>
      <c r="N97" s="336"/>
      <c r="O97" s="340"/>
    </row>
    <row r="98" spans="1:15" s="341" customFormat="1" ht="24" customHeight="1" x14ac:dyDescent="0.2">
      <c r="A98" s="334"/>
      <c r="B98" s="335"/>
      <c r="C98" s="335"/>
      <c r="D98" s="335"/>
      <c r="E98" s="335"/>
      <c r="F98" s="335" t="str">
        <f t="shared" si="3"/>
        <v/>
      </c>
      <c r="G98" s="335" t="str">
        <f t="shared" si="4"/>
        <v/>
      </c>
      <c r="H98" s="423"/>
      <c r="I98" s="423"/>
      <c r="J98" s="335"/>
      <c r="K98" s="410"/>
      <c r="L98" s="410"/>
      <c r="M98" s="339"/>
      <c r="N98" s="336"/>
      <c r="O98" s="340"/>
    </row>
    <row r="99" spans="1:15" s="341" customFormat="1" ht="24" customHeight="1" x14ac:dyDescent="0.2">
      <c r="A99" s="334"/>
      <c r="B99" s="335"/>
      <c r="C99" s="335"/>
      <c r="D99" s="335"/>
      <c r="E99" s="335"/>
      <c r="F99" s="335" t="str">
        <f t="shared" si="3"/>
        <v/>
      </c>
      <c r="G99" s="335" t="str">
        <f t="shared" si="4"/>
        <v/>
      </c>
      <c r="H99" s="423"/>
      <c r="I99" s="423"/>
      <c r="J99" s="335"/>
      <c r="K99" s="410"/>
      <c r="L99" s="410"/>
      <c r="M99" s="339"/>
      <c r="N99" s="336"/>
      <c r="O99" s="340"/>
    </row>
    <row r="100" spans="1:15" s="341" customFormat="1" ht="24" customHeight="1" x14ac:dyDescent="0.2">
      <c r="A100" s="334"/>
      <c r="B100" s="335"/>
      <c r="C100" s="335"/>
      <c r="D100" s="335"/>
      <c r="E100" s="335"/>
      <c r="F100" s="335" t="str">
        <f t="shared" si="3"/>
        <v/>
      </c>
      <c r="G100" s="335" t="str">
        <f t="shared" si="4"/>
        <v/>
      </c>
      <c r="H100" s="423"/>
      <c r="I100" s="423"/>
      <c r="J100" s="335"/>
      <c r="K100" s="410"/>
      <c r="L100" s="410"/>
      <c r="M100" s="339"/>
      <c r="N100" s="336"/>
      <c r="O100" s="340"/>
    </row>
    <row r="101" spans="1:15" s="341" customFormat="1" ht="24" customHeight="1" x14ac:dyDescent="0.2">
      <c r="A101" s="334"/>
      <c r="B101" s="335"/>
      <c r="C101" s="335"/>
      <c r="D101" s="335"/>
      <c r="E101" s="335"/>
      <c r="F101" s="335" t="str">
        <f t="shared" si="3"/>
        <v/>
      </c>
      <c r="G101" s="335" t="str">
        <f t="shared" si="4"/>
        <v/>
      </c>
      <c r="H101" s="423"/>
      <c r="I101" s="423"/>
      <c r="J101" s="335"/>
      <c r="K101" s="410"/>
      <c r="L101" s="410"/>
      <c r="M101" s="339"/>
      <c r="N101" s="336"/>
      <c r="O101" s="340"/>
    </row>
    <row r="102" spans="1:15" s="341" customFormat="1" ht="24" customHeight="1" x14ac:dyDescent="0.2">
      <c r="A102" s="334"/>
      <c r="B102" s="335"/>
      <c r="C102" s="335"/>
      <c r="D102" s="335"/>
      <c r="E102" s="335"/>
      <c r="F102" s="335" t="str">
        <f>PHONETIC(D102)</f>
        <v/>
      </c>
      <c r="G102" s="335" t="str">
        <f>PHONETIC(E102)</f>
        <v/>
      </c>
      <c r="H102" s="423"/>
      <c r="I102" s="423"/>
      <c r="J102" s="335"/>
      <c r="K102" s="410"/>
      <c r="L102" s="410"/>
      <c r="M102" s="339"/>
      <c r="N102" s="336"/>
      <c r="O102" s="340"/>
    </row>
    <row r="103" spans="1:15" s="72" customFormat="1" ht="24" customHeight="1" x14ac:dyDescent="0.2">
      <c r="A103" s="1385" t="s">
        <v>449</v>
      </c>
      <c r="B103" s="1454"/>
      <c r="C103" s="1385" t="s">
        <v>450</v>
      </c>
      <c r="D103" s="1232"/>
      <c r="E103" s="1459" t="s">
        <v>451</v>
      </c>
      <c r="F103" s="1460"/>
      <c r="G103" s="1449" t="s">
        <v>452</v>
      </c>
      <c r="H103" s="1227"/>
      <c r="I103" s="1450"/>
      <c r="J103" s="1385" t="s">
        <v>453</v>
      </c>
      <c r="K103" s="1228"/>
      <c r="L103" s="1228"/>
      <c r="M103" s="1228"/>
      <c r="N103" s="1228"/>
      <c r="O103" s="1232"/>
    </row>
    <row r="104" spans="1:15" s="72" customFormat="1" ht="24" customHeight="1" x14ac:dyDescent="0.2">
      <c r="A104" s="1455"/>
      <c r="B104" s="1456"/>
      <c r="C104" s="1049"/>
      <c r="D104" s="1233"/>
      <c r="E104" s="1457"/>
      <c r="F104" s="1461"/>
      <c r="G104" s="1451"/>
      <c r="H104" s="1462"/>
      <c r="I104" s="1452"/>
      <c r="J104" s="1049"/>
      <c r="K104" s="1230"/>
      <c r="L104" s="1230"/>
      <c r="M104" s="1230"/>
      <c r="N104" s="1230"/>
      <c r="O104" s="1233"/>
    </row>
    <row r="105" spans="1:15" s="343" customFormat="1" ht="24" customHeight="1" x14ac:dyDescent="0.2">
      <c r="A105" s="1455"/>
      <c r="B105" s="1456"/>
      <c r="C105" s="1385" t="s">
        <v>454</v>
      </c>
      <c r="D105" s="449" t="s">
        <v>157</v>
      </c>
      <c r="E105" s="450"/>
      <c r="F105" s="342" t="s">
        <v>41</v>
      </c>
      <c r="G105" s="450"/>
      <c r="H105" s="439">
        <v>0</v>
      </c>
      <c r="I105" s="342" t="s">
        <v>41</v>
      </c>
      <c r="J105" s="1464"/>
      <c r="K105" s="1465"/>
      <c r="L105" s="1465"/>
      <c r="M105" s="1465"/>
      <c r="N105" s="1465"/>
      <c r="O105" s="1466"/>
    </row>
    <row r="106" spans="1:15" s="343" customFormat="1" ht="24" customHeight="1" x14ac:dyDescent="0.2">
      <c r="A106" s="1455"/>
      <c r="B106" s="1456"/>
      <c r="C106" s="1463"/>
      <c r="D106" s="449" t="s">
        <v>455</v>
      </c>
      <c r="E106" s="450"/>
      <c r="F106" s="342" t="s">
        <v>41</v>
      </c>
      <c r="G106" s="450"/>
      <c r="H106" s="439">
        <v>0</v>
      </c>
      <c r="I106" s="342" t="s">
        <v>41</v>
      </c>
      <c r="J106" s="1464"/>
      <c r="K106" s="1465"/>
      <c r="L106" s="1465"/>
      <c r="M106" s="1465"/>
      <c r="N106" s="1465"/>
      <c r="O106" s="1466"/>
    </row>
    <row r="107" spans="1:15" s="343" customFormat="1" ht="24" customHeight="1" x14ac:dyDescent="0.2">
      <c r="A107" s="1455"/>
      <c r="B107" s="1456"/>
      <c r="C107" s="1463"/>
      <c r="D107" s="449" t="s">
        <v>456</v>
      </c>
      <c r="E107" s="450"/>
      <c r="F107" s="342" t="s">
        <v>41</v>
      </c>
      <c r="G107" s="450"/>
      <c r="H107" s="439">
        <v>0</v>
      </c>
      <c r="I107" s="342" t="s">
        <v>41</v>
      </c>
      <c r="J107" s="1464"/>
      <c r="K107" s="1465"/>
      <c r="L107" s="1465"/>
      <c r="M107" s="1465"/>
      <c r="N107" s="1465"/>
      <c r="O107" s="1466"/>
    </row>
    <row r="108" spans="1:15" s="343" customFormat="1" ht="24" customHeight="1" x14ac:dyDescent="0.2">
      <c r="A108" s="1455"/>
      <c r="B108" s="1456"/>
      <c r="C108" s="1463"/>
      <c r="D108" s="449" t="s">
        <v>457</v>
      </c>
      <c r="E108" s="450"/>
      <c r="F108" s="342" t="s">
        <v>41</v>
      </c>
      <c r="G108" s="450"/>
      <c r="H108" s="439">
        <v>0</v>
      </c>
      <c r="I108" s="342" t="s">
        <v>41</v>
      </c>
      <c r="J108" s="1464"/>
      <c r="K108" s="1465"/>
      <c r="L108" s="1465"/>
      <c r="M108" s="1465"/>
      <c r="N108" s="1465"/>
      <c r="O108" s="1466"/>
    </row>
    <row r="109" spans="1:15" s="343" customFormat="1" ht="24" customHeight="1" x14ac:dyDescent="0.2">
      <c r="A109" s="1455"/>
      <c r="B109" s="1456"/>
      <c r="C109" s="1049"/>
      <c r="D109" s="449" t="s">
        <v>373</v>
      </c>
      <c r="E109" s="450">
        <f>SUM(E105:E108)</f>
        <v>0</v>
      </c>
      <c r="F109" s="342" t="s">
        <v>41</v>
      </c>
      <c r="G109" s="450">
        <f>SUM(G105:G108)</f>
        <v>0</v>
      </c>
      <c r="H109" s="439">
        <f>SUM(H105:H108)</f>
        <v>0</v>
      </c>
      <c r="I109" s="342" t="s">
        <v>41</v>
      </c>
      <c r="J109" s="1464"/>
      <c r="K109" s="1465"/>
      <c r="L109" s="1465"/>
      <c r="M109" s="1465"/>
      <c r="N109" s="1465"/>
      <c r="O109" s="1466"/>
    </row>
    <row r="110" spans="1:15" s="343" customFormat="1" ht="24" customHeight="1" x14ac:dyDescent="0.2">
      <c r="A110" s="1455"/>
      <c r="B110" s="1456"/>
      <c r="C110" s="1477" t="s">
        <v>458</v>
      </c>
      <c r="D110" s="449" t="s">
        <v>459</v>
      </c>
      <c r="E110" s="450"/>
      <c r="F110" s="342" t="s">
        <v>41</v>
      </c>
      <c r="G110" s="450"/>
      <c r="H110" s="439">
        <v>0</v>
      </c>
      <c r="I110" s="342" t="s">
        <v>41</v>
      </c>
      <c r="J110" s="1464"/>
      <c r="K110" s="1465"/>
      <c r="L110" s="1465"/>
      <c r="M110" s="1465"/>
      <c r="N110" s="1465"/>
      <c r="O110" s="1466"/>
    </row>
    <row r="111" spans="1:15" s="343" customFormat="1" ht="24" customHeight="1" x14ac:dyDescent="0.2">
      <c r="A111" s="1455"/>
      <c r="B111" s="1456"/>
      <c r="C111" s="1478"/>
      <c r="D111" s="449" t="s">
        <v>455</v>
      </c>
      <c r="E111" s="450"/>
      <c r="F111" s="342" t="s">
        <v>41</v>
      </c>
      <c r="G111" s="450"/>
      <c r="H111" s="439">
        <v>0</v>
      </c>
      <c r="I111" s="342" t="s">
        <v>41</v>
      </c>
      <c r="J111" s="1464"/>
      <c r="K111" s="1465"/>
      <c r="L111" s="1465"/>
      <c r="M111" s="1465"/>
      <c r="N111" s="1465"/>
      <c r="O111" s="1466"/>
    </row>
    <row r="112" spans="1:15" s="343" customFormat="1" ht="24" customHeight="1" x14ac:dyDescent="0.2">
      <c r="A112" s="1455"/>
      <c r="B112" s="1456"/>
      <c r="C112" s="1478"/>
      <c r="D112" s="449" t="s">
        <v>456</v>
      </c>
      <c r="E112" s="450"/>
      <c r="F112" s="342" t="s">
        <v>41</v>
      </c>
      <c r="G112" s="450"/>
      <c r="H112" s="439">
        <v>0</v>
      </c>
      <c r="I112" s="342" t="s">
        <v>41</v>
      </c>
      <c r="J112" s="1464"/>
      <c r="K112" s="1465"/>
      <c r="L112" s="1465"/>
      <c r="M112" s="1465"/>
      <c r="N112" s="1465"/>
      <c r="O112" s="1466"/>
    </row>
    <row r="113" spans="1:16" s="343" customFormat="1" ht="24" customHeight="1" x14ac:dyDescent="0.2">
      <c r="A113" s="1455"/>
      <c r="B113" s="1456"/>
      <c r="C113" s="1478"/>
      <c r="D113" s="449" t="s">
        <v>457</v>
      </c>
      <c r="E113" s="450"/>
      <c r="F113" s="342" t="s">
        <v>41</v>
      </c>
      <c r="G113" s="450"/>
      <c r="H113" s="439">
        <v>0</v>
      </c>
      <c r="I113" s="342" t="s">
        <v>41</v>
      </c>
      <c r="J113" s="1464"/>
      <c r="K113" s="1465"/>
      <c r="L113" s="1465"/>
      <c r="M113" s="1465"/>
      <c r="N113" s="1465"/>
      <c r="O113" s="1466"/>
    </row>
    <row r="114" spans="1:16" s="343" customFormat="1" ht="24" customHeight="1" x14ac:dyDescent="0.2">
      <c r="A114" s="1455"/>
      <c r="B114" s="1456"/>
      <c r="C114" s="1479"/>
      <c r="D114" s="449" t="s">
        <v>373</v>
      </c>
      <c r="E114" s="450">
        <f>SUM(E110:E113)</f>
        <v>0</v>
      </c>
      <c r="F114" s="342" t="s">
        <v>41</v>
      </c>
      <c r="G114" s="450">
        <f>SUM(G110:G113)</f>
        <v>0</v>
      </c>
      <c r="H114" s="439">
        <f>SUM(H110:H113)</f>
        <v>0</v>
      </c>
      <c r="I114" s="342" t="s">
        <v>41</v>
      </c>
      <c r="J114" s="1464"/>
      <c r="K114" s="1465"/>
      <c r="L114" s="1465"/>
      <c r="M114" s="1465"/>
      <c r="N114" s="1465"/>
      <c r="O114" s="1466"/>
    </row>
    <row r="115" spans="1:16" s="343" customFormat="1" ht="24" customHeight="1" thickBot="1" x14ac:dyDescent="0.25">
      <c r="A115" s="1455"/>
      <c r="B115" s="1456"/>
      <c r="C115" s="1467" t="s">
        <v>460</v>
      </c>
      <c r="D115" s="1468"/>
      <c r="E115" s="412"/>
      <c r="F115" s="344" t="s">
        <v>41</v>
      </c>
      <c r="G115" s="345"/>
      <c r="H115" s="440">
        <v>0</v>
      </c>
      <c r="I115" s="344" t="s">
        <v>41</v>
      </c>
      <c r="J115" s="1469"/>
      <c r="K115" s="1470"/>
      <c r="L115" s="1470"/>
      <c r="M115" s="1470"/>
      <c r="N115" s="1470"/>
      <c r="O115" s="1471"/>
    </row>
    <row r="116" spans="1:16" s="343" customFormat="1" ht="24" customHeight="1" thickTop="1" x14ac:dyDescent="0.2">
      <c r="A116" s="1457"/>
      <c r="B116" s="1458"/>
      <c r="C116" s="1472" t="s">
        <v>461</v>
      </c>
      <c r="D116" s="1473"/>
      <c r="E116" s="451">
        <f>SUM(E109,E114,E115)</f>
        <v>0</v>
      </c>
      <c r="F116" s="452" t="s">
        <v>41</v>
      </c>
      <c r="G116" s="451">
        <f>SUM(G109,G114,G115)</f>
        <v>0</v>
      </c>
      <c r="H116" s="453">
        <f>SUM(H109,H114,H115)</f>
        <v>0</v>
      </c>
      <c r="I116" s="454" t="s">
        <v>41</v>
      </c>
      <c r="J116" s="1474"/>
      <c r="K116" s="1475"/>
      <c r="L116" s="1475"/>
      <c r="M116" s="1475"/>
      <c r="N116" s="1475"/>
      <c r="O116" s="1476"/>
    </row>
    <row r="119" spans="1:16" ht="24" x14ac:dyDescent="0.2">
      <c r="A119" s="525" t="s">
        <v>631</v>
      </c>
      <c r="B119" s="525" t="s">
        <v>632</v>
      </c>
      <c r="C119" s="525"/>
      <c r="D119" s="525"/>
      <c r="E119" s="525"/>
      <c r="F119" s="525"/>
      <c r="G119" s="525"/>
      <c r="H119" s="525"/>
      <c r="I119" s="525"/>
      <c r="J119" s="525"/>
      <c r="K119" s="525"/>
      <c r="L119" s="72"/>
      <c r="M119" s="72"/>
      <c r="N119" s="72" t="s">
        <v>706</v>
      </c>
      <c r="O119" s="527" t="s">
        <v>710</v>
      </c>
      <c r="P119" s="72"/>
    </row>
    <row r="120" spans="1:16" ht="48" x14ac:dyDescent="0.2">
      <c r="A120" s="525" t="s">
        <v>690</v>
      </c>
      <c r="B120" s="526" t="s">
        <v>633</v>
      </c>
      <c r="C120" s="526" t="s">
        <v>693</v>
      </c>
      <c r="D120" s="526" t="s">
        <v>691</v>
      </c>
      <c r="E120" s="526" t="s">
        <v>695</v>
      </c>
      <c r="F120" s="526" t="s">
        <v>692</v>
      </c>
      <c r="G120" s="526" t="s">
        <v>694</v>
      </c>
      <c r="H120" s="525" t="s">
        <v>634</v>
      </c>
      <c r="I120" s="525" t="s">
        <v>635</v>
      </c>
      <c r="J120" s="525" t="s">
        <v>636</v>
      </c>
      <c r="K120" s="525" t="s">
        <v>637</v>
      </c>
      <c r="L120" s="72"/>
      <c r="M120" s="72"/>
      <c r="N120" s="526" t="s">
        <v>693</v>
      </c>
      <c r="O120" s="72" t="s">
        <v>707</v>
      </c>
      <c r="P120" s="72" t="s">
        <v>711</v>
      </c>
    </row>
    <row r="121" spans="1:16" x14ac:dyDescent="0.2">
      <c r="A121" s="525" t="s">
        <v>638</v>
      </c>
      <c r="B121" s="525" t="s">
        <v>639</v>
      </c>
      <c r="C121" s="525"/>
      <c r="D121" s="525"/>
      <c r="E121" s="525"/>
      <c r="F121" s="525"/>
      <c r="G121" s="525"/>
      <c r="H121" s="525"/>
      <c r="I121" s="525"/>
      <c r="J121" s="525"/>
      <c r="K121" s="525"/>
      <c r="L121" s="341"/>
      <c r="M121" s="341"/>
      <c r="N121" s="525" t="s">
        <v>634</v>
      </c>
      <c r="O121" s="341" t="s">
        <v>708</v>
      </c>
      <c r="P121" s="341" t="s">
        <v>712</v>
      </c>
    </row>
    <row r="122" spans="1:16" x14ac:dyDescent="0.2">
      <c r="A122" s="525" t="s">
        <v>640</v>
      </c>
      <c r="B122" s="525" t="s">
        <v>639</v>
      </c>
      <c r="C122" s="525"/>
      <c r="D122" s="525"/>
      <c r="E122" s="525"/>
      <c r="F122" s="525"/>
      <c r="G122" s="525"/>
      <c r="H122" s="525"/>
      <c r="I122" s="525"/>
      <c r="J122" s="525"/>
      <c r="K122" s="525"/>
      <c r="L122" s="341"/>
      <c r="M122" s="341"/>
      <c r="N122" s="525" t="s">
        <v>638</v>
      </c>
      <c r="O122" s="341" t="s">
        <v>709</v>
      </c>
      <c r="P122" s="341"/>
    </row>
    <row r="123" spans="1:16" x14ac:dyDescent="0.2">
      <c r="A123" s="525" t="s">
        <v>641</v>
      </c>
      <c r="B123" s="525" t="s">
        <v>642</v>
      </c>
      <c r="C123" s="525" t="s">
        <v>643</v>
      </c>
      <c r="D123" s="525"/>
      <c r="E123" s="525"/>
      <c r="F123" s="525"/>
      <c r="G123" s="525"/>
      <c r="H123" s="525"/>
      <c r="I123" s="525"/>
      <c r="J123" s="525"/>
      <c r="K123" s="525"/>
      <c r="L123" s="341"/>
      <c r="M123" s="341"/>
      <c r="N123" s="525" t="s">
        <v>653</v>
      </c>
      <c r="O123" s="341"/>
      <c r="P123" s="341"/>
    </row>
    <row r="124" spans="1:16" ht="24" x14ac:dyDescent="0.2">
      <c r="A124" s="525" t="s">
        <v>644</v>
      </c>
      <c r="B124" s="525" t="s">
        <v>645</v>
      </c>
      <c r="C124" s="525" t="s">
        <v>646</v>
      </c>
      <c r="D124" s="525" t="s">
        <v>647</v>
      </c>
      <c r="E124" s="526" t="s">
        <v>704</v>
      </c>
      <c r="F124" s="525"/>
      <c r="G124" s="525"/>
      <c r="H124" s="525"/>
      <c r="I124" s="525"/>
      <c r="J124" s="525"/>
      <c r="K124" s="525"/>
      <c r="L124" s="341"/>
      <c r="M124" s="341"/>
      <c r="N124" s="525" t="s">
        <v>659</v>
      </c>
      <c r="O124" s="341"/>
      <c r="P124" s="341"/>
    </row>
    <row r="125" spans="1:16" ht="36" x14ac:dyDescent="0.2">
      <c r="A125" s="525" t="s">
        <v>648</v>
      </c>
      <c r="B125" s="525" t="s">
        <v>639</v>
      </c>
      <c r="C125" s="525"/>
      <c r="D125" s="525"/>
      <c r="E125" s="525"/>
      <c r="F125" s="525"/>
      <c r="G125" s="525"/>
      <c r="H125" s="525"/>
      <c r="I125" s="525"/>
      <c r="J125" s="525"/>
      <c r="K125" s="525"/>
      <c r="L125" s="341"/>
      <c r="M125" s="341"/>
      <c r="N125" s="526" t="s">
        <v>700</v>
      </c>
      <c r="O125" s="341"/>
      <c r="P125" s="341"/>
    </row>
    <row r="126" spans="1:16" ht="36" x14ac:dyDescent="0.2">
      <c r="A126" s="525" t="s">
        <v>649</v>
      </c>
      <c r="B126" s="525" t="s">
        <v>639</v>
      </c>
      <c r="C126" s="525"/>
      <c r="D126" s="525"/>
      <c r="E126" s="525"/>
      <c r="F126" s="525"/>
      <c r="G126" s="525"/>
      <c r="H126" s="525"/>
      <c r="I126" s="525"/>
      <c r="J126" s="525"/>
      <c r="K126" s="525"/>
      <c r="L126" s="341"/>
      <c r="M126" s="341"/>
      <c r="N126" s="526" t="s">
        <v>697</v>
      </c>
      <c r="O126" s="341"/>
      <c r="P126" s="341"/>
    </row>
    <row r="127" spans="1:16" x14ac:dyDescent="0.2">
      <c r="A127" s="525" t="s">
        <v>650</v>
      </c>
      <c r="B127" s="525" t="s">
        <v>639</v>
      </c>
      <c r="C127" s="525"/>
      <c r="D127" s="525"/>
      <c r="E127" s="525"/>
      <c r="F127" s="525"/>
      <c r="G127" s="525"/>
      <c r="H127" s="525"/>
      <c r="I127" s="525"/>
      <c r="J127" s="525"/>
      <c r="K127" s="525"/>
      <c r="L127" s="341"/>
      <c r="M127" s="341"/>
      <c r="N127" s="525" t="s">
        <v>669</v>
      </c>
      <c r="O127" s="341"/>
      <c r="P127" s="341"/>
    </row>
    <row r="128" spans="1:16" x14ac:dyDescent="0.2">
      <c r="A128" s="525" t="s">
        <v>651</v>
      </c>
      <c r="B128" s="525" t="s">
        <v>639</v>
      </c>
      <c r="C128" s="525"/>
      <c r="D128" s="525"/>
      <c r="E128" s="525"/>
      <c r="F128" s="525"/>
      <c r="G128" s="525"/>
      <c r="H128" s="525"/>
      <c r="I128" s="525"/>
      <c r="J128" s="525"/>
      <c r="K128" s="525"/>
      <c r="L128" s="341"/>
      <c r="M128" s="341"/>
      <c r="N128" s="525" t="s">
        <v>671</v>
      </c>
      <c r="O128" s="341"/>
      <c r="P128" s="341"/>
    </row>
    <row r="129" spans="1:16" x14ac:dyDescent="0.2">
      <c r="A129" s="525" t="s">
        <v>652</v>
      </c>
      <c r="B129" s="525" t="s">
        <v>639</v>
      </c>
      <c r="C129" s="525"/>
      <c r="D129" s="525"/>
      <c r="E129" s="525"/>
      <c r="F129" s="525"/>
      <c r="G129" s="525"/>
      <c r="H129" s="525"/>
      <c r="I129" s="525"/>
      <c r="J129" s="525"/>
      <c r="K129" s="525"/>
      <c r="L129" s="341"/>
      <c r="M129" s="341"/>
      <c r="N129" s="525" t="s">
        <v>672</v>
      </c>
      <c r="O129" s="341"/>
      <c r="P129" s="341"/>
    </row>
    <row r="130" spans="1:16" x14ac:dyDescent="0.2">
      <c r="A130" s="525" t="s">
        <v>653</v>
      </c>
      <c r="B130" s="525" t="s">
        <v>639</v>
      </c>
      <c r="C130" s="525"/>
      <c r="D130" s="525"/>
      <c r="E130" s="525"/>
      <c r="F130" s="525"/>
      <c r="G130" s="525"/>
      <c r="H130" s="525"/>
      <c r="I130" s="525"/>
      <c r="J130" s="525"/>
      <c r="K130" s="525"/>
      <c r="L130" s="341"/>
      <c r="M130" s="341"/>
      <c r="N130" s="525" t="s">
        <v>673</v>
      </c>
      <c r="O130" s="341"/>
      <c r="P130" s="341"/>
    </row>
    <row r="131" spans="1:16" ht="48" x14ac:dyDescent="0.2">
      <c r="A131" s="525" t="s">
        <v>654</v>
      </c>
      <c r="B131" s="526" t="s">
        <v>702</v>
      </c>
      <c r="C131" s="526" t="s">
        <v>703</v>
      </c>
      <c r="D131" s="525" t="s">
        <v>655</v>
      </c>
      <c r="E131" s="525" t="s">
        <v>656</v>
      </c>
      <c r="F131" s="525" t="s">
        <v>657</v>
      </c>
      <c r="G131" s="525"/>
      <c r="H131" s="525"/>
      <c r="I131" s="525"/>
      <c r="J131" s="525"/>
      <c r="K131" s="525"/>
      <c r="L131" s="341"/>
      <c r="M131" s="341"/>
      <c r="N131" s="525" t="s">
        <v>674</v>
      </c>
      <c r="O131" s="341"/>
      <c r="P131" s="341"/>
    </row>
    <row r="132" spans="1:16" x14ac:dyDescent="0.2">
      <c r="A132" s="525" t="s">
        <v>658</v>
      </c>
      <c r="B132" s="525" t="s">
        <v>639</v>
      </c>
      <c r="C132" s="525"/>
      <c r="D132" s="525"/>
      <c r="E132" s="525"/>
      <c r="F132" s="525"/>
      <c r="G132" s="525"/>
      <c r="H132" s="525"/>
      <c r="I132" s="525"/>
      <c r="J132" s="525"/>
      <c r="K132" s="525"/>
      <c r="L132" s="341"/>
      <c r="M132" s="341"/>
      <c r="N132" s="525" t="s">
        <v>676</v>
      </c>
      <c r="O132" s="341"/>
      <c r="P132" s="341"/>
    </row>
    <row r="133" spans="1:16" x14ac:dyDescent="0.2">
      <c r="A133" s="525" t="s">
        <v>659</v>
      </c>
      <c r="B133" s="525" t="s">
        <v>660</v>
      </c>
      <c r="C133" s="525"/>
      <c r="D133" s="525"/>
      <c r="E133" s="525"/>
      <c r="F133" s="525"/>
      <c r="G133" s="525"/>
      <c r="H133" s="525"/>
      <c r="I133" s="525"/>
      <c r="J133" s="525"/>
      <c r="K133" s="525"/>
      <c r="L133" s="341"/>
      <c r="M133" s="341"/>
      <c r="N133" s="525" t="s">
        <v>677</v>
      </c>
      <c r="O133" s="341"/>
      <c r="P133" s="341"/>
    </row>
    <row r="134" spans="1:16" ht="36" x14ac:dyDescent="0.2">
      <c r="A134" s="525" t="s">
        <v>661</v>
      </c>
      <c r="B134" s="526" t="s">
        <v>700</v>
      </c>
      <c r="C134" s="525" t="s">
        <v>662</v>
      </c>
      <c r="D134" s="526" t="s">
        <v>699</v>
      </c>
      <c r="E134" s="525" t="s">
        <v>663</v>
      </c>
      <c r="F134" s="525" t="s">
        <v>664</v>
      </c>
      <c r="G134" s="526" t="s">
        <v>701</v>
      </c>
      <c r="H134" s="525" t="s">
        <v>665</v>
      </c>
      <c r="I134" s="525"/>
      <c r="J134" s="525"/>
      <c r="K134" s="525"/>
      <c r="L134" s="341"/>
      <c r="M134" s="341"/>
      <c r="N134" s="525" t="s">
        <v>678</v>
      </c>
      <c r="O134" s="341"/>
      <c r="P134" s="341"/>
    </row>
    <row r="135" spans="1:16" ht="36" x14ac:dyDescent="0.2">
      <c r="A135" s="525" t="s">
        <v>666</v>
      </c>
      <c r="B135" s="525" t="s">
        <v>639</v>
      </c>
      <c r="C135" s="525"/>
      <c r="D135" s="525"/>
      <c r="E135" s="525"/>
      <c r="F135" s="525"/>
      <c r="G135" s="525"/>
      <c r="H135" s="525"/>
      <c r="I135" s="525"/>
      <c r="J135" s="525"/>
      <c r="K135" s="525"/>
      <c r="L135" s="341"/>
      <c r="M135" s="341"/>
      <c r="N135" s="526" t="s">
        <v>705</v>
      </c>
      <c r="O135" s="341"/>
      <c r="P135" s="341"/>
    </row>
    <row r="136" spans="1:16" ht="48" x14ac:dyDescent="0.2">
      <c r="A136" s="525" t="s">
        <v>667</v>
      </c>
      <c r="B136" s="526" t="s">
        <v>697</v>
      </c>
      <c r="C136" s="526" t="s">
        <v>698</v>
      </c>
      <c r="D136" s="525"/>
      <c r="E136" s="525"/>
      <c r="F136" s="525"/>
      <c r="G136" s="525"/>
      <c r="H136" s="525"/>
      <c r="I136" s="525"/>
      <c r="J136" s="525"/>
      <c r="K136" s="525"/>
      <c r="L136" s="341"/>
      <c r="M136" s="341"/>
      <c r="N136" s="525" t="s">
        <v>679</v>
      </c>
      <c r="O136" s="341"/>
      <c r="P136" s="341"/>
    </row>
    <row r="137" spans="1:16" x14ac:dyDescent="0.2">
      <c r="A137" s="525" t="s">
        <v>668</v>
      </c>
      <c r="B137" s="525" t="s">
        <v>660</v>
      </c>
      <c r="C137" s="525"/>
      <c r="D137" s="525"/>
      <c r="E137" s="525"/>
      <c r="F137" s="525"/>
      <c r="G137" s="525"/>
      <c r="H137" s="525"/>
      <c r="I137" s="525"/>
      <c r="J137" s="525"/>
      <c r="K137" s="525"/>
      <c r="L137" s="341"/>
      <c r="M137" s="341"/>
      <c r="N137" s="525" t="s">
        <v>680</v>
      </c>
      <c r="O137" s="341"/>
      <c r="P137" s="341"/>
    </row>
    <row r="138" spans="1:16" x14ac:dyDescent="0.2">
      <c r="A138" s="525" t="s">
        <v>669</v>
      </c>
      <c r="B138" s="525" t="s">
        <v>639</v>
      </c>
      <c r="C138" s="525"/>
      <c r="D138" s="525"/>
      <c r="E138" s="525"/>
      <c r="F138" s="525"/>
      <c r="G138" s="525"/>
      <c r="H138" s="525"/>
      <c r="I138" s="525"/>
      <c r="J138" s="525"/>
      <c r="K138" s="525"/>
      <c r="L138" s="341"/>
      <c r="M138" s="341"/>
      <c r="N138" s="525" t="s">
        <v>687</v>
      </c>
      <c r="O138" s="341"/>
      <c r="P138" s="341"/>
    </row>
    <row r="139" spans="1:16" ht="24" x14ac:dyDescent="0.2">
      <c r="A139" s="525" t="s">
        <v>670</v>
      </c>
      <c r="B139" s="525" t="s">
        <v>671</v>
      </c>
      <c r="C139" s="525" t="s">
        <v>672</v>
      </c>
      <c r="D139" s="525" t="s">
        <v>673</v>
      </c>
      <c r="E139" s="525" t="s">
        <v>674</v>
      </c>
      <c r="F139" s="525" t="s">
        <v>675</v>
      </c>
      <c r="G139" s="525" t="s">
        <v>676</v>
      </c>
      <c r="H139" s="525" t="s">
        <v>677</v>
      </c>
      <c r="I139" s="525" t="s">
        <v>678</v>
      </c>
      <c r="J139" s="526" t="s">
        <v>696</v>
      </c>
      <c r="K139" s="525"/>
      <c r="L139" s="341"/>
      <c r="M139" s="341"/>
      <c r="N139" s="525"/>
      <c r="O139" s="341"/>
      <c r="P139" s="341"/>
    </row>
    <row r="140" spans="1:16" x14ac:dyDescent="0.2">
      <c r="A140" s="525" t="s">
        <v>679</v>
      </c>
      <c r="B140" s="525" t="s">
        <v>639</v>
      </c>
      <c r="C140" s="525"/>
      <c r="D140" s="525"/>
      <c r="E140" s="525"/>
      <c r="F140" s="525"/>
      <c r="G140" s="525"/>
      <c r="H140" s="525"/>
      <c r="I140" s="525"/>
      <c r="J140" s="525"/>
      <c r="K140" s="525"/>
      <c r="L140" s="341"/>
      <c r="M140" s="341"/>
      <c r="N140" s="341"/>
      <c r="O140" s="341"/>
      <c r="P140" s="341"/>
    </row>
    <row r="141" spans="1:16" x14ac:dyDescent="0.2">
      <c r="A141" s="525" t="s">
        <v>680</v>
      </c>
      <c r="B141" s="525" t="s">
        <v>639</v>
      </c>
      <c r="C141" s="525"/>
      <c r="D141" s="525"/>
      <c r="E141" s="525"/>
      <c r="F141" s="525"/>
      <c r="G141" s="525"/>
      <c r="H141" s="525"/>
      <c r="I141" s="525"/>
      <c r="J141" s="525"/>
      <c r="K141" s="525"/>
      <c r="L141" s="341"/>
      <c r="M141" s="341"/>
      <c r="N141" s="341"/>
      <c r="O141" s="341"/>
      <c r="P141" s="341"/>
    </row>
    <row r="142" spans="1:16" x14ac:dyDescent="0.2">
      <c r="A142" s="525" t="s">
        <v>681</v>
      </c>
      <c r="B142" s="525" t="s">
        <v>639</v>
      </c>
      <c r="C142" s="525"/>
      <c r="D142" s="525"/>
      <c r="E142" s="525"/>
      <c r="F142" s="525"/>
      <c r="G142" s="525"/>
      <c r="H142" s="525"/>
      <c r="I142" s="525"/>
      <c r="J142" s="525"/>
      <c r="K142" s="525"/>
      <c r="L142" s="341"/>
      <c r="M142" s="341"/>
      <c r="N142" s="341"/>
      <c r="O142" s="341"/>
      <c r="P142" s="341"/>
    </row>
    <row r="143" spans="1:16" x14ac:dyDescent="0.2">
      <c r="A143" s="525" t="s">
        <v>682</v>
      </c>
      <c r="B143" s="525" t="s">
        <v>639</v>
      </c>
      <c r="C143" s="525"/>
      <c r="D143" s="525"/>
      <c r="E143" s="525"/>
      <c r="F143" s="525"/>
      <c r="G143" s="525"/>
      <c r="H143" s="525"/>
      <c r="I143" s="525"/>
      <c r="J143" s="525"/>
      <c r="K143" s="525"/>
      <c r="L143" s="341"/>
      <c r="M143" s="341"/>
      <c r="N143" s="341"/>
      <c r="O143" s="341"/>
      <c r="P143" s="341"/>
    </row>
    <row r="144" spans="1:16" x14ac:dyDescent="0.2">
      <c r="A144" s="525" t="s">
        <v>683</v>
      </c>
      <c r="B144" s="525" t="s">
        <v>684</v>
      </c>
      <c r="C144" s="525"/>
      <c r="D144" s="525"/>
      <c r="E144" s="525"/>
      <c r="F144" s="525"/>
      <c r="G144" s="525"/>
      <c r="H144" s="525"/>
      <c r="I144" s="525"/>
      <c r="J144" s="525"/>
      <c r="K144" s="525"/>
      <c r="L144" s="341"/>
      <c r="M144" s="341"/>
      <c r="N144" s="341"/>
      <c r="O144" s="341"/>
      <c r="P144" s="341"/>
    </row>
    <row r="145" spans="1:16" x14ac:dyDescent="0.2">
      <c r="A145" s="525" t="s">
        <v>685</v>
      </c>
      <c r="B145" s="525" t="s">
        <v>686</v>
      </c>
      <c r="C145" s="525" t="s">
        <v>687</v>
      </c>
      <c r="D145" s="525" t="s">
        <v>688</v>
      </c>
      <c r="E145" s="525"/>
      <c r="F145" s="525"/>
      <c r="G145" s="525"/>
      <c r="H145" s="525"/>
      <c r="I145" s="525"/>
      <c r="J145" s="525"/>
      <c r="K145" s="525"/>
      <c r="L145" s="341"/>
      <c r="M145" s="341"/>
      <c r="N145" s="341"/>
      <c r="O145" s="341"/>
      <c r="P145" s="341"/>
    </row>
    <row r="146" spans="1:16" x14ac:dyDescent="0.2">
      <c r="A146" s="525" t="s">
        <v>689</v>
      </c>
      <c r="B146" s="525" t="s">
        <v>639</v>
      </c>
      <c r="C146" s="525"/>
      <c r="D146" s="525"/>
      <c r="E146" s="525"/>
      <c r="F146" s="525"/>
      <c r="G146" s="525"/>
      <c r="H146" s="525"/>
      <c r="I146" s="525"/>
      <c r="J146" s="525"/>
      <c r="K146" s="525"/>
      <c r="L146" s="341"/>
      <c r="M146" s="341"/>
      <c r="N146" s="341"/>
      <c r="O146" s="341"/>
      <c r="P146" s="341"/>
    </row>
  </sheetData>
  <mergeCells count="28">
    <mergeCell ref="C110:C114"/>
    <mergeCell ref="J110:O110"/>
    <mergeCell ref="J111:O111"/>
    <mergeCell ref="J112:O112"/>
    <mergeCell ref="J113:O113"/>
    <mergeCell ref="A103:B116"/>
    <mergeCell ref="C103:D104"/>
    <mergeCell ref="E103:F104"/>
    <mergeCell ref="G103:I104"/>
    <mergeCell ref="J103:O104"/>
    <mergeCell ref="C105:C109"/>
    <mergeCell ref="J105:O105"/>
    <mergeCell ref="J106:O106"/>
    <mergeCell ref="J107:O107"/>
    <mergeCell ref="J114:O114"/>
    <mergeCell ref="C115:D115"/>
    <mergeCell ref="J115:O115"/>
    <mergeCell ref="C116:D116"/>
    <mergeCell ref="J116:O116"/>
    <mergeCell ref="J109:O109"/>
    <mergeCell ref="J108:O108"/>
    <mergeCell ref="A4:O4"/>
    <mergeCell ref="H6:I6"/>
    <mergeCell ref="J6:J8"/>
    <mergeCell ref="K6:L7"/>
    <mergeCell ref="N6:N8"/>
    <mergeCell ref="H7:H8"/>
    <mergeCell ref="I7:I8"/>
  </mergeCells>
  <phoneticPr fontId="4" type="Hiragana" alignment="distributed"/>
  <dataValidations count="5">
    <dataValidation type="list" allowBlank="1" showInputMessage="1" showErrorMessage="1" sqref="H9:H102">
      <formula1>A欄</formula1>
    </dataValidation>
    <dataValidation type="list" allowBlank="1" showInputMessage="1" showErrorMessage="1" sqref="I9:I102">
      <formula1>INDIRECT(H9)</formula1>
    </dataValidation>
    <dataValidation type="list" showInputMessage="1" showErrorMessage="1" sqref="J9:J102">
      <formula1>$N$120:$N$139</formula1>
    </dataValidation>
    <dataValidation type="list" allowBlank="1" showInputMessage="1" showErrorMessage="1" sqref="B9:B102">
      <formula1>$O$120:$O$122</formula1>
    </dataValidation>
    <dataValidation type="list" allowBlank="1" showInputMessage="1" showErrorMessage="1" sqref="N9:N102">
      <formula1>$P$120:$P$121</formula1>
    </dataValidation>
  </dataValidations>
  <pageMargins left="0.74803149606299213" right="0.74803149606299213" top="0.74803149606299213" bottom="0.74803149606299213" header="0.31496062992125984" footer="0.31496062992125984"/>
  <pageSetup paperSize="9" scale="46" fitToHeight="0"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Q135"/>
  <sheetViews>
    <sheetView view="pageBreakPreview" topLeftCell="A19" zoomScale="40" zoomScaleNormal="70" zoomScaleSheetLayoutView="40" workbookViewId="0">
      <selection activeCell="I45" sqref="I45"/>
    </sheetView>
  </sheetViews>
  <sheetFormatPr defaultRowHeight="13.2" x14ac:dyDescent="0.2"/>
  <cols>
    <col min="1" max="1" width="7.44140625" customWidth="1"/>
    <col min="2" max="2" width="6" customWidth="1"/>
    <col min="3" max="3" width="7.6640625" bestFit="1" customWidth="1"/>
    <col min="4" max="7" width="9.6640625" customWidth="1"/>
    <col min="8" max="8" width="7.6640625" bestFit="1" customWidth="1"/>
    <col min="9" max="10" width="14.109375" bestFit="1" customWidth="1"/>
    <col min="11" max="12" width="8.5546875" customWidth="1"/>
    <col min="13" max="13" width="62.6640625" customWidth="1"/>
    <col min="14" max="14" width="8.44140625" customWidth="1"/>
    <col min="15" max="15" width="7.6640625" customWidth="1"/>
    <col min="16" max="16" width="6.33203125" customWidth="1"/>
    <col min="17" max="17" width="30.6640625" style="13" customWidth="1"/>
  </cols>
  <sheetData>
    <row r="1" spans="1:17" s="72" customFormat="1" ht="20.399999999999999" x14ac:dyDescent="0.2">
      <c r="A1" s="26"/>
      <c r="B1" s="68"/>
      <c r="C1" s="68"/>
      <c r="D1" s="98" ph="1"/>
      <c r="E1" s="98" ph="1"/>
      <c r="F1" s="29"/>
      <c r="G1" s="29"/>
      <c r="H1" s="29"/>
      <c r="I1" s="29"/>
      <c r="J1" s="29"/>
      <c r="K1" s="29"/>
      <c r="L1" s="29"/>
      <c r="M1" s="29"/>
      <c r="N1" s="29"/>
      <c r="O1" s="331" t="s">
        <v>42</v>
      </c>
      <c r="Q1" s="13"/>
    </row>
    <row r="2" spans="1:17" s="72" customFormat="1" ht="20.399999999999999" x14ac:dyDescent="0.2">
      <c r="A2" s="26"/>
      <c r="B2" s="68"/>
      <c r="C2" s="68"/>
      <c r="D2" s="98" ph="1"/>
      <c r="E2" s="98" ph="1"/>
      <c r="F2" s="29"/>
      <c r="G2" s="29"/>
      <c r="H2" s="29"/>
      <c r="I2" s="29"/>
      <c r="J2" s="29"/>
      <c r="K2" s="29"/>
      <c r="L2" s="29"/>
      <c r="M2" s="29"/>
      <c r="N2" s="29"/>
      <c r="O2" s="331"/>
      <c r="Q2" s="13"/>
    </row>
    <row r="3" spans="1:17" s="72" customFormat="1" ht="17.25" customHeight="1" x14ac:dyDescent="0.2">
      <c r="A3" s="332" t="s">
        <v>588</v>
      </c>
      <c r="B3" s="29"/>
      <c r="C3" s="29"/>
      <c r="D3" s="29"/>
      <c r="E3" s="29"/>
      <c r="F3" s="333"/>
      <c r="G3" s="333"/>
      <c r="H3" s="333"/>
      <c r="I3" s="333"/>
      <c r="J3" s="36"/>
      <c r="K3" s="36"/>
      <c r="L3" s="36"/>
      <c r="M3" s="36"/>
      <c r="N3" s="36"/>
      <c r="O3" s="29"/>
      <c r="Q3" s="13"/>
    </row>
    <row r="4" spans="1:17" s="28" customFormat="1" ht="17.25" customHeight="1" x14ac:dyDescent="0.2">
      <c r="A4" s="64"/>
      <c r="B4" s="64"/>
      <c r="C4" s="64"/>
      <c r="D4" s="64"/>
      <c r="E4" s="64"/>
      <c r="F4" s="64"/>
      <c r="G4" s="64"/>
      <c r="H4" s="64"/>
      <c r="I4" s="64"/>
      <c r="O4" s="408" t="s">
        <v>564</v>
      </c>
      <c r="Q4" s="13"/>
    </row>
    <row r="5" spans="1:17" s="72" customFormat="1" ht="17.25" customHeight="1" x14ac:dyDescent="0.2">
      <c r="A5" s="96" t="s">
        <v>439</v>
      </c>
      <c r="B5" s="97" t="s">
        <v>439</v>
      </c>
      <c r="C5" s="333"/>
      <c r="D5" s="333" ph="1"/>
      <c r="E5" s="333" ph="1"/>
      <c r="F5" s="333"/>
      <c r="G5" s="333"/>
      <c r="H5" s="333"/>
      <c r="I5" s="333"/>
      <c r="J5" s="36"/>
      <c r="K5" s="36"/>
      <c r="L5" s="36"/>
      <c r="M5" s="36"/>
      <c r="N5" s="36"/>
      <c r="O5" s="333"/>
      <c r="Q5" s="28"/>
    </row>
    <row r="6" spans="1:17" s="72" customFormat="1" ht="17.25" customHeight="1" x14ac:dyDescent="0.2">
      <c r="A6" s="1056" t="s">
        <v>463</v>
      </c>
      <c r="B6" s="1056"/>
      <c r="C6" s="1056"/>
      <c r="D6" s="1056"/>
      <c r="E6" s="1056"/>
      <c r="F6" s="1056"/>
      <c r="G6" s="1056"/>
      <c r="H6" s="1056"/>
      <c r="I6" s="1056"/>
      <c r="J6" s="1056"/>
      <c r="K6" s="1056"/>
      <c r="L6" s="1056"/>
      <c r="M6" s="1056"/>
      <c r="N6" s="1056"/>
      <c r="O6" s="1056"/>
    </row>
    <row r="7" spans="1:17" s="72" customFormat="1" ht="17.25" customHeight="1" x14ac:dyDescent="0.2">
      <c r="A7" s="448" t="s">
        <v>515</v>
      </c>
      <c r="B7" s="68"/>
      <c r="C7" s="68"/>
      <c r="D7" s="333" ph="1"/>
      <c r="E7" s="333" ph="1"/>
      <c r="F7" s="333"/>
      <c r="G7" s="333"/>
      <c r="H7" s="333"/>
      <c r="I7" s="333"/>
      <c r="J7" s="36"/>
      <c r="K7" s="36"/>
      <c r="L7" s="46"/>
      <c r="M7" s="36"/>
      <c r="N7" s="36"/>
      <c r="O7" s="68"/>
    </row>
    <row r="8" spans="1:17" s="72" customFormat="1" ht="15" customHeight="1" x14ac:dyDescent="0.2">
      <c r="A8" s="419" t="s">
        <v>566</v>
      </c>
      <c r="B8" s="56" t="s">
        <v>286</v>
      </c>
      <c r="C8" s="56"/>
      <c r="D8" s="99"/>
      <c r="E8" s="103"/>
      <c r="F8" s="99"/>
      <c r="G8" s="103"/>
      <c r="H8" s="1244" t="s">
        <v>440</v>
      </c>
      <c r="I8" s="1397"/>
      <c r="J8" s="1120" t="s">
        <v>441</v>
      </c>
      <c r="K8" s="1449" t="s">
        <v>442</v>
      </c>
      <c r="L8" s="1450"/>
      <c r="M8" s="39"/>
      <c r="N8" s="1120" t="s">
        <v>464</v>
      </c>
      <c r="O8" s="56"/>
    </row>
    <row r="9" spans="1:17" s="72" customFormat="1" ht="15" customHeight="1" x14ac:dyDescent="0.2">
      <c r="A9" s="420" t="s">
        <v>567</v>
      </c>
      <c r="B9" s="38" t="s">
        <v>348</v>
      </c>
      <c r="C9" s="38" t="s">
        <v>443</v>
      </c>
      <c r="D9" s="101" t="s">
        <v>66</v>
      </c>
      <c r="E9" s="104" t="s">
        <v>67</v>
      </c>
      <c r="F9" s="101" t="s">
        <v>66</v>
      </c>
      <c r="G9" s="104" t="s">
        <v>67</v>
      </c>
      <c r="H9" s="1134" t="s">
        <v>444</v>
      </c>
      <c r="I9" s="1134" t="s">
        <v>445</v>
      </c>
      <c r="J9" s="1121"/>
      <c r="K9" s="1451"/>
      <c r="L9" s="1452"/>
      <c r="M9" s="38" t="s">
        <v>446</v>
      </c>
      <c r="N9" s="1121"/>
      <c r="O9" s="38" t="s">
        <v>78</v>
      </c>
    </row>
    <row r="10" spans="1:17" s="72" customFormat="1" ht="15" customHeight="1" thickBot="1" x14ac:dyDescent="0.25">
      <c r="A10" s="428" t="s">
        <v>568</v>
      </c>
      <c r="B10" s="105" t="s">
        <v>63</v>
      </c>
      <c r="C10" s="105"/>
      <c r="D10" s="102" t="s">
        <v>68</v>
      </c>
      <c r="E10" s="102" t="s">
        <v>68</v>
      </c>
      <c r="F10" s="429" t="s">
        <v>569</v>
      </c>
      <c r="G10" s="429" t="s">
        <v>569</v>
      </c>
      <c r="H10" s="1453"/>
      <c r="I10" s="1453"/>
      <c r="J10" s="1448"/>
      <c r="K10" s="415" t="s">
        <v>447</v>
      </c>
      <c r="L10" s="415" t="s">
        <v>448</v>
      </c>
      <c r="M10" s="92"/>
      <c r="N10" s="1448"/>
      <c r="O10" s="105"/>
    </row>
    <row r="11" spans="1:17" s="72" customFormat="1" ht="24" customHeight="1" thickTop="1" x14ac:dyDescent="0.2">
      <c r="A11" s="455">
        <v>1</v>
      </c>
      <c r="B11" s="456" t="s">
        <v>9</v>
      </c>
      <c r="C11" s="456" t="s">
        <v>10</v>
      </c>
      <c r="D11" s="456" t="s">
        <v>535</v>
      </c>
      <c r="E11" s="456" t="s">
        <v>79</v>
      </c>
      <c r="F11" s="456" t="str">
        <f t="shared" ref="F11:G18" si="0">PHONETIC(D11)</f>
        <v>たんだい</v>
      </c>
      <c r="G11" s="456" t="str">
        <f t="shared" si="0"/>
        <v>たろう</v>
      </c>
      <c r="H11" s="457" t="s">
        <v>538</v>
      </c>
      <c r="I11" s="457" t="s">
        <v>539</v>
      </c>
      <c r="J11" s="458" t="s">
        <v>539</v>
      </c>
      <c r="K11" s="459" t="s">
        <v>541</v>
      </c>
      <c r="L11" s="460" t="s">
        <v>584</v>
      </c>
      <c r="M11" s="461" t="s">
        <v>543</v>
      </c>
      <c r="N11" s="459" t="s">
        <v>542</v>
      </c>
      <c r="O11" s="462"/>
    </row>
    <row r="12" spans="1:17" s="72" customFormat="1" ht="24" customHeight="1" x14ac:dyDescent="0.2">
      <c r="A12" s="463">
        <v>1</v>
      </c>
      <c r="B12" s="464" t="s">
        <v>9</v>
      </c>
      <c r="C12" s="464" t="s">
        <v>10</v>
      </c>
      <c r="D12" s="464" t="s">
        <v>535</v>
      </c>
      <c r="E12" s="464" t="s">
        <v>79</v>
      </c>
      <c r="F12" s="464" t="str">
        <f t="shared" si="0"/>
        <v>たんだい</v>
      </c>
      <c r="G12" s="464" t="str">
        <f t="shared" si="0"/>
        <v>たろう</v>
      </c>
      <c r="H12" s="465" t="s">
        <v>538</v>
      </c>
      <c r="I12" s="465" t="s">
        <v>539</v>
      </c>
      <c r="J12" s="466"/>
      <c r="K12" s="467"/>
      <c r="L12" s="468"/>
      <c r="M12" s="469" t="s">
        <v>544</v>
      </c>
      <c r="N12" s="467"/>
      <c r="O12" s="464" t="s">
        <v>618</v>
      </c>
    </row>
    <row r="13" spans="1:17" s="341" customFormat="1" ht="24" customHeight="1" x14ac:dyDescent="0.2">
      <c r="A13" s="463">
        <v>1</v>
      </c>
      <c r="B13" s="464" t="s">
        <v>9</v>
      </c>
      <c r="C13" s="464" t="s">
        <v>10</v>
      </c>
      <c r="D13" s="464" t="s">
        <v>535</v>
      </c>
      <c r="E13" s="464" t="s">
        <v>79</v>
      </c>
      <c r="F13" s="464" t="str">
        <f t="shared" si="0"/>
        <v>たんだい</v>
      </c>
      <c r="G13" s="464" t="str">
        <f t="shared" si="0"/>
        <v>たろう</v>
      </c>
      <c r="H13" s="465" t="s">
        <v>538</v>
      </c>
      <c r="I13" s="465" t="s">
        <v>539</v>
      </c>
      <c r="J13" s="464"/>
      <c r="K13" s="471"/>
      <c r="L13" s="471"/>
      <c r="M13" s="472" t="s">
        <v>545</v>
      </c>
      <c r="N13" s="466"/>
      <c r="O13" s="473"/>
      <c r="Q13" s="72"/>
    </row>
    <row r="14" spans="1:17" s="341" customFormat="1" ht="24" customHeight="1" x14ac:dyDescent="0.2">
      <c r="A14" s="463">
        <v>2</v>
      </c>
      <c r="B14" s="464" t="s">
        <v>9</v>
      </c>
      <c r="C14" s="464" t="s">
        <v>10</v>
      </c>
      <c r="D14" s="464" t="s">
        <v>572</v>
      </c>
      <c r="E14" s="464" t="s">
        <v>573</v>
      </c>
      <c r="F14" s="464" t="str">
        <f t="shared" si="0"/>
        <v>たんだい</v>
      </c>
      <c r="G14" s="464" t="str">
        <f t="shared" si="0"/>
        <v>えいす</v>
      </c>
      <c r="H14" s="465" t="s">
        <v>574</v>
      </c>
      <c r="I14" s="465" t="s">
        <v>575</v>
      </c>
      <c r="J14" s="464" t="s">
        <v>575</v>
      </c>
      <c r="K14" s="471" t="s">
        <v>580</v>
      </c>
      <c r="L14" s="471" t="s">
        <v>576</v>
      </c>
      <c r="M14" s="472" t="s">
        <v>594</v>
      </c>
      <c r="N14" s="466" t="s">
        <v>597</v>
      </c>
      <c r="O14" s="473"/>
      <c r="Q14" s="72"/>
    </row>
    <row r="15" spans="1:17" s="341" customFormat="1" ht="24" customHeight="1" x14ac:dyDescent="0.2">
      <c r="A15" s="463">
        <v>2</v>
      </c>
      <c r="B15" s="464" t="s">
        <v>9</v>
      </c>
      <c r="C15" s="464" t="s">
        <v>571</v>
      </c>
      <c r="D15" s="464" t="s">
        <v>572</v>
      </c>
      <c r="E15" s="464" t="s">
        <v>573</v>
      </c>
      <c r="F15" s="464" t="str">
        <f t="shared" si="0"/>
        <v>たんだい</v>
      </c>
      <c r="G15" s="464" t="str">
        <f t="shared" si="0"/>
        <v>えいす</v>
      </c>
      <c r="H15" s="465" t="s">
        <v>574</v>
      </c>
      <c r="I15" s="465" t="s">
        <v>575</v>
      </c>
      <c r="J15" s="464" t="s">
        <v>575</v>
      </c>
      <c r="K15" s="471" t="s">
        <v>581</v>
      </c>
      <c r="L15" s="471" t="s">
        <v>577</v>
      </c>
      <c r="M15" s="472" t="s">
        <v>945</v>
      </c>
      <c r="N15" s="466" t="s">
        <v>597</v>
      </c>
      <c r="O15" s="473"/>
      <c r="Q15" s="72"/>
    </row>
    <row r="16" spans="1:17" s="341" customFormat="1" ht="24" customHeight="1" x14ac:dyDescent="0.2">
      <c r="A16" s="463">
        <v>2</v>
      </c>
      <c r="B16" s="464" t="s">
        <v>9</v>
      </c>
      <c r="C16" s="464" t="s">
        <v>10</v>
      </c>
      <c r="D16" s="464" t="s">
        <v>535</v>
      </c>
      <c r="E16" s="464" t="s">
        <v>573</v>
      </c>
      <c r="F16" s="464" t="str">
        <f t="shared" si="0"/>
        <v>たんだい</v>
      </c>
      <c r="G16" s="464" t="str">
        <f t="shared" si="0"/>
        <v>えいす</v>
      </c>
      <c r="H16" s="465" t="s">
        <v>538</v>
      </c>
      <c r="I16" s="465" t="s">
        <v>539</v>
      </c>
      <c r="J16" s="464" t="s">
        <v>539</v>
      </c>
      <c r="K16" s="471" t="s">
        <v>582</v>
      </c>
      <c r="L16" s="471" t="s">
        <v>578</v>
      </c>
      <c r="M16" s="472" t="s">
        <v>595</v>
      </c>
      <c r="N16" s="466" t="s">
        <v>542</v>
      </c>
      <c r="O16" s="473"/>
      <c r="Q16" s="72"/>
    </row>
    <row r="17" spans="1:17" s="341" customFormat="1" ht="24" customHeight="1" x14ac:dyDescent="0.2">
      <c r="A17" s="463">
        <v>2</v>
      </c>
      <c r="B17" s="464" t="s">
        <v>9</v>
      </c>
      <c r="C17" s="464" t="s">
        <v>10</v>
      </c>
      <c r="D17" s="464" t="s">
        <v>572</v>
      </c>
      <c r="E17" s="464" t="s">
        <v>573</v>
      </c>
      <c r="F17" s="464" t="str">
        <f t="shared" si="0"/>
        <v>たんだい</v>
      </c>
      <c r="G17" s="464" t="str">
        <f t="shared" si="0"/>
        <v>えいす</v>
      </c>
      <c r="H17" s="465" t="s">
        <v>574</v>
      </c>
      <c r="I17" s="465" t="s">
        <v>539</v>
      </c>
      <c r="J17" s="464" t="s">
        <v>539</v>
      </c>
      <c r="K17" s="471" t="s">
        <v>583</v>
      </c>
      <c r="L17" s="471" t="s">
        <v>579</v>
      </c>
      <c r="M17" s="472" t="s">
        <v>596</v>
      </c>
      <c r="N17" s="466" t="s">
        <v>597</v>
      </c>
      <c r="O17" s="473"/>
      <c r="Q17" s="13"/>
    </row>
    <row r="18" spans="1:17" s="341" customFormat="1" ht="24" customHeight="1" x14ac:dyDescent="0.2">
      <c r="A18" s="463">
        <v>2</v>
      </c>
      <c r="B18" s="464" t="s">
        <v>9</v>
      </c>
      <c r="C18" s="464" t="s">
        <v>10</v>
      </c>
      <c r="D18" s="464" t="s">
        <v>572</v>
      </c>
      <c r="E18" s="464" t="s">
        <v>573</v>
      </c>
      <c r="F18" s="464" t="str">
        <f t="shared" si="0"/>
        <v>たんだい</v>
      </c>
      <c r="G18" s="464" t="str">
        <f t="shared" si="0"/>
        <v>えいす</v>
      </c>
      <c r="H18" s="465" t="s">
        <v>574</v>
      </c>
      <c r="I18" s="465" t="s">
        <v>575</v>
      </c>
      <c r="J18" s="464"/>
      <c r="K18" s="471"/>
      <c r="L18" s="471"/>
      <c r="M18" s="472" t="s">
        <v>592</v>
      </c>
      <c r="N18" s="466"/>
      <c r="O18" s="473"/>
      <c r="Q18" s="13"/>
    </row>
    <row r="19" spans="1:17" s="341" customFormat="1" ht="15" customHeight="1" x14ac:dyDescent="0.2">
      <c r="A19" s="497"/>
      <c r="B19" s="498"/>
      <c r="C19" s="498"/>
      <c r="D19" s="498"/>
      <c r="E19" s="498"/>
      <c r="F19" s="498"/>
      <c r="G19" s="498"/>
      <c r="H19" s="499"/>
      <c r="I19" s="499"/>
      <c r="J19" s="498"/>
      <c r="K19" s="500"/>
      <c r="L19" s="500"/>
      <c r="M19" s="501"/>
      <c r="N19" s="502"/>
      <c r="O19" s="503"/>
      <c r="Q19" s="13"/>
    </row>
    <row r="20" spans="1:17" s="341" customFormat="1" ht="15" customHeight="1" x14ac:dyDescent="0.2">
      <c r="A20" s="494"/>
      <c r="B20" s="511" t="s">
        <v>605</v>
      </c>
      <c r="C20" s="59"/>
      <c r="D20" s="59"/>
      <c r="E20" s="59"/>
      <c r="F20" s="511" t="s">
        <v>605</v>
      </c>
      <c r="G20" s="59"/>
      <c r="H20" s="495"/>
      <c r="I20" s="495"/>
      <c r="J20" s="59"/>
      <c r="K20" s="511" t="s">
        <v>605</v>
      </c>
      <c r="L20" s="492"/>
      <c r="M20" s="493"/>
      <c r="N20" s="511" t="s">
        <v>605</v>
      </c>
      <c r="O20" s="496"/>
      <c r="Q20" s="13"/>
    </row>
    <row r="21" spans="1:17" s="341" customFormat="1" ht="15" customHeight="1" x14ac:dyDescent="0.2">
      <c r="A21" s="504"/>
      <c r="B21" s="505"/>
      <c r="C21" s="505"/>
      <c r="D21" s="505"/>
      <c r="E21" s="505"/>
      <c r="F21" s="505"/>
      <c r="G21" s="505"/>
      <c r="H21" s="506"/>
      <c r="I21" s="506"/>
      <c r="J21" s="505"/>
      <c r="K21" s="507"/>
      <c r="L21" s="507"/>
      <c r="M21" s="508"/>
      <c r="N21" s="509"/>
      <c r="O21" s="510"/>
      <c r="Q21" s="13"/>
    </row>
    <row r="22" spans="1:17" s="341" customFormat="1" ht="24" customHeight="1" x14ac:dyDescent="0.2">
      <c r="A22" s="463">
        <v>6</v>
      </c>
      <c r="B22" s="464" t="s">
        <v>9</v>
      </c>
      <c r="C22" s="464" t="s">
        <v>33</v>
      </c>
      <c r="D22" s="464" t="s">
        <v>536</v>
      </c>
      <c r="E22" s="464" t="s">
        <v>589</v>
      </c>
      <c r="F22" s="464" t="str">
        <f t="shared" ref="F22:G26" si="1">PHONETIC(D22)</f>
        <v>こうせん</v>
      </c>
      <c r="G22" s="464" t="str">
        <f t="shared" si="1"/>
        <v>せぶん</v>
      </c>
      <c r="H22" s="464" t="s">
        <v>538</v>
      </c>
      <c r="I22" s="465" t="s">
        <v>539</v>
      </c>
      <c r="J22" s="470"/>
      <c r="K22" s="471"/>
      <c r="L22" s="471"/>
      <c r="M22" s="472" t="s">
        <v>591</v>
      </c>
      <c r="N22" s="466"/>
      <c r="O22" s="473"/>
      <c r="Q22" s="13"/>
    </row>
    <row r="23" spans="1:17" s="341" customFormat="1" ht="24" customHeight="1" x14ac:dyDescent="0.2">
      <c r="A23" s="463">
        <v>6</v>
      </c>
      <c r="B23" s="464" t="s">
        <v>9</v>
      </c>
      <c r="C23" s="464" t="s">
        <v>33</v>
      </c>
      <c r="D23" s="464" t="s">
        <v>536</v>
      </c>
      <c r="E23" s="464" t="s">
        <v>589</v>
      </c>
      <c r="F23" s="464" t="str">
        <f t="shared" si="1"/>
        <v>こうせん</v>
      </c>
      <c r="G23" s="464" t="str">
        <f t="shared" si="1"/>
        <v>せぶん</v>
      </c>
      <c r="H23" s="464" t="s">
        <v>538</v>
      </c>
      <c r="I23" s="465" t="s">
        <v>539</v>
      </c>
      <c r="J23" s="470"/>
      <c r="K23" s="471"/>
      <c r="L23" s="471"/>
      <c r="M23" s="472" t="s">
        <v>592</v>
      </c>
      <c r="N23" s="466"/>
      <c r="O23" s="473"/>
      <c r="Q23" s="13"/>
    </row>
    <row r="24" spans="1:17" s="341" customFormat="1" ht="24" customHeight="1" x14ac:dyDescent="0.2">
      <c r="A24" s="463">
        <v>6</v>
      </c>
      <c r="B24" s="464" t="s">
        <v>9</v>
      </c>
      <c r="C24" s="464" t="s">
        <v>33</v>
      </c>
      <c r="D24" s="464" t="s">
        <v>536</v>
      </c>
      <c r="E24" s="464" t="s">
        <v>589</v>
      </c>
      <c r="F24" s="464" t="str">
        <f t="shared" si="1"/>
        <v>こうせん</v>
      </c>
      <c r="G24" s="464" t="str">
        <f t="shared" si="1"/>
        <v>せぶん</v>
      </c>
      <c r="H24" s="464" t="s">
        <v>538</v>
      </c>
      <c r="I24" s="465" t="s">
        <v>539</v>
      </c>
      <c r="J24" s="470"/>
      <c r="K24" s="471"/>
      <c r="L24" s="471"/>
      <c r="M24" s="472" t="s">
        <v>590</v>
      </c>
      <c r="N24" s="466"/>
      <c r="O24" s="473"/>
      <c r="Q24" s="13"/>
    </row>
    <row r="25" spans="1:17" s="341" customFormat="1" ht="24" customHeight="1" x14ac:dyDescent="0.2">
      <c r="A25" s="463">
        <v>7</v>
      </c>
      <c r="B25" s="464" t="s">
        <v>9</v>
      </c>
      <c r="C25" s="464" t="s">
        <v>34</v>
      </c>
      <c r="D25" s="464" t="s">
        <v>536</v>
      </c>
      <c r="E25" s="464" t="s">
        <v>537</v>
      </c>
      <c r="F25" s="464" t="str">
        <f t="shared" si="1"/>
        <v>こうせん</v>
      </c>
      <c r="G25" s="464" t="str">
        <f t="shared" si="1"/>
        <v>たくや</v>
      </c>
      <c r="H25" s="464" t="s">
        <v>538</v>
      </c>
      <c r="I25" s="465" t="s">
        <v>539</v>
      </c>
      <c r="J25" s="464" t="s">
        <v>539</v>
      </c>
      <c r="K25" s="471" t="s">
        <v>540</v>
      </c>
      <c r="L25" s="471" t="s">
        <v>593</v>
      </c>
      <c r="M25" s="472" t="s">
        <v>543</v>
      </c>
      <c r="N25" s="466" t="s">
        <v>546</v>
      </c>
      <c r="O25" s="473"/>
      <c r="Q25" s="13"/>
    </row>
    <row r="26" spans="1:17" s="341" customFormat="1" ht="24" customHeight="1" x14ac:dyDescent="0.2">
      <c r="A26" s="474">
        <v>7</v>
      </c>
      <c r="B26" s="475" t="s">
        <v>9</v>
      </c>
      <c r="C26" s="475" t="s">
        <v>34</v>
      </c>
      <c r="D26" s="475" t="s">
        <v>536</v>
      </c>
      <c r="E26" s="475" t="s">
        <v>537</v>
      </c>
      <c r="F26" s="475" t="str">
        <f t="shared" si="1"/>
        <v>こうせん</v>
      </c>
      <c r="G26" s="475" t="str">
        <f t="shared" si="1"/>
        <v>たくや</v>
      </c>
      <c r="H26" s="475" t="s">
        <v>538</v>
      </c>
      <c r="I26" s="476" t="s">
        <v>539</v>
      </c>
      <c r="J26" s="477"/>
      <c r="K26" s="478"/>
      <c r="L26" s="478"/>
      <c r="M26" s="479" t="s">
        <v>547</v>
      </c>
      <c r="N26" s="480"/>
      <c r="O26" s="481"/>
      <c r="P26" s="72"/>
      <c r="Q26" s="13"/>
    </row>
    <row r="27" spans="1:17" s="341" customFormat="1" ht="15" customHeight="1" x14ac:dyDescent="0.2">
      <c r="A27" s="497"/>
      <c r="B27" s="498"/>
      <c r="C27" s="498"/>
      <c r="D27" s="498"/>
      <c r="E27" s="498"/>
      <c r="F27" s="498"/>
      <c r="G27" s="498"/>
      <c r="H27" s="499"/>
      <c r="I27" s="499"/>
      <c r="J27" s="498"/>
      <c r="K27" s="500"/>
      <c r="L27" s="500"/>
      <c r="M27" s="501"/>
      <c r="N27" s="502"/>
      <c r="O27" s="503"/>
      <c r="P27" s="72"/>
      <c r="Q27" s="13"/>
    </row>
    <row r="28" spans="1:17" s="341" customFormat="1" ht="15" customHeight="1" x14ac:dyDescent="0.2">
      <c r="A28" s="494"/>
      <c r="B28" s="511" t="s">
        <v>605</v>
      </c>
      <c r="C28" s="59"/>
      <c r="D28" s="59"/>
      <c r="E28" s="59"/>
      <c r="F28" s="511" t="s">
        <v>605</v>
      </c>
      <c r="G28" s="59"/>
      <c r="H28" s="495"/>
      <c r="I28" s="495"/>
      <c r="J28" s="59"/>
      <c r="K28" s="511" t="s">
        <v>605</v>
      </c>
      <c r="L28" s="492"/>
      <c r="M28" s="493"/>
      <c r="N28" s="511" t="s">
        <v>605</v>
      </c>
      <c r="O28" s="496"/>
      <c r="P28" s="496"/>
      <c r="Q28" s="13"/>
    </row>
    <row r="29" spans="1:17" s="341" customFormat="1" ht="15" customHeight="1" x14ac:dyDescent="0.2">
      <c r="A29" s="504"/>
      <c r="B29" s="505"/>
      <c r="C29" s="505"/>
      <c r="D29" s="505"/>
      <c r="E29" s="505"/>
      <c r="F29" s="505"/>
      <c r="G29" s="505"/>
      <c r="H29" s="506"/>
      <c r="I29" s="506"/>
      <c r="J29" s="505"/>
      <c r="K29" s="507"/>
      <c r="L29" s="507"/>
      <c r="M29" s="508"/>
      <c r="N29" s="509"/>
      <c r="O29" s="510"/>
      <c r="P29" s="496"/>
      <c r="Q29" s="13"/>
    </row>
    <row r="30" spans="1:17" s="72" customFormat="1" ht="24" customHeight="1" x14ac:dyDescent="0.2">
      <c r="A30" s="1385" t="s">
        <v>449</v>
      </c>
      <c r="B30" s="1454"/>
      <c r="C30" s="1385" t="s">
        <v>450</v>
      </c>
      <c r="D30" s="1232"/>
      <c r="E30" s="1459" t="s">
        <v>451</v>
      </c>
      <c r="F30" s="1460"/>
      <c r="G30" s="1449" t="s">
        <v>452</v>
      </c>
      <c r="H30" s="1227"/>
      <c r="I30" s="1450"/>
      <c r="J30" s="1385" t="s">
        <v>453</v>
      </c>
      <c r="K30" s="1228"/>
      <c r="L30" s="1228"/>
      <c r="M30" s="1228"/>
      <c r="N30" s="1228"/>
      <c r="O30" s="1232"/>
      <c r="Q30" s="13"/>
    </row>
    <row r="31" spans="1:17" s="72" customFormat="1" ht="24" customHeight="1" x14ac:dyDescent="0.2">
      <c r="A31" s="1455"/>
      <c r="B31" s="1456"/>
      <c r="C31" s="1049"/>
      <c r="D31" s="1233"/>
      <c r="E31" s="1457"/>
      <c r="F31" s="1461"/>
      <c r="G31" s="1451"/>
      <c r="H31" s="1462"/>
      <c r="I31" s="1452"/>
      <c r="J31" s="1049"/>
      <c r="K31" s="1230"/>
      <c r="L31" s="1230"/>
      <c r="M31" s="1230"/>
      <c r="N31" s="1230"/>
      <c r="O31" s="1233"/>
      <c r="P31" s="343"/>
      <c r="Q31" s="13"/>
    </row>
    <row r="32" spans="1:17" s="343" customFormat="1" ht="24" customHeight="1" x14ac:dyDescent="0.2">
      <c r="A32" s="1455"/>
      <c r="B32" s="1456"/>
      <c r="C32" s="1385" t="s">
        <v>454</v>
      </c>
      <c r="D32" s="449" t="s">
        <v>157</v>
      </c>
      <c r="E32" s="450">
        <v>2</v>
      </c>
      <c r="F32" s="342" t="s">
        <v>41</v>
      </c>
      <c r="G32" s="450">
        <v>2</v>
      </c>
      <c r="H32" s="439">
        <v>0</v>
      </c>
      <c r="I32" s="342" t="s">
        <v>41</v>
      </c>
      <c r="J32" s="1464"/>
      <c r="K32" s="1465"/>
      <c r="L32" s="1465"/>
      <c r="M32" s="1465"/>
      <c r="N32" s="1465"/>
      <c r="O32" s="1466"/>
      <c r="Q32" s="13"/>
    </row>
    <row r="33" spans="1:17" s="343" customFormat="1" ht="24" customHeight="1" x14ac:dyDescent="0.2">
      <c r="A33" s="1455"/>
      <c r="B33" s="1456"/>
      <c r="C33" s="1463"/>
      <c r="D33" s="449" t="s">
        <v>455</v>
      </c>
      <c r="E33" s="450">
        <v>3</v>
      </c>
      <c r="F33" s="342" t="s">
        <v>41</v>
      </c>
      <c r="G33" s="450">
        <v>3</v>
      </c>
      <c r="H33" s="439">
        <v>0</v>
      </c>
      <c r="I33" s="342" t="s">
        <v>41</v>
      </c>
      <c r="J33" s="1464"/>
      <c r="K33" s="1465"/>
      <c r="L33" s="1465"/>
      <c r="M33" s="1465"/>
      <c r="N33" s="1465"/>
      <c r="O33" s="1466"/>
      <c r="Q33" s="13"/>
    </row>
    <row r="34" spans="1:17" s="343" customFormat="1" ht="24" customHeight="1" x14ac:dyDescent="0.2">
      <c r="A34" s="1455"/>
      <c r="B34" s="1456"/>
      <c r="C34" s="1463"/>
      <c r="D34" s="449" t="s">
        <v>456</v>
      </c>
      <c r="E34" s="450">
        <v>1</v>
      </c>
      <c r="F34" s="342" t="s">
        <v>41</v>
      </c>
      <c r="G34" s="450">
        <v>1</v>
      </c>
      <c r="H34" s="439">
        <v>1</v>
      </c>
      <c r="I34" s="342" t="s">
        <v>41</v>
      </c>
      <c r="J34" s="1464"/>
      <c r="K34" s="1465"/>
      <c r="L34" s="1465"/>
      <c r="M34" s="1465"/>
      <c r="N34" s="1465"/>
      <c r="O34" s="1466"/>
      <c r="Q34" s="13"/>
    </row>
    <row r="35" spans="1:17" s="343" customFormat="1" ht="24" customHeight="1" x14ac:dyDescent="0.2">
      <c r="A35" s="1455"/>
      <c r="B35" s="1456"/>
      <c r="C35" s="1463"/>
      <c r="D35" s="449" t="s">
        <v>457</v>
      </c>
      <c r="E35" s="450">
        <v>1</v>
      </c>
      <c r="F35" s="342" t="s">
        <v>41</v>
      </c>
      <c r="G35" s="450">
        <v>1</v>
      </c>
      <c r="H35" s="439">
        <v>0</v>
      </c>
      <c r="I35" s="342" t="s">
        <v>41</v>
      </c>
      <c r="J35" s="1464"/>
      <c r="K35" s="1465"/>
      <c r="L35" s="1465"/>
      <c r="M35" s="1465"/>
      <c r="N35" s="1465"/>
      <c r="O35" s="1466"/>
      <c r="Q35" s="13"/>
    </row>
    <row r="36" spans="1:17" s="343" customFormat="1" ht="24" customHeight="1" x14ac:dyDescent="0.2">
      <c r="A36" s="1455"/>
      <c r="B36" s="1456"/>
      <c r="C36" s="1049"/>
      <c r="D36" s="449" t="s">
        <v>373</v>
      </c>
      <c r="E36" s="450">
        <f>SUM(E32:E35)</f>
        <v>7</v>
      </c>
      <c r="F36" s="342" t="s">
        <v>41</v>
      </c>
      <c r="G36" s="450">
        <v>7</v>
      </c>
      <c r="H36" s="439">
        <f>SUM(H32:H35)</f>
        <v>1</v>
      </c>
      <c r="I36" s="342" t="s">
        <v>41</v>
      </c>
      <c r="J36" s="1464"/>
      <c r="K36" s="1465"/>
      <c r="L36" s="1465"/>
      <c r="M36" s="1465"/>
      <c r="N36" s="1465"/>
      <c r="O36" s="1466"/>
      <c r="Q36" s="13"/>
    </row>
    <row r="37" spans="1:17" s="343" customFormat="1" ht="24" customHeight="1" x14ac:dyDescent="0.2">
      <c r="A37" s="1455"/>
      <c r="B37" s="1456"/>
      <c r="C37" s="1477" t="s">
        <v>458</v>
      </c>
      <c r="D37" s="449" t="s">
        <v>459</v>
      </c>
      <c r="E37" s="450">
        <v>0</v>
      </c>
      <c r="F37" s="342" t="s">
        <v>41</v>
      </c>
      <c r="G37" s="450">
        <v>0</v>
      </c>
      <c r="H37" s="439">
        <v>0</v>
      </c>
      <c r="I37" s="342" t="s">
        <v>41</v>
      </c>
      <c r="J37" s="1464"/>
      <c r="K37" s="1465"/>
      <c r="L37" s="1465"/>
      <c r="M37" s="1465"/>
      <c r="N37" s="1465"/>
      <c r="O37" s="1466"/>
      <c r="Q37" s="13"/>
    </row>
    <row r="38" spans="1:17" s="343" customFormat="1" ht="24" customHeight="1" x14ac:dyDescent="0.2">
      <c r="A38" s="1455"/>
      <c r="B38" s="1456"/>
      <c r="C38" s="1478"/>
      <c r="D38" s="449" t="s">
        <v>455</v>
      </c>
      <c r="E38" s="450">
        <v>2</v>
      </c>
      <c r="F38" s="342" t="s">
        <v>41</v>
      </c>
      <c r="G38" s="450">
        <v>0</v>
      </c>
      <c r="H38" s="439">
        <v>0</v>
      </c>
      <c r="I38" s="342" t="s">
        <v>41</v>
      </c>
      <c r="J38" s="1464"/>
      <c r="K38" s="1465"/>
      <c r="L38" s="1465"/>
      <c r="M38" s="1465"/>
      <c r="N38" s="1465"/>
      <c r="O38" s="1466"/>
      <c r="Q38" s="13"/>
    </row>
    <row r="39" spans="1:17" s="343" customFormat="1" ht="24" customHeight="1" x14ac:dyDescent="0.2">
      <c r="A39" s="1455"/>
      <c r="B39" s="1456"/>
      <c r="C39" s="1478"/>
      <c r="D39" s="449" t="s">
        <v>456</v>
      </c>
      <c r="E39" s="450">
        <v>0</v>
      </c>
      <c r="F39" s="342" t="s">
        <v>41</v>
      </c>
      <c r="G39" s="450">
        <v>0</v>
      </c>
      <c r="H39" s="439">
        <v>0</v>
      </c>
      <c r="I39" s="342" t="s">
        <v>41</v>
      </c>
      <c r="J39" s="1464"/>
      <c r="K39" s="1465"/>
      <c r="L39" s="1465"/>
      <c r="M39" s="1465"/>
      <c r="N39" s="1465"/>
      <c r="O39" s="1466"/>
      <c r="Q39" s="13"/>
    </row>
    <row r="40" spans="1:17" s="343" customFormat="1" ht="24" customHeight="1" x14ac:dyDescent="0.2">
      <c r="A40" s="1455"/>
      <c r="B40" s="1456"/>
      <c r="C40" s="1478"/>
      <c r="D40" s="449" t="s">
        <v>457</v>
      </c>
      <c r="E40" s="450">
        <v>0</v>
      </c>
      <c r="F40" s="342" t="s">
        <v>41</v>
      </c>
      <c r="G40" s="450">
        <v>0</v>
      </c>
      <c r="H40" s="439">
        <v>0</v>
      </c>
      <c r="I40" s="342" t="s">
        <v>41</v>
      </c>
      <c r="J40" s="1464"/>
      <c r="K40" s="1465"/>
      <c r="L40" s="1465"/>
      <c r="M40" s="1465"/>
      <c r="N40" s="1465"/>
      <c r="O40" s="1466"/>
      <c r="Q40" s="13"/>
    </row>
    <row r="41" spans="1:17" s="343" customFormat="1" ht="24" customHeight="1" x14ac:dyDescent="0.2">
      <c r="A41" s="1455"/>
      <c r="B41" s="1456"/>
      <c r="C41" s="1479"/>
      <c r="D41" s="449" t="s">
        <v>373</v>
      </c>
      <c r="E41" s="450">
        <f>SUM(E37:E40)</f>
        <v>2</v>
      </c>
      <c r="F41" s="342" t="s">
        <v>41</v>
      </c>
      <c r="G41" s="450">
        <v>0</v>
      </c>
      <c r="H41" s="439">
        <f>SUM(H37:H40)</f>
        <v>0</v>
      </c>
      <c r="I41" s="342" t="s">
        <v>41</v>
      </c>
      <c r="J41" s="1464"/>
      <c r="K41" s="1465"/>
      <c r="L41" s="1465"/>
      <c r="M41" s="1465"/>
      <c r="N41" s="1465"/>
      <c r="O41" s="1466"/>
      <c r="Q41" s="13"/>
    </row>
    <row r="42" spans="1:17" s="343" customFormat="1" ht="24" customHeight="1" thickBot="1" x14ac:dyDescent="0.25">
      <c r="A42" s="1455"/>
      <c r="B42" s="1456"/>
      <c r="C42" s="1467" t="s">
        <v>460</v>
      </c>
      <c r="D42" s="1468"/>
      <c r="E42" s="412">
        <v>6</v>
      </c>
      <c r="F42" s="344" t="s">
        <v>41</v>
      </c>
      <c r="G42" s="345">
        <v>0</v>
      </c>
      <c r="H42" s="440">
        <v>0</v>
      </c>
      <c r="I42" s="344" t="s">
        <v>41</v>
      </c>
      <c r="J42" s="1469"/>
      <c r="K42" s="1470"/>
      <c r="L42" s="1470"/>
      <c r="M42" s="1470"/>
      <c r="N42" s="1470"/>
      <c r="O42" s="1471"/>
      <c r="Q42" s="13"/>
    </row>
    <row r="43" spans="1:17" s="343" customFormat="1" ht="24" customHeight="1" thickTop="1" x14ac:dyDescent="0.2">
      <c r="A43" s="1457"/>
      <c r="B43" s="1458"/>
      <c r="C43" s="1472" t="s">
        <v>461</v>
      </c>
      <c r="D43" s="1473"/>
      <c r="E43" s="451">
        <f>SUM(E36,E41,E42)</f>
        <v>15</v>
      </c>
      <c r="F43" s="452" t="s">
        <v>41</v>
      </c>
      <c r="G43" s="451">
        <v>7</v>
      </c>
      <c r="H43" s="453">
        <f>SUM(H36,H41,H42)</f>
        <v>1</v>
      </c>
      <c r="I43" s="454" t="s">
        <v>41</v>
      </c>
      <c r="J43" s="1474"/>
      <c r="K43" s="1475"/>
      <c r="L43" s="1475"/>
      <c r="M43" s="1475"/>
      <c r="N43" s="1475"/>
      <c r="O43" s="1476"/>
      <c r="P43"/>
      <c r="Q43" s="13"/>
    </row>
    <row r="97" spans="5:5" ht="20.399999999999999" x14ac:dyDescent="0.2">
      <c r="E97" ph="1"/>
    </row>
    <row r="102" spans="5:5" ht="20.399999999999999" x14ac:dyDescent="0.2">
      <c r="E102" ph="1"/>
    </row>
    <row r="104" spans="5:5" ht="20.399999999999999" x14ac:dyDescent="0.2">
      <c r="E104" ph="1"/>
    </row>
    <row r="125" spans="5:5" ht="20.399999999999999" x14ac:dyDescent="0.2">
      <c r="E125" ph="1"/>
    </row>
    <row r="130" spans="5:5" ht="20.399999999999999" x14ac:dyDescent="0.2">
      <c r="E130" ph="1"/>
    </row>
    <row r="132" spans="5:5" ht="20.399999999999999" x14ac:dyDescent="0.2">
      <c r="E132" ph="1"/>
    </row>
    <row r="133" spans="5:5" ht="20.399999999999999" x14ac:dyDescent="0.2">
      <c r="E133" ph="1"/>
    </row>
    <row r="135" spans="5:5" ht="20.399999999999999" x14ac:dyDescent="0.2">
      <c r="E135" ph="1"/>
    </row>
  </sheetData>
  <mergeCells count="28">
    <mergeCell ref="C37:C41"/>
    <mergeCell ref="J37:O37"/>
    <mergeCell ref="J38:O38"/>
    <mergeCell ref="J39:O39"/>
    <mergeCell ref="J40:O40"/>
    <mergeCell ref="A30:B43"/>
    <mergeCell ref="C30:D31"/>
    <mergeCell ref="E30:F31"/>
    <mergeCell ref="G30:I31"/>
    <mergeCell ref="J30:O31"/>
    <mergeCell ref="C32:C36"/>
    <mergeCell ref="J32:O32"/>
    <mergeCell ref="J33:O33"/>
    <mergeCell ref="J34:O34"/>
    <mergeCell ref="J41:O41"/>
    <mergeCell ref="C42:D42"/>
    <mergeCell ref="J42:O42"/>
    <mergeCell ref="C43:D43"/>
    <mergeCell ref="J43:O43"/>
    <mergeCell ref="J36:O36"/>
    <mergeCell ref="J35:O35"/>
    <mergeCell ref="A6:O6"/>
    <mergeCell ref="H8:I8"/>
    <mergeCell ref="J8:J10"/>
    <mergeCell ref="K8:L9"/>
    <mergeCell ref="N8:N10"/>
    <mergeCell ref="H9:H10"/>
    <mergeCell ref="I9:I10"/>
  </mergeCells>
  <phoneticPr fontId="4" type="Hiragana"/>
  <printOptions horizontalCentered="1"/>
  <pageMargins left="0.70866141732283472" right="0.70866141732283472" top="0.55118110236220474" bottom="0.55118110236220474" header="0.31496062992125984" footer="0.31496062992125984"/>
  <pageSetup paperSize="9" scale="5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X78"/>
  <sheetViews>
    <sheetView view="pageBreakPreview" topLeftCell="A37" zoomScale="85" zoomScaleNormal="100" zoomScaleSheetLayoutView="85" workbookViewId="0">
      <selection activeCell="C54" sqref="C54:J55"/>
    </sheetView>
  </sheetViews>
  <sheetFormatPr defaultRowHeight="13.2" x14ac:dyDescent="0.2"/>
  <cols>
    <col min="1" max="1" width="17" customWidth="1"/>
    <col min="2" max="2" width="3" customWidth="1"/>
    <col min="3" max="3" width="11.5546875" customWidth="1"/>
    <col min="4" max="4" width="13.88671875" customWidth="1"/>
    <col min="5" max="5" width="5.33203125" customWidth="1"/>
    <col min="6" max="6" width="2.109375" hidden="1" customWidth="1"/>
    <col min="7" max="8" width="3.44140625" customWidth="1"/>
    <col min="9" max="9" width="5.6640625" customWidth="1"/>
    <col min="10" max="10" width="0.44140625" customWidth="1"/>
    <col min="11" max="11" width="6.88671875" customWidth="1"/>
    <col min="12" max="12" width="1.5546875" customWidth="1"/>
    <col min="13" max="13" width="4.6640625" customWidth="1"/>
    <col min="14" max="14" width="0.88671875" customWidth="1"/>
    <col min="15" max="15" width="5.44140625" customWidth="1"/>
    <col min="16" max="16" width="7" customWidth="1"/>
    <col min="17" max="17" width="6.33203125" customWidth="1"/>
    <col min="18" max="18" width="7" customWidth="1"/>
    <col min="19" max="20" width="6.33203125" customWidth="1"/>
    <col min="21" max="21" width="6" customWidth="1"/>
    <col min="23" max="23" width="2.6640625" customWidth="1"/>
    <col min="27" max="27" width="4.6640625" customWidth="1"/>
  </cols>
  <sheetData>
    <row r="1" spans="1:24" ht="15" customHeight="1" x14ac:dyDescent="0.2">
      <c r="A1" s="17"/>
      <c r="B1" s="300"/>
      <c r="C1" s="300"/>
      <c r="D1" s="300"/>
      <c r="E1" s="300"/>
      <c r="F1" s="300"/>
      <c r="G1" s="300"/>
      <c r="H1" s="300"/>
      <c r="I1" s="300"/>
      <c r="J1" s="300"/>
      <c r="K1" s="300"/>
      <c r="L1" s="300"/>
      <c r="M1" s="300"/>
      <c r="N1" s="300"/>
      <c r="O1" s="300"/>
      <c r="P1" s="300"/>
      <c r="Q1" s="300"/>
      <c r="R1" s="300"/>
      <c r="S1" s="300"/>
      <c r="T1" s="300"/>
      <c r="U1" s="300"/>
      <c r="V1" s="301" t="s">
        <v>40</v>
      </c>
    </row>
    <row r="2" spans="1:24" ht="16.2" x14ac:dyDescent="0.2">
      <c r="A2" s="302" t="s">
        <v>552</v>
      </c>
      <c r="B2" s="300"/>
      <c r="C2" s="300"/>
      <c r="D2" s="300"/>
      <c r="E2" s="300"/>
      <c r="F2" s="300"/>
      <c r="G2" s="300"/>
      <c r="H2" s="300"/>
      <c r="I2" s="300"/>
      <c r="J2" s="300"/>
      <c r="K2" s="300"/>
      <c r="L2" s="300"/>
      <c r="M2" s="300"/>
      <c r="N2" s="300"/>
      <c r="O2" s="300"/>
      <c r="P2" s="300"/>
      <c r="Q2" s="300"/>
      <c r="R2" s="300"/>
      <c r="S2" s="300"/>
      <c r="T2" s="300"/>
      <c r="U2" s="300"/>
      <c r="V2" s="300"/>
    </row>
    <row r="3" spans="1:24" ht="16.2" x14ac:dyDescent="0.2">
      <c r="A3" s="303"/>
      <c r="B3" s="304"/>
      <c r="C3" s="304"/>
      <c r="D3" s="304"/>
      <c r="E3" s="304"/>
      <c r="F3" s="304"/>
      <c r="G3" s="304"/>
      <c r="H3" s="304"/>
      <c r="I3" s="304"/>
      <c r="J3" s="304"/>
      <c r="K3" s="304"/>
      <c r="L3" s="304"/>
      <c r="M3" s="304"/>
      <c r="N3" s="304"/>
      <c r="O3" s="304"/>
      <c r="P3" s="304"/>
      <c r="Q3" s="304"/>
      <c r="R3" s="304"/>
      <c r="S3" s="304"/>
      <c r="T3" s="304"/>
      <c r="U3" s="304"/>
      <c r="V3" s="304"/>
    </row>
    <row r="4" spans="1:24" ht="19.2" x14ac:dyDescent="0.2">
      <c r="A4" s="748" t="s">
        <v>502</v>
      </c>
      <c r="B4" s="748"/>
      <c r="C4" s="748"/>
      <c r="D4" s="748"/>
      <c r="E4" s="748"/>
      <c r="F4" s="748"/>
      <c r="G4" s="748"/>
      <c r="H4" s="748"/>
      <c r="I4" s="748"/>
      <c r="J4" s="748"/>
      <c r="K4" s="748"/>
      <c r="L4" s="748"/>
      <c r="M4" s="748"/>
      <c r="N4" s="748"/>
      <c r="O4" s="748"/>
      <c r="P4" s="748"/>
      <c r="Q4" s="748"/>
      <c r="R4" s="748"/>
      <c r="S4" s="748"/>
      <c r="T4" s="748"/>
      <c r="U4" s="748"/>
      <c r="V4" s="748"/>
    </row>
    <row r="5" spans="1:24" x14ac:dyDescent="0.2">
      <c r="A5" s="385"/>
      <c r="B5" s="305"/>
      <c r="C5" s="305"/>
      <c r="D5" s="305"/>
      <c r="E5" s="305"/>
      <c r="F5" s="305"/>
      <c r="G5" s="305"/>
      <c r="H5" s="305"/>
      <c r="I5" s="305"/>
      <c r="J5" s="305"/>
      <c r="K5" s="305"/>
      <c r="L5" s="305"/>
      <c r="M5" s="305"/>
      <c r="N5" s="305"/>
      <c r="O5" s="305"/>
      <c r="P5" s="305"/>
      <c r="Q5" s="305"/>
      <c r="R5" s="305"/>
      <c r="S5" s="305"/>
      <c r="T5" s="305"/>
      <c r="U5" s="305"/>
      <c r="V5" s="305"/>
    </row>
    <row r="6" spans="1:24" ht="20.25" customHeight="1" x14ac:dyDescent="0.2">
      <c r="A6" s="757" t="s">
        <v>4</v>
      </c>
      <c r="B6" s="924"/>
      <c r="C6" s="750"/>
      <c r="D6" s="306" t="s">
        <v>374</v>
      </c>
      <c r="E6" s="307"/>
      <c r="F6" s="307"/>
      <c r="G6" s="307"/>
      <c r="H6" s="307"/>
      <c r="I6" s="307"/>
      <c r="J6" s="307"/>
      <c r="K6" s="307"/>
      <c r="L6" s="307"/>
      <c r="M6" s="307"/>
      <c r="N6" s="307"/>
      <c r="O6" s="307"/>
      <c r="P6" s="307"/>
      <c r="Q6" s="307"/>
      <c r="R6" s="307"/>
      <c r="S6" s="307"/>
      <c r="T6" s="307"/>
      <c r="U6" s="307"/>
      <c r="V6" s="347" t="s">
        <v>375</v>
      </c>
    </row>
    <row r="7" spans="1:24" ht="39.6" customHeight="1" x14ac:dyDescent="0.2">
      <c r="A7" s="757" t="s">
        <v>376</v>
      </c>
      <c r="B7" s="758"/>
      <c r="C7" s="759"/>
      <c r="D7" s="365" t="s">
        <v>610</v>
      </c>
      <c r="E7" s="308"/>
      <c r="F7" s="308"/>
      <c r="G7" s="308"/>
      <c r="H7" s="308"/>
      <c r="I7" s="308"/>
      <c r="J7" s="308"/>
      <c r="K7" s="308"/>
      <c r="L7" s="308"/>
      <c r="M7" s="308"/>
      <c r="N7" s="308"/>
      <c r="O7" s="308"/>
      <c r="P7" s="308"/>
      <c r="Q7" s="308"/>
      <c r="R7" s="308"/>
      <c r="S7" s="308"/>
      <c r="T7" s="308"/>
      <c r="U7" s="308"/>
      <c r="V7" s="407"/>
    </row>
    <row r="8" spans="1:24" ht="13.2" customHeight="1" x14ac:dyDescent="0.2">
      <c r="A8" s="981" t="s">
        <v>371</v>
      </c>
      <c r="B8" s="982"/>
      <c r="C8" s="983"/>
      <c r="D8" s="990" t="s">
        <v>377</v>
      </c>
      <c r="E8" s="976"/>
      <c r="F8" s="976"/>
      <c r="G8" s="976"/>
      <c r="H8" s="976"/>
      <c r="I8" s="976"/>
      <c r="J8" s="976"/>
      <c r="K8" s="976"/>
      <c r="L8" s="976"/>
      <c r="M8" s="976"/>
      <c r="N8" s="976"/>
      <c r="O8" s="976"/>
      <c r="P8" s="976"/>
      <c r="Q8" s="976"/>
      <c r="R8" s="976"/>
      <c r="S8" s="976"/>
      <c r="T8" s="976"/>
      <c r="U8" s="977"/>
      <c r="V8" s="1032"/>
    </row>
    <row r="9" spans="1:24" ht="13.5" customHeight="1" x14ac:dyDescent="0.2">
      <c r="A9" s="984"/>
      <c r="B9" s="985"/>
      <c r="C9" s="986"/>
      <c r="D9" s="991"/>
      <c r="E9" s="992"/>
      <c r="F9" s="992"/>
      <c r="G9" s="992"/>
      <c r="H9" s="992"/>
      <c r="I9" s="992"/>
      <c r="J9" s="992"/>
      <c r="K9" s="992"/>
      <c r="L9" s="992"/>
      <c r="M9" s="992"/>
      <c r="N9" s="992"/>
      <c r="O9" s="992"/>
      <c r="P9" s="992"/>
      <c r="Q9" s="992"/>
      <c r="R9" s="992"/>
      <c r="S9" s="992"/>
      <c r="T9" s="992"/>
      <c r="U9" s="993"/>
      <c r="V9" s="1033"/>
    </row>
    <row r="10" spans="1:24" ht="13.5" customHeight="1" x14ac:dyDescent="0.2">
      <c r="A10" s="987"/>
      <c r="B10" s="988"/>
      <c r="C10" s="989"/>
      <c r="D10" s="994"/>
      <c r="E10" s="995"/>
      <c r="F10" s="995"/>
      <c r="G10" s="995"/>
      <c r="H10" s="995"/>
      <c r="I10" s="995"/>
      <c r="J10" s="995"/>
      <c r="K10" s="995"/>
      <c r="L10" s="995"/>
      <c r="M10" s="995"/>
      <c r="N10" s="995"/>
      <c r="O10" s="995"/>
      <c r="P10" s="995"/>
      <c r="Q10" s="995"/>
      <c r="R10" s="995"/>
      <c r="S10" s="995"/>
      <c r="T10" s="995"/>
      <c r="U10" s="996"/>
      <c r="V10" s="1034"/>
    </row>
    <row r="11" spans="1:24" ht="39.6" customHeight="1" x14ac:dyDescent="0.2">
      <c r="A11" s="972" t="s">
        <v>372</v>
      </c>
      <c r="B11" s="973"/>
      <c r="C11" s="974"/>
      <c r="D11" s="975" t="s">
        <v>506</v>
      </c>
      <c r="E11" s="976"/>
      <c r="F11" s="976"/>
      <c r="G11" s="976"/>
      <c r="H11" s="976"/>
      <c r="I11" s="976"/>
      <c r="J11" s="976"/>
      <c r="K11" s="976"/>
      <c r="L11" s="976"/>
      <c r="M11" s="976"/>
      <c r="N11" s="976"/>
      <c r="O11" s="976"/>
      <c r="P11" s="976"/>
      <c r="Q11" s="976"/>
      <c r="R11" s="976"/>
      <c r="S11" s="976"/>
      <c r="T11" s="976"/>
      <c r="U11" s="977"/>
      <c r="V11" s="401"/>
    </row>
    <row r="12" spans="1:24" ht="39.6" customHeight="1" x14ac:dyDescent="0.2">
      <c r="A12" s="978" t="s">
        <v>378</v>
      </c>
      <c r="B12" s="979"/>
      <c r="C12" s="980"/>
      <c r="D12" s="998" t="s">
        <v>507</v>
      </c>
      <c r="E12" s="999"/>
      <c r="F12" s="999"/>
      <c r="G12" s="999"/>
      <c r="H12" s="999"/>
      <c r="I12" s="999"/>
      <c r="J12" s="999"/>
      <c r="K12" s="999"/>
      <c r="L12" s="999"/>
      <c r="M12" s="999"/>
      <c r="N12" s="999"/>
      <c r="O12" s="999"/>
      <c r="P12" s="999"/>
      <c r="Q12" s="999"/>
      <c r="R12" s="999"/>
      <c r="S12" s="999"/>
      <c r="T12" s="999"/>
      <c r="U12" s="1000"/>
      <c r="V12" s="407"/>
      <c r="X12" s="13"/>
    </row>
    <row r="13" spans="1:24" ht="39.6" customHeight="1" x14ac:dyDescent="0.2">
      <c r="A13" s="413" t="s">
        <v>420</v>
      </c>
      <c r="B13" s="749" t="s">
        <v>529</v>
      </c>
      <c r="C13" s="750"/>
      <c r="D13" s="752" t="s">
        <v>421</v>
      </c>
      <c r="E13" s="752"/>
      <c r="F13" s="752"/>
      <c r="G13" s="752"/>
      <c r="H13" s="752"/>
      <c r="I13" s="751" t="s">
        <v>530</v>
      </c>
      <c r="J13" s="751"/>
      <c r="K13" s="751"/>
      <c r="L13" s="751"/>
      <c r="M13" s="751"/>
      <c r="N13" s="751"/>
      <c r="O13" s="757" t="s">
        <v>423</v>
      </c>
      <c r="P13" s="758"/>
      <c r="Q13" s="758"/>
      <c r="R13" s="759"/>
      <c r="S13" s="757" t="s">
        <v>528</v>
      </c>
      <c r="T13" s="758"/>
      <c r="U13" s="759"/>
      <c r="V13" s="407"/>
      <c r="X13" s="13"/>
    </row>
    <row r="14" spans="1:24" ht="22.5" customHeight="1" x14ac:dyDescent="0.2">
      <c r="A14" s="890" t="s">
        <v>379</v>
      </c>
      <c r="B14" s="893" t="s">
        <v>380</v>
      </c>
      <c r="C14" s="772"/>
      <c r="D14" s="773"/>
      <c r="E14" s="893" t="s">
        <v>381</v>
      </c>
      <c r="F14" s="772"/>
      <c r="G14" s="772"/>
      <c r="H14" s="772"/>
      <c r="I14" s="772"/>
      <c r="J14" s="352"/>
      <c r="K14" s="893" t="s">
        <v>382</v>
      </c>
      <c r="L14" s="772"/>
      <c r="M14" s="772"/>
      <c r="N14" s="773"/>
      <c r="O14" s="893" t="s">
        <v>28</v>
      </c>
      <c r="P14" s="773"/>
      <c r="Q14" s="893" t="s">
        <v>29</v>
      </c>
      <c r="R14" s="773"/>
      <c r="S14" s="771" t="s">
        <v>425</v>
      </c>
      <c r="T14" s="772"/>
      <c r="U14" s="773"/>
      <c r="V14" s="401"/>
      <c r="X14" s="13"/>
    </row>
    <row r="15" spans="1:24" ht="22.5" customHeight="1" x14ac:dyDescent="0.2">
      <c r="A15" s="891"/>
      <c r="B15" s="873" t="s">
        <v>383</v>
      </c>
      <c r="C15" s="1001"/>
      <c r="D15" s="874"/>
      <c r="E15" s="774" t="s">
        <v>12</v>
      </c>
      <c r="F15" s="775"/>
      <c r="G15" s="775"/>
      <c r="H15" s="775"/>
      <c r="I15" s="775"/>
      <c r="J15" s="353"/>
      <c r="K15" s="774"/>
      <c r="L15" s="775"/>
      <c r="M15" s="775"/>
      <c r="N15" s="776"/>
      <c r="O15" s="774"/>
      <c r="P15" s="776"/>
      <c r="Q15" s="774"/>
      <c r="R15" s="776"/>
      <c r="S15" s="774"/>
      <c r="T15" s="775"/>
      <c r="U15" s="776"/>
      <c r="V15" s="403"/>
      <c r="X15" s="13"/>
    </row>
    <row r="16" spans="1:24" ht="15" customHeight="1" x14ac:dyDescent="0.2">
      <c r="A16" s="891"/>
      <c r="B16" s="788" t="s">
        <v>426</v>
      </c>
      <c r="C16" s="789"/>
      <c r="D16" s="790"/>
      <c r="E16" s="893" t="s">
        <v>384</v>
      </c>
      <c r="F16" s="772"/>
      <c r="G16" s="772"/>
      <c r="H16" s="772"/>
      <c r="I16" s="772"/>
      <c r="J16" s="773"/>
      <c r="K16" s="893" t="s">
        <v>513</v>
      </c>
      <c r="L16" s="772"/>
      <c r="M16" s="772"/>
      <c r="N16" s="773"/>
      <c r="O16" s="893" t="s">
        <v>513</v>
      </c>
      <c r="P16" s="773"/>
      <c r="Q16" s="893" t="s">
        <v>513</v>
      </c>
      <c r="R16" s="773"/>
      <c r="S16" s="783" t="s">
        <v>527</v>
      </c>
      <c r="T16" s="783"/>
      <c r="U16" s="783"/>
      <c r="V16" s="401"/>
      <c r="X16" s="13"/>
    </row>
    <row r="17" spans="1:24" ht="15" customHeight="1" x14ac:dyDescent="0.2">
      <c r="A17" s="891"/>
      <c r="B17" s="785" t="s">
        <v>385</v>
      </c>
      <c r="C17" s="786"/>
      <c r="D17" s="787"/>
      <c r="E17" s="812"/>
      <c r="F17" s="962"/>
      <c r="G17" s="962"/>
      <c r="H17" s="962"/>
      <c r="I17" s="962"/>
      <c r="J17" s="813"/>
      <c r="K17" s="812"/>
      <c r="L17" s="962"/>
      <c r="M17" s="962"/>
      <c r="N17" s="813"/>
      <c r="O17" s="812"/>
      <c r="P17" s="813"/>
      <c r="Q17" s="812"/>
      <c r="R17" s="813"/>
      <c r="S17" s="784"/>
      <c r="T17" s="784"/>
      <c r="U17" s="784"/>
      <c r="V17" s="402"/>
      <c r="X17" s="13"/>
    </row>
    <row r="18" spans="1:24" ht="15" customHeight="1" x14ac:dyDescent="0.2">
      <c r="A18" s="891"/>
      <c r="B18" s="822" t="s">
        <v>30</v>
      </c>
      <c r="C18" s="965"/>
      <c r="D18" s="823"/>
      <c r="E18" s="800" t="s">
        <v>387</v>
      </c>
      <c r="F18" s="801"/>
      <c r="G18" s="801"/>
      <c r="H18" s="801"/>
      <c r="I18" s="801"/>
      <c r="J18" s="802"/>
      <c r="K18" s="800"/>
      <c r="L18" s="801"/>
      <c r="M18" s="801"/>
      <c r="N18" s="802"/>
      <c r="O18" s="800"/>
      <c r="P18" s="802"/>
      <c r="Q18" s="800"/>
      <c r="R18" s="802"/>
      <c r="S18" s="784"/>
      <c r="T18" s="784"/>
      <c r="U18" s="784"/>
      <c r="V18" s="402"/>
      <c r="X18" s="13"/>
    </row>
    <row r="19" spans="1:24" ht="15" customHeight="1" x14ac:dyDescent="0.2">
      <c r="A19" s="891"/>
      <c r="B19" s="760"/>
      <c r="C19" s="761"/>
      <c r="D19" s="762"/>
      <c r="E19" s="755" t="s">
        <v>384</v>
      </c>
      <c r="F19" s="806"/>
      <c r="G19" s="806"/>
      <c r="H19" s="806"/>
      <c r="I19" s="806"/>
      <c r="J19" s="803"/>
      <c r="K19" s="755" t="s">
        <v>509</v>
      </c>
      <c r="L19" s="806"/>
      <c r="M19" s="806"/>
      <c r="N19" s="803"/>
      <c r="O19" s="816" t="s">
        <v>509</v>
      </c>
      <c r="P19" s="816"/>
      <c r="Q19" s="816" t="s">
        <v>510</v>
      </c>
      <c r="R19" s="816"/>
      <c r="S19" s="784" t="s">
        <v>526</v>
      </c>
      <c r="T19" s="784"/>
      <c r="U19" s="784"/>
      <c r="V19" s="1010" t="s">
        <v>532</v>
      </c>
      <c r="X19" s="13"/>
    </row>
    <row r="20" spans="1:24" ht="15" customHeight="1" x14ac:dyDescent="0.2">
      <c r="A20" s="891"/>
      <c r="B20" s="785" t="s">
        <v>388</v>
      </c>
      <c r="C20" s="786"/>
      <c r="D20" s="787"/>
      <c r="E20" s="810"/>
      <c r="F20" s="1015"/>
      <c r="G20" s="1015"/>
      <c r="H20" s="1015"/>
      <c r="I20" s="1015"/>
      <c r="J20" s="811"/>
      <c r="K20" s="755"/>
      <c r="L20" s="806"/>
      <c r="M20" s="806"/>
      <c r="N20" s="803"/>
      <c r="O20" s="816"/>
      <c r="P20" s="816"/>
      <c r="Q20" s="816"/>
      <c r="R20" s="816"/>
      <c r="S20" s="784"/>
      <c r="T20" s="784"/>
      <c r="U20" s="784"/>
      <c r="V20" s="1010"/>
      <c r="X20" s="13"/>
    </row>
    <row r="21" spans="1:24" ht="15" customHeight="1" x14ac:dyDescent="0.2">
      <c r="A21" s="891"/>
      <c r="B21" s="822" t="s">
        <v>30</v>
      </c>
      <c r="C21" s="965"/>
      <c r="D21" s="823"/>
      <c r="E21" s="800" t="s">
        <v>387</v>
      </c>
      <c r="F21" s="801"/>
      <c r="G21" s="801"/>
      <c r="H21" s="801"/>
      <c r="I21" s="801"/>
      <c r="J21" s="802"/>
      <c r="K21" s="755"/>
      <c r="L21" s="806"/>
      <c r="M21" s="806"/>
      <c r="N21" s="803"/>
      <c r="O21" s="816"/>
      <c r="P21" s="816"/>
      <c r="Q21" s="816"/>
      <c r="R21" s="816"/>
      <c r="S21" s="784"/>
      <c r="T21" s="784"/>
      <c r="U21" s="784"/>
      <c r="V21" s="1010"/>
      <c r="X21" s="13"/>
    </row>
    <row r="22" spans="1:24" ht="15" customHeight="1" x14ac:dyDescent="0.2">
      <c r="A22" s="891"/>
      <c r="B22" s="760" t="s">
        <v>427</v>
      </c>
      <c r="C22" s="761"/>
      <c r="D22" s="762"/>
      <c r="E22" s="755" t="s">
        <v>384</v>
      </c>
      <c r="F22" s="806"/>
      <c r="G22" s="806"/>
      <c r="H22" s="806"/>
      <c r="I22" s="806"/>
      <c r="J22" s="803"/>
      <c r="K22" s="755" t="s">
        <v>509</v>
      </c>
      <c r="L22" s="806"/>
      <c r="M22" s="806"/>
      <c r="N22" s="803"/>
      <c r="O22" s="816" t="s">
        <v>509</v>
      </c>
      <c r="P22" s="816"/>
      <c r="Q22" s="816" t="s">
        <v>510</v>
      </c>
      <c r="R22" s="816"/>
      <c r="S22" s="791"/>
      <c r="T22" s="792"/>
      <c r="U22" s="793"/>
      <c r="V22" s="402"/>
      <c r="X22" s="13"/>
    </row>
    <row r="23" spans="1:24" ht="15" customHeight="1" x14ac:dyDescent="0.2">
      <c r="A23" s="891"/>
      <c r="B23" s="785" t="s">
        <v>503</v>
      </c>
      <c r="C23" s="786"/>
      <c r="D23" s="787"/>
      <c r="E23" s="810"/>
      <c r="F23" s="1015"/>
      <c r="G23" s="1015"/>
      <c r="H23" s="1015"/>
      <c r="I23" s="1015"/>
      <c r="J23" s="811"/>
      <c r="K23" s="755"/>
      <c r="L23" s="806"/>
      <c r="M23" s="806"/>
      <c r="N23" s="803"/>
      <c r="O23" s="816"/>
      <c r="P23" s="816"/>
      <c r="Q23" s="816"/>
      <c r="R23" s="816"/>
      <c r="S23" s="794"/>
      <c r="T23" s="795"/>
      <c r="U23" s="796"/>
      <c r="V23" s="402"/>
      <c r="X23" s="13"/>
    </row>
    <row r="24" spans="1:24" ht="15" customHeight="1" x14ac:dyDescent="0.2">
      <c r="A24" s="891"/>
      <c r="B24" s="822" t="s">
        <v>30</v>
      </c>
      <c r="C24" s="965"/>
      <c r="D24" s="823"/>
      <c r="E24" s="800" t="s">
        <v>387</v>
      </c>
      <c r="F24" s="801"/>
      <c r="G24" s="801"/>
      <c r="H24" s="801"/>
      <c r="I24" s="801"/>
      <c r="J24" s="802"/>
      <c r="K24" s="755"/>
      <c r="L24" s="806"/>
      <c r="M24" s="806"/>
      <c r="N24" s="803"/>
      <c r="O24" s="816"/>
      <c r="P24" s="816"/>
      <c r="Q24" s="816"/>
      <c r="R24" s="816"/>
      <c r="S24" s="794"/>
      <c r="T24" s="795"/>
      <c r="U24" s="796"/>
      <c r="V24" s="402"/>
      <c r="X24" s="13"/>
    </row>
    <row r="25" spans="1:24" ht="15" customHeight="1" x14ac:dyDescent="0.2">
      <c r="A25" s="891"/>
      <c r="B25" s="760"/>
      <c r="C25" s="761"/>
      <c r="D25" s="762"/>
      <c r="E25" s="755" t="s">
        <v>384</v>
      </c>
      <c r="F25" s="806"/>
      <c r="G25" s="806"/>
      <c r="H25" s="806"/>
      <c r="I25" s="806"/>
      <c r="J25" s="803"/>
      <c r="K25" s="755" t="s">
        <v>509</v>
      </c>
      <c r="L25" s="806"/>
      <c r="M25" s="806"/>
      <c r="N25" s="803"/>
      <c r="O25" s="816" t="s">
        <v>509</v>
      </c>
      <c r="P25" s="816"/>
      <c r="Q25" s="816" t="s">
        <v>510</v>
      </c>
      <c r="R25" s="816"/>
      <c r="S25" s="794"/>
      <c r="T25" s="795"/>
      <c r="U25" s="796"/>
      <c r="V25" s="1010" t="s">
        <v>531</v>
      </c>
      <c r="X25" s="13"/>
    </row>
    <row r="26" spans="1:24" ht="15" customHeight="1" x14ac:dyDescent="0.2">
      <c r="A26" s="891"/>
      <c r="B26" s="785" t="s">
        <v>550</v>
      </c>
      <c r="C26" s="786"/>
      <c r="D26" s="787"/>
      <c r="E26" s="810"/>
      <c r="F26" s="1015"/>
      <c r="G26" s="1015"/>
      <c r="H26" s="1015"/>
      <c r="I26" s="1015"/>
      <c r="J26" s="811"/>
      <c r="K26" s="755"/>
      <c r="L26" s="806"/>
      <c r="M26" s="806"/>
      <c r="N26" s="803"/>
      <c r="O26" s="816"/>
      <c r="P26" s="816"/>
      <c r="Q26" s="816"/>
      <c r="R26" s="816"/>
      <c r="S26" s="794"/>
      <c r="T26" s="795"/>
      <c r="U26" s="796"/>
      <c r="V26" s="1010"/>
      <c r="X26" s="13"/>
    </row>
    <row r="27" spans="1:24" ht="15" customHeight="1" x14ac:dyDescent="0.2">
      <c r="A27" s="891"/>
      <c r="B27" s="822" t="s">
        <v>30</v>
      </c>
      <c r="C27" s="965"/>
      <c r="D27" s="823"/>
      <c r="E27" s="800" t="s">
        <v>387</v>
      </c>
      <c r="F27" s="801"/>
      <c r="G27" s="801"/>
      <c r="H27" s="801"/>
      <c r="I27" s="801"/>
      <c r="J27" s="802"/>
      <c r="K27" s="755"/>
      <c r="L27" s="806"/>
      <c r="M27" s="806"/>
      <c r="N27" s="803"/>
      <c r="O27" s="816"/>
      <c r="P27" s="816"/>
      <c r="Q27" s="816"/>
      <c r="R27" s="816"/>
      <c r="S27" s="794"/>
      <c r="T27" s="795"/>
      <c r="U27" s="796"/>
      <c r="V27" s="1010"/>
      <c r="X27" s="13"/>
    </row>
    <row r="28" spans="1:24" ht="15" customHeight="1" x14ac:dyDescent="0.2">
      <c r="A28" s="891"/>
      <c r="B28" s="760" t="s">
        <v>428</v>
      </c>
      <c r="C28" s="761"/>
      <c r="D28" s="762"/>
      <c r="E28" s="755" t="s">
        <v>384</v>
      </c>
      <c r="F28" s="806"/>
      <c r="G28" s="806"/>
      <c r="H28" s="806"/>
      <c r="I28" s="806"/>
      <c r="J28" s="803"/>
      <c r="K28" s="755" t="s">
        <v>509</v>
      </c>
      <c r="L28" s="806"/>
      <c r="M28" s="806"/>
      <c r="N28" s="803"/>
      <c r="O28" s="816" t="s">
        <v>509</v>
      </c>
      <c r="P28" s="816"/>
      <c r="Q28" s="816" t="s">
        <v>510</v>
      </c>
      <c r="R28" s="816"/>
      <c r="S28" s="794"/>
      <c r="T28" s="795"/>
      <c r="U28" s="796"/>
      <c r="V28" s="1010" t="s">
        <v>533</v>
      </c>
      <c r="X28" s="13"/>
    </row>
    <row r="29" spans="1:24" ht="15" customHeight="1" x14ac:dyDescent="0.2">
      <c r="A29" s="891"/>
      <c r="B29" s="785" t="s">
        <v>389</v>
      </c>
      <c r="C29" s="786"/>
      <c r="D29" s="787"/>
      <c r="E29" s="810"/>
      <c r="F29" s="1015"/>
      <c r="G29" s="1015"/>
      <c r="H29" s="1015"/>
      <c r="I29" s="1015"/>
      <c r="J29" s="811"/>
      <c r="K29" s="755"/>
      <c r="L29" s="806"/>
      <c r="M29" s="806"/>
      <c r="N29" s="803"/>
      <c r="O29" s="816"/>
      <c r="P29" s="816"/>
      <c r="Q29" s="816"/>
      <c r="R29" s="816"/>
      <c r="S29" s="794"/>
      <c r="T29" s="795"/>
      <c r="U29" s="796"/>
      <c r="V29" s="1010"/>
      <c r="X29" s="13"/>
    </row>
    <row r="30" spans="1:24" ht="15" customHeight="1" thickBot="1" x14ac:dyDescent="0.25">
      <c r="A30" s="891"/>
      <c r="B30" s="966" t="s">
        <v>390</v>
      </c>
      <c r="C30" s="967"/>
      <c r="D30" s="968"/>
      <c r="E30" s="800" t="s">
        <v>387</v>
      </c>
      <c r="F30" s="801"/>
      <c r="G30" s="801"/>
      <c r="H30" s="801"/>
      <c r="I30" s="801"/>
      <c r="J30" s="802"/>
      <c r="K30" s="755"/>
      <c r="L30" s="806"/>
      <c r="M30" s="806"/>
      <c r="N30" s="803"/>
      <c r="O30" s="816"/>
      <c r="P30" s="816"/>
      <c r="Q30" s="816"/>
      <c r="R30" s="816"/>
      <c r="S30" s="794"/>
      <c r="T30" s="795"/>
      <c r="U30" s="796"/>
      <c r="V30" s="1010"/>
      <c r="X30" s="13"/>
    </row>
    <row r="31" spans="1:24" ht="30" customHeight="1" thickTop="1" x14ac:dyDescent="0.2">
      <c r="A31" s="892"/>
      <c r="B31" s="948" t="s">
        <v>13</v>
      </c>
      <c r="C31" s="949"/>
      <c r="D31" s="949"/>
      <c r="E31" s="934" t="s">
        <v>391</v>
      </c>
      <c r="F31" s="935"/>
      <c r="G31" s="935"/>
      <c r="H31" s="935"/>
      <c r="I31" s="935"/>
      <c r="J31" s="936"/>
      <c r="K31" s="1028"/>
      <c r="L31" s="1029"/>
      <c r="M31" s="1029"/>
      <c r="N31" s="1030"/>
      <c r="O31" s="1028"/>
      <c r="P31" s="1029"/>
      <c r="Q31" s="1028"/>
      <c r="R31" s="1029"/>
      <c r="S31" s="797"/>
      <c r="T31" s="798"/>
      <c r="U31" s="799"/>
      <c r="V31" s="402"/>
      <c r="X31" s="13"/>
    </row>
    <row r="32" spans="1:24" ht="30" customHeight="1" x14ac:dyDescent="0.2">
      <c r="A32" s="890" t="s">
        <v>429</v>
      </c>
      <c r="B32" s="1031" t="s">
        <v>392</v>
      </c>
      <c r="C32" s="1031"/>
      <c r="D32" s="1031"/>
      <c r="E32" s="757" t="s">
        <v>381</v>
      </c>
      <c r="F32" s="758"/>
      <c r="G32" s="758"/>
      <c r="H32" s="758"/>
      <c r="I32" s="758"/>
      <c r="J32" s="759"/>
      <c r="K32" s="757" t="s">
        <v>11</v>
      </c>
      <c r="L32" s="758"/>
      <c r="M32" s="758"/>
      <c r="N32" s="759"/>
      <c r="O32" s="757" t="s">
        <v>28</v>
      </c>
      <c r="P32" s="759"/>
      <c r="Q32" s="757" t="s">
        <v>29</v>
      </c>
      <c r="R32" s="759"/>
      <c r="S32" s="940"/>
      <c r="T32" s="941"/>
      <c r="U32" s="942"/>
      <c r="V32" s="402"/>
      <c r="X32" s="13"/>
    </row>
    <row r="33" spans="1:24" ht="19.5" customHeight="1" x14ac:dyDescent="0.2">
      <c r="A33" s="891"/>
      <c r="B33" s="947" t="s">
        <v>393</v>
      </c>
      <c r="C33" s="947"/>
      <c r="D33" s="947"/>
      <c r="E33" s="893" t="s">
        <v>511</v>
      </c>
      <c r="F33" s="916"/>
      <c r="G33" s="916"/>
      <c r="H33" s="916"/>
      <c r="I33" s="916"/>
      <c r="J33" s="1014"/>
      <c r="K33" s="1025" t="s">
        <v>513</v>
      </c>
      <c r="L33" s="1026"/>
      <c r="M33" s="1026"/>
      <c r="N33" s="1027"/>
      <c r="O33" s="1025" t="s">
        <v>513</v>
      </c>
      <c r="P33" s="1027"/>
      <c r="Q33" s="1025" t="s">
        <v>513</v>
      </c>
      <c r="R33" s="1027"/>
      <c r="S33" s="794"/>
      <c r="T33" s="795"/>
      <c r="U33" s="796"/>
      <c r="V33" s="402"/>
      <c r="X33" s="13"/>
    </row>
    <row r="34" spans="1:24" ht="19.5" customHeight="1" x14ac:dyDescent="0.2">
      <c r="A34" s="891"/>
      <c r="B34" s="950" t="s">
        <v>394</v>
      </c>
      <c r="C34" s="950"/>
      <c r="D34" s="950"/>
      <c r="E34" s="755" t="s">
        <v>512</v>
      </c>
      <c r="F34" s="806"/>
      <c r="G34" s="806"/>
      <c r="H34" s="806"/>
      <c r="I34" s="806"/>
      <c r="J34" s="803"/>
      <c r="K34" s="755" t="s">
        <v>509</v>
      </c>
      <c r="L34" s="806"/>
      <c r="M34" s="806"/>
      <c r="N34" s="803"/>
      <c r="O34" s="755" t="s">
        <v>508</v>
      </c>
      <c r="P34" s="803"/>
      <c r="Q34" s="755" t="s">
        <v>508</v>
      </c>
      <c r="R34" s="803"/>
      <c r="S34" s="794"/>
      <c r="T34" s="795"/>
      <c r="U34" s="796"/>
      <c r="V34" s="402"/>
      <c r="X34" s="13"/>
    </row>
    <row r="35" spans="1:24" ht="19.5" customHeight="1" x14ac:dyDescent="0.2">
      <c r="A35" s="891"/>
      <c r="B35" s="930" t="s">
        <v>395</v>
      </c>
      <c r="C35" s="930"/>
      <c r="D35" s="930"/>
      <c r="E35" s="755" t="s">
        <v>512</v>
      </c>
      <c r="F35" s="806"/>
      <c r="G35" s="806"/>
      <c r="H35" s="806"/>
      <c r="I35" s="806"/>
      <c r="J35" s="803"/>
      <c r="K35" s="755" t="s">
        <v>509</v>
      </c>
      <c r="L35" s="806"/>
      <c r="M35" s="806"/>
      <c r="N35" s="803"/>
      <c r="O35" s="755" t="s">
        <v>508</v>
      </c>
      <c r="P35" s="803"/>
      <c r="Q35" s="755" t="s">
        <v>508</v>
      </c>
      <c r="R35" s="803"/>
      <c r="S35" s="794"/>
      <c r="T35" s="795"/>
      <c r="U35" s="796"/>
      <c r="V35" s="402"/>
      <c r="X35" s="13"/>
    </row>
    <row r="36" spans="1:24" ht="19.5" customHeight="1" thickBot="1" x14ac:dyDescent="0.25">
      <c r="A36" s="891"/>
      <c r="B36" s="943" t="s">
        <v>396</v>
      </c>
      <c r="C36" s="943"/>
      <c r="D36" s="943"/>
      <c r="E36" s="807" t="s">
        <v>512</v>
      </c>
      <c r="F36" s="808"/>
      <c r="G36" s="808"/>
      <c r="H36" s="808"/>
      <c r="I36" s="808"/>
      <c r="J36" s="809"/>
      <c r="K36" s="755" t="s">
        <v>509</v>
      </c>
      <c r="L36" s="806"/>
      <c r="M36" s="806"/>
      <c r="N36" s="803"/>
      <c r="O36" s="807" t="s">
        <v>508</v>
      </c>
      <c r="P36" s="809"/>
      <c r="Q36" s="807" t="s">
        <v>508</v>
      </c>
      <c r="R36" s="809"/>
      <c r="S36" s="794"/>
      <c r="T36" s="795"/>
      <c r="U36" s="796"/>
      <c r="V36" s="402"/>
      <c r="X36" s="13"/>
    </row>
    <row r="37" spans="1:24" ht="30" customHeight="1" thickTop="1" x14ac:dyDescent="0.2">
      <c r="A37" s="892"/>
      <c r="B37" s="948" t="s">
        <v>13</v>
      </c>
      <c r="C37" s="949"/>
      <c r="D37" s="961"/>
      <c r="E37" s="934" t="s">
        <v>391</v>
      </c>
      <c r="F37" s="935"/>
      <c r="G37" s="935"/>
      <c r="H37" s="935"/>
      <c r="I37" s="935"/>
      <c r="J37" s="936"/>
      <c r="K37" s="1028" t="s">
        <v>515</v>
      </c>
      <c r="L37" s="1029"/>
      <c r="M37" s="1029"/>
      <c r="N37" s="1030"/>
      <c r="O37" s="1028" t="s">
        <v>514</v>
      </c>
      <c r="P37" s="1029"/>
      <c r="Q37" s="1028" t="s">
        <v>514</v>
      </c>
      <c r="R37" s="1029"/>
      <c r="S37" s="797"/>
      <c r="T37" s="798"/>
      <c r="U37" s="799"/>
      <c r="V37" s="403"/>
      <c r="X37" s="13"/>
    </row>
    <row r="38" spans="1:24" ht="27" customHeight="1" x14ac:dyDescent="0.2">
      <c r="A38" s="890" t="s">
        <v>430</v>
      </c>
      <c r="B38" s="893" t="s">
        <v>397</v>
      </c>
      <c r="C38" s="894"/>
      <c r="D38" s="895"/>
      <c r="E38" s="771" t="s">
        <v>398</v>
      </c>
      <c r="F38" s="917"/>
      <c r="G38" s="863" t="s">
        <v>5</v>
      </c>
      <c r="H38" s="894"/>
      <c r="I38" s="894"/>
      <c r="J38" s="864"/>
      <c r="K38" s="923" t="s">
        <v>399</v>
      </c>
      <c r="L38" s="924"/>
      <c r="M38" s="924"/>
      <c r="N38" s="924"/>
      <c r="O38" s="924"/>
      <c r="P38" s="924"/>
      <c r="Q38" s="924"/>
      <c r="R38" s="924"/>
      <c r="S38" s="924"/>
      <c r="T38" s="750"/>
      <c r="U38" s="929" t="s">
        <v>227</v>
      </c>
      <c r="V38" s="404"/>
      <c r="X38" s="13"/>
    </row>
    <row r="39" spans="1:24" ht="27" customHeight="1" x14ac:dyDescent="0.2">
      <c r="A39" s="891"/>
      <c r="B39" s="896"/>
      <c r="C39" s="897"/>
      <c r="D39" s="898"/>
      <c r="E39" s="918"/>
      <c r="F39" s="919"/>
      <c r="G39" s="865"/>
      <c r="H39" s="922"/>
      <c r="I39" s="922"/>
      <c r="J39" s="866"/>
      <c r="K39" s="750" t="s">
        <v>400</v>
      </c>
      <c r="L39" s="862"/>
      <c r="M39" s="862"/>
      <c r="N39" s="862"/>
      <c r="O39" s="862"/>
      <c r="P39" s="862"/>
      <c r="Q39" s="862" t="s">
        <v>401</v>
      </c>
      <c r="R39" s="862"/>
      <c r="S39" s="862"/>
      <c r="T39" s="862"/>
      <c r="U39" s="891"/>
      <c r="V39" s="405"/>
      <c r="X39" s="13"/>
    </row>
    <row r="40" spans="1:24" ht="34.5" customHeight="1" x14ac:dyDescent="0.2">
      <c r="A40" s="891"/>
      <c r="B40" s="899"/>
      <c r="C40" s="900"/>
      <c r="D40" s="901"/>
      <c r="E40" s="920"/>
      <c r="F40" s="921"/>
      <c r="G40" s="749" t="s">
        <v>31</v>
      </c>
      <c r="H40" s="750"/>
      <c r="I40" s="749" t="s">
        <v>32</v>
      </c>
      <c r="J40" s="928"/>
      <c r="K40" s="346" t="s">
        <v>10</v>
      </c>
      <c r="L40" s="749" t="s">
        <v>33</v>
      </c>
      <c r="M40" s="924"/>
      <c r="N40" s="750"/>
      <c r="O40" s="364" t="s">
        <v>34</v>
      </c>
      <c r="P40" s="361" t="s">
        <v>35</v>
      </c>
      <c r="Q40" s="361" t="s">
        <v>10</v>
      </c>
      <c r="R40" s="361" t="s">
        <v>33</v>
      </c>
      <c r="S40" s="364" t="s">
        <v>34</v>
      </c>
      <c r="T40" s="361" t="s">
        <v>35</v>
      </c>
      <c r="U40" s="892"/>
      <c r="V40" s="405"/>
      <c r="X40" s="13"/>
    </row>
    <row r="41" spans="1:24" ht="20.25" customHeight="1" x14ac:dyDescent="0.2">
      <c r="A41" s="891"/>
      <c r="B41" s="931" t="s">
        <v>402</v>
      </c>
      <c r="C41" s="932"/>
      <c r="D41" s="933"/>
      <c r="E41" s="757"/>
      <c r="F41" s="759"/>
      <c r="G41" s="749"/>
      <c r="H41" s="750"/>
      <c r="I41" s="749"/>
      <c r="J41" s="928"/>
      <c r="K41" s="346"/>
      <c r="L41" s="749"/>
      <c r="M41" s="924"/>
      <c r="N41" s="750"/>
      <c r="O41" s="346"/>
      <c r="P41" s="346"/>
      <c r="Q41" s="346"/>
      <c r="R41" s="346"/>
      <c r="S41" s="346"/>
      <c r="T41" s="346"/>
      <c r="U41" s="358"/>
      <c r="V41" s="399"/>
      <c r="X41" s="13"/>
    </row>
    <row r="42" spans="1:24" ht="20.25" customHeight="1" x14ac:dyDescent="0.2">
      <c r="A42" s="891"/>
      <c r="B42" s="925" t="s">
        <v>363</v>
      </c>
      <c r="C42" s="926"/>
      <c r="D42" s="927"/>
      <c r="E42" s="757">
        <v>1</v>
      </c>
      <c r="F42" s="759"/>
      <c r="G42" s="749">
        <v>2</v>
      </c>
      <c r="H42" s="750"/>
      <c r="I42" s="749"/>
      <c r="J42" s="928"/>
      <c r="K42" s="346"/>
      <c r="L42" s="749">
        <v>1</v>
      </c>
      <c r="M42" s="924"/>
      <c r="N42" s="750"/>
      <c r="O42" s="346"/>
      <c r="P42" s="346"/>
      <c r="Q42" s="346"/>
      <c r="R42" s="346"/>
      <c r="S42" s="346"/>
      <c r="T42" s="346"/>
      <c r="U42" s="358"/>
      <c r="V42" s="399"/>
      <c r="X42" s="13"/>
    </row>
    <row r="43" spans="1:24" ht="20.25" customHeight="1" x14ac:dyDescent="0.2">
      <c r="A43" s="891"/>
      <c r="B43" s="925" t="s">
        <v>363</v>
      </c>
      <c r="C43" s="926"/>
      <c r="D43" s="927"/>
      <c r="E43" s="757">
        <v>1</v>
      </c>
      <c r="F43" s="759"/>
      <c r="G43" s="749">
        <v>2</v>
      </c>
      <c r="H43" s="750"/>
      <c r="I43" s="749"/>
      <c r="J43" s="928"/>
      <c r="K43" s="346">
        <v>1</v>
      </c>
      <c r="L43" s="749"/>
      <c r="M43" s="924"/>
      <c r="N43" s="750"/>
      <c r="O43" s="346">
        <v>1</v>
      </c>
      <c r="P43" s="346"/>
      <c r="Q43" s="346"/>
      <c r="R43" s="346"/>
      <c r="S43" s="346"/>
      <c r="T43" s="346"/>
      <c r="U43" s="358"/>
      <c r="V43" s="528" t="s">
        <v>534</v>
      </c>
      <c r="X43" s="13"/>
    </row>
    <row r="44" spans="1:24" ht="20.25" customHeight="1" x14ac:dyDescent="0.2">
      <c r="A44" s="891"/>
      <c r="B44" s="925" t="s">
        <v>363</v>
      </c>
      <c r="C44" s="926"/>
      <c r="D44" s="927"/>
      <c r="E44" s="757">
        <v>2</v>
      </c>
      <c r="F44" s="759"/>
      <c r="G44" s="749"/>
      <c r="H44" s="750"/>
      <c r="I44" s="749">
        <v>1</v>
      </c>
      <c r="J44" s="928"/>
      <c r="K44" s="346">
        <v>2</v>
      </c>
      <c r="L44" s="749"/>
      <c r="M44" s="924"/>
      <c r="N44" s="750"/>
      <c r="O44" s="346">
        <v>1</v>
      </c>
      <c r="P44" s="346"/>
      <c r="Q44" s="346"/>
      <c r="R44" s="346"/>
      <c r="S44" s="346"/>
      <c r="T44" s="346"/>
      <c r="U44" s="358"/>
      <c r="V44" s="528" t="s">
        <v>518</v>
      </c>
      <c r="X44" s="13"/>
    </row>
    <row r="45" spans="1:24" ht="20.25" customHeight="1" x14ac:dyDescent="0.2">
      <c r="A45" s="891"/>
      <c r="B45" s="925" t="s">
        <v>363</v>
      </c>
      <c r="C45" s="926"/>
      <c r="D45" s="927"/>
      <c r="E45" s="757">
        <v>2</v>
      </c>
      <c r="F45" s="759"/>
      <c r="G45" s="749"/>
      <c r="H45" s="750"/>
      <c r="I45" s="749">
        <v>2</v>
      </c>
      <c r="J45" s="928"/>
      <c r="K45" s="346"/>
      <c r="L45" s="749">
        <v>1</v>
      </c>
      <c r="M45" s="924"/>
      <c r="N45" s="750"/>
      <c r="O45" s="346"/>
      <c r="P45" s="346"/>
      <c r="Q45" s="346"/>
      <c r="R45" s="346"/>
      <c r="S45" s="346"/>
      <c r="T45" s="346"/>
      <c r="U45" s="358"/>
      <c r="V45" s="528" t="s">
        <v>366</v>
      </c>
      <c r="X45" s="13"/>
    </row>
    <row r="46" spans="1:24" ht="20.25" customHeight="1" x14ac:dyDescent="0.2">
      <c r="A46" s="891"/>
      <c r="B46" s="925" t="s">
        <v>363</v>
      </c>
      <c r="C46" s="926"/>
      <c r="D46" s="927"/>
      <c r="E46" s="757">
        <v>2</v>
      </c>
      <c r="F46" s="759"/>
      <c r="G46" s="749"/>
      <c r="H46" s="750"/>
      <c r="I46" s="749">
        <v>2</v>
      </c>
      <c r="J46" s="928"/>
      <c r="K46" s="346"/>
      <c r="L46" s="749"/>
      <c r="M46" s="924"/>
      <c r="N46" s="750"/>
      <c r="O46" s="346"/>
      <c r="P46" s="346">
        <v>1</v>
      </c>
      <c r="Q46" s="346"/>
      <c r="R46" s="346"/>
      <c r="S46" s="346"/>
      <c r="T46" s="346"/>
      <c r="U46" s="358"/>
      <c r="V46" s="528"/>
      <c r="X46" s="13"/>
    </row>
    <row r="47" spans="1:24" ht="20.25" customHeight="1" x14ac:dyDescent="0.2">
      <c r="A47" s="891"/>
      <c r="B47" s="1007" t="s">
        <v>404</v>
      </c>
      <c r="C47" s="1008"/>
      <c r="D47" s="1009"/>
      <c r="E47" s="757"/>
      <c r="F47" s="759"/>
      <c r="G47" s="749"/>
      <c r="H47" s="750"/>
      <c r="I47" s="749"/>
      <c r="J47" s="928"/>
      <c r="K47" s="346"/>
      <c r="L47" s="749"/>
      <c r="M47" s="924"/>
      <c r="N47" s="750"/>
      <c r="O47" s="346"/>
      <c r="P47" s="346"/>
      <c r="Q47" s="346"/>
      <c r="R47" s="346"/>
      <c r="S47" s="346"/>
      <c r="T47" s="346"/>
      <c r="U47" s="358"/>
      <c r="V47" s="399"/>
      <c r="X47" s="13"/>
    </row>
    <row r="48" spans="1:24" ht="20.25" customHeight="1" x14ac:dyDescent="0.2">
      <c r="A48" s="891"/>
      <c r="B48" s="925" t="s">
        <v>363</v>
      </c>
      <c r="C48" s="926"/>
      <c r="D48" s="927"/>
      <c r="E48" s="757">
        <v>1</v>
      </c>
      <c r="F48" s="759"/>
      <c r="G48" s="749">
        <v>2</v>
      </c>
      <c r="H48" s="750"/>
      <c r="I48" s="749"/>
      <c r="J48" s="928"/>
      <c r="K48" s="346"/>
      <c r="L48" s="749"/>
      <c r="M48" s="924"/>
      <c r="N48" s="750"/>
      <c r="O48" s="346">
        <v>1</v>
      </c>
      <c r="P48" s="346"/>
      <c r="Q48" s="346"/>
      <c r="R48" s="346"/>
      <c r="S48" s="346"/>
      <c r="T48" s="346"/>
      <c r="U48" s="358">
        <v>3</v>
      </c>
      <c r="V48" s="399" t="s">
        <v>519</v>
      </c>
      <c r="X48" s="13"/>
    </row>
    <row r="49" spans="1:24" ht="20.25" customHeight="1" x14ac:dyDescent="0.2">
      <c r="A49" s="891"/>
      <c r="B49" s="925" t="s">
        <v>363</v>
      </c>
      <c r="C49" s="926"/>
      <c r="D49" s="927"/>
      <c r="E49" s="757">
        <v>1</v>
      </c>
      <c r="F49" s="759"/>
      <c r="G49" s="749"/>
      <c r="H49" s="750"/>
      <c r="I49" s="749">
        <v>3</v>
      </c>
      <c r="J49" s="928"/>
      <c r="K49" s="346">
        <v>2</v>
      </c>
      <c r="L49" s="749"/>
      <c r="M49" s="924"/>
      <c r="N49" s="750"/>
      <c r="O49" s="346" t="s">
        <v>517</v>
      </c>
      <c r="P49" s="346"/>
      <c r="Q49" s="346"/>
      <c r="R49" s="346"/>
      <c r="S49" s="346">
        <v>1</v>
      </c>
      <c r="T49" s="346"/>
      <c r="U49" s="358"/>
      <c r="V49" s="528" t="s">
        <v>100</v>
      </c>
      <c r="X49" s="13"/>
    </row>
    <row r="50" spans="1:24" ht="20.25" customHeight="1" x14ac:dyDescent="0.2">
      <c r="A50" s="891"/>
      <c r="B50" s="925" t="s">
        <v>363</v>
      </c>
      <c r="C50" s="926"/>
      <c r="D50" s="927"/>
      <c r="E50" s="757">
        <v>1</v>
      </c>
      <c r="F50" s="759"/>
      <c r="G50" s="749"/>
      <c r="H50" s="750"/>
      <c r="I50" s="749">
        <v>2</v>
      </c>
      <c r="J50" s="928"/>
      <c r="K50" s="346"/>
      <c r="L50" s="749" t="s">
        <v>516</v>
      </c>
      <c r="M50" s="924"/>
      <c r="N50" s="750"/>
      <c r="O50" s="346"/>
      <c r="P50" s="346"/>
      <c r="Q50" s="346"/>
      <c r="R50" s="346"/>
      <c r="S50" s="346"/>
      <c r="T50" s="346">
        <v>1</v>
      </c>
      <c r="U50" s="358"/>
      <c r="V50" s="528" t="s">
        <v>520</v>
      </c>
      <c r="X50" s="13"/>
    </row>
    <row r="51" spans="1:24" ht="20.25" customHeight="1" x14ac:dyDescent="0.2">
      <c r="A51" s="891"/>
      <c r="B51" s="925" t="s">
        <v>363</v>
      </c>
      <c r="C51" s="926"/>
      <c r="D51" s="927"/>
      <c r="E51" s="757">
        <v>2</v>
      </c>
      <c r="F51" s="759"/>
      <c r="G51" s="749"/>
      <c r="H51" s="750"/>
      <c r="I51" s="749">
        <v>2</v>
      </c>
      <c r="J51" s="928"/>
      <c r="K51" s="346">
        <v>2</v>
      </c>
      <c r="L51" s="749"/>
      <c r="M51" s="924"/>
      <c r="N51" s="750"/>
      <c r="O51" s="346"/>
      <c r="P51" s="346">
        <v>1</v>
      </c>
      <c r="Q51" s="346"/>
      <c r="R51" s="346"/>
      <c r="S51" s="346"/>
      <c r="T51" s="346"/>
      <c r="U51" s="358"/>
      <c r="V51" s="528"/>
      <c r="X51" s="13"/>
    </row>
    <row r="52" spans="1:24" ht="20.25" customHeight="1" x14ac:dyDescent="0.2">
      <c r="A52" s="892"/>
      <c r="B52" s="925" t="s">
        <v>363</v>
      </c>
      <c r="C52" s="926"/>
      <c r="D52" s="927"/>
      <c r="E52" s="757">
        <v>2</v>
      </c>
      <c r="F52" s="759"/>
      <c r="G52" s="749"/>
      <c r="H52" s="750"/>
      <c r="I52" s="749">
        <v>1</v>
      </c>
      <c r="J52" s="928"/>
      <c r="K52" s="346"/>
      <c r="L52" s="749">
        <v>1</v>
      </c>
      <c r="M52" s="924"/>
      <c r="N52" s="750"/>
      <c r="O52" s="346"/>
      <c r="P52" s="346"/>
      <c r="Q52" s="346"/>
      <c r="R52" s="346">
        <v>1</v>
      </c>
      <c r="S52" s="346"/>
      <c r="T52" s="346"/>
      <c r="U52" s="361"/>
      <c r="V52" s="400"/>
      <c r="X52" s="13"/>
    </row>
    <row r="53" spans="1:24" ht="18.75" customHeight="1" x14ac:dyDescent="0.2">
      <c r="A53" s="890" t="s">
        <v>431</v>
      </c>
      <c r="B53" s="893" t="s">
        <v>397</v>
      </c>
      <c r="C53" s="894"/>
      <c r="D53" s="895"/>
      <c r="E53" s="902" t="s">
        <v>5</v>
      </c>
      <c r="F53" s="903"/>
      <c r="G53" s="904"/>
      <c r="H53" s="311"/>
      <c r="I53" s="758" t="s">
        <v>406</v>
      </c>
      <c r="J53" s="758"/>
      <c r="K53" s="758"/>
      <c r="L53" s="758"/>
      <c r="M53" s="758"/>
      <c r="N53" s="758"/>
      <c r="O53" s="759"/>
      <c r="P53" s="875" t="s">
        <v>407</v>
      </c>
      <c r="Q53" s="750" t="s">
        <v>408</v>
      </c>
      <c r="R53" s="862"/>
      <c r="S53" s="862"/>
      <c r="T53" s="862"/>
      <c r="U53" s="862" t="s">
        <v>373</v>
      </c>
      <c r="V53" s="401"/>
      <c r="X53" s="13"/>
    </row>
    <row r="54" spans="1:24" ht="18.75" customHeight="1" x14ac:dyDescent="0.2">
      <c r="A54" s="891"/>
      <c r="B54" s="896"/>
      <c r="C54" s="897"/>
      <c r="D54" s="898"/>
      <c r="E54" s="905"/>
      <c r="F54" s="906"/>
      <c r="G54" s="907"/>
      <c r="H54" s="888" t="s">
        <v>256</v>
      </c>
      <c r="I54" s="858"/>
      <c r="J54" s="885" t="s">
        <v>410</v>
      </c>
      <c r="K54" s="885"/>
      <c r="L54" s="885" t="s">
        <v>411</v>
      </c>
      <c r="M54" s="863"/>
      <c r="N54" s="862" t="s">
        <v>412</v>
      </c>
      <c r="O54" s="862"/>
      <c r="P54" s="875"/>
      <c r="Q54" s="750" t="s">
        <v>10</v>
      </c>
      <c r="R54" s="887" t="s">
        <v>33</v>
      </c>
      <c r="S54" s="862" t="s">
        <v>34</v>
      </c>
      <c r="T54" s="862" t="s">
        <v>35</v>
      </c>
      <c r="U54" s="862"/>
      <c r="V54" s="405"/>
      <c r="X54" s="13"/>
    </row>
    <row r="55" spans="1:24" ht="18.75" customHeight="1" x14ac:dyDescent="0.2">
      <c r="A55" s="891"/>
      <c r="B55" s="899"/>
      <c r="C55" s="900"/>
      <c r="D55" s="901"/>
      <c r="E55" s="908"/>
      <c r="F55" s="909"/>
      <c r="G55" s="910"/>
      <c r="H55" s="889"/>
      <c r="I55" s="883"/>
      <c r="J55" s="860"/>
      <c r="K55" s="860"/>
      <c r="L55" s="860"/>
      <c r="M55" s="865"/>
      <c r="N55" s="862"/>
      <c r="O55" s="862"/>
      <c r="P55" s="875"/>
      <c r="Q55" s="750"/>
      <c r="R55" s="887"/>
      <c r="S55" s="862"/>
      <c r="T55" s="862"/>
      <c r="U55" s="862"/>
      <c r="V55" s="405"/>
    </row>
    <row r="56" spans="1:24" ht="20.25" customHeight="1" x14ac:dyDescent="0.2">
      <c r="A56" s="891"/>
      <c r="B56" s="912" t="s">
        <v>413</v>
      </c>
      <c r="C56" s="913"/>
      <c r="D56" s="913"/>
      <c r="E56" s="826">
        <v>6</v>
      </c>
      <c r="F56" s="916"/>
      <c r="G56" s="827"/>
      <c r="H56" s="1017">
        <v>2</v>
      </c>
      <c r="I56" s="1014"/>
      <c r="J56" s="826">
        <v>3</v>
      </c>
      <c r="K56" s="1014"/>
      <c r="L56" s="826"/>
      <c r="M56" s="916"/>
      <c r="N56" s="826"/>
      <c r="O56" s="1014"/>
      <c r="P56" s="1024">
        <f>SUM(H56:O57)</f>
        <v>5</v>
      </c>
      <c r="Q56" s="1014"/>
      <c r="R56" s="1013">
        <v>1</v>
      </c>
      <c r="S56" s="1013">
        <v>2</v>
      </c>
      <c r="T56" s="1013">
        <v>1</v>
      </c>
      <c r="U56" s="1013">
        <f>SUM(Q56:T57)</f>
        <v>4</v>
      </c>
      <c r="V56" s="405"/>
    </row>
    <row r="57" spans="1:24" ht="20.25" customHeight="1" x14ac:dyDescent="0.2">
      <c r="A57" s="891"/>
      <c r="B57" s="915" t="s">
        <v>414</v>
      </c>
      <c r="C57" s="915"/>
      <c r="D57" s="915"/>
      <c r="E57" s="755"/>
      <c r="F57" s="806"/>
      <c r="G57" s="756"/>
      <c r="H57" s="1016"/>
      <c r="I57" s="811"/>
      <c r="J57" s="810"/>
      <c r="K57" s="811"/>
      <c r="L57" s="810"/>
      <c r="M57" s="1015"/>
      <c r="N57" s="810"/>
      <c r="O57" s="811"/>
      <c r="P57" s="1011"/>
      <c r="Q57" s="811"/>
      <c r="R57" s="882"/>
      <c r="S57" s="882"/>
      <c r="T57" s="882"/>
      <c r="U57" s="882"/>
      <c r="V57" s="405"/>
    </row>
    <row r="58" spans="1:24" ht="20.25" customHeight="1" x14ac:dyDescent="0.2">
      <c r="A58" s="891"/>
      <c r="B58" s="914" t="s">
        <v>416</v>
      </c>
      <c r="C58" s="914"/>
      <c r="D58" s="914"/>
      <c r="E58" s="755">
        <v>6</v>
      </c>
      <c r="F58" s="806"/>
      <c r="G58" s="756"/>
      <c r="H58" s="814">
        <v>3</v>
      </c>
      <c r="I58" s="803"/>
      <c r="J58" s="755">
        <v>3</v>
      </c>
      <c r="K58" s="803"/>
      <c r="L58" s="755"/>
      <c r="M58" s="806"/>
      <c r="N58" s="755"/>
      <c r="O58" s="803"/>
      <c r="P58" s="1011">
        <f>SUM(H58:O59)</f>
        <v>6</v>
      </c>
      <c r="Q58" s="803"/>
      <c r="R58" s="816">
        <v>2</v>
      </c>
      <c r="S58" s="816">
        <v>2</v>
      </c>
      <c r="T58" s="816"/>
      <c r="U58" s="882">
        <f>SUM(Q58:T59)</f>
        <v>4</v>
      </c>
      <c r="V58" s="405"/>
    </row>
    <row r="59" spans="1:24" ht="20.25" customHeight="1" x14ac:dyDescent="0.2">
      <c r="A59" s="891"/>
      <c r="B59" s="911" t="s">
        <v>414</v>
      </c>
      <c r="C59" s="911"/>
      <c r="D59" s="911"/>
      <c r="E59" s="755"/>
      <c r="F59" s="806"/>
      <c r="G59" s="756"/>
      <c r="H59" s="814"/>
      <c r="I59" s="803"/>
      <c r="J59" s="755"/>
      <c r="K59" s="803"/>
      <c r="L59" s="755"/>
      <c r="M59" s="806"/>
      <c r="N59" s="755"/>
      <c r="O59" s="803"/>
      <c r="P59" s="1011"/>
      <c r="Q59" s="803"/>
      <c r="R59" s="816"/>
      <c r="S59" s="816"/>
      <c r="T59" s="816"/>
      <c r="U59" s="1012"/>
      <c r="V59" s="405"/>
    </row>
    <row r="60" spans="1:24" ht="20.25" customHeight="1" x14ac:dyDescent="0.2">
      <c r="A60" s="892"/>
      <c r="B60" s="911" t="s">
        <v>505</v>
      </c>
      <c r="C60" s="911"/>
      <c r="D60" s="911"/>
      <c r="E60" s="391"/>
      <c r="F60" s="392"/>
      <c r="G60" s="393"/>
      <c r="H60" s="394"/>
      <c r="I60" s="395"/>
      <c r="J60" s="391"/>
      <c r="K60" s="395"/>
      <c r="L60" s="391"/>
      <c r="M60" s="395"/>
      <c r="N60" s="391"/>
      <c r="O60" s="395"/>
      <c r="P60" s="396"/>
      <c r="Q60" s="397"/>
      <c r="R60" s="398"/>
      <c r="S60" s="398"/>
      <c r="T60" s="398"/>
      <c r="U60" s="398"/>
      <c r="V60" s="406"/>
    </row>
    <row r="61" spans="1:24" ht="42" customHeight="1" x14ac:dyDescent="0.2">
      <c r="A61" s="858" t="s">
        <v>611</v>
      </c>
      <c r="B61" s="751" t="s">
        <v>6</v>
      </c>
      <c r="C61" s="861"/>
      <c r="D61" s="861"/>
      <c r="E61" s="862" t="s">
        <v>432</v>
      </c>
      <c r="F61" s="862"/>
      <c r="G61" s="862"/>
      <c r="H61" s="862"/>
      <c r="I61" s="862"/>
      <c r="J61" s="862"/>
      <c r="K61" s="862"/>
      <c r="L61" s="863" t="s">
        <v>36</v>
      </c>
      <c r="M61" s="864"/>
      <c r="N61" s="366"/>
      <c r="O61" s="750" t="s">
        <v>433</v>
      </c>
      <c r="P61" s="862"/>
      <c r="Q61" s="862"/>
      <c r="R61" s="862"/>
      <c r="S61" s="875" t="s">
        <v>36</v>
      </c>
      <c r="T61" s="842" t="s">
        <v>434</v>
      </c>
      <c r="U61" s="844" t="s">
        <v>37</v>
      </c>
      <c r="V61" s="846"/>
    </row>
    <row r="62" spans="1:24" ht="30" customHeight="1" x14ac:dyDescent="0.2">
      <c r="A62" s="859"/>
      <c r="B62" s="861"/>
      <c r="C62" s="861"/>
      <c r="D62" s="861"/>
      <c r="E62" s="361" t="s">
        <v>10</v>
      </c>
      <c r="F62" s="361"/>
      <c r="G62" s="749" t="s">
        <v>33</v>
      </c>
      <c r="H62" s="750"/>
      <c r="I62" s="361" t="s">
        <v>34</v>
      </c>
      <c r="J62" s="749" t="s">
        <v>80</v>
      </c>
      <c r="K62" s="750"/>
      <c r="L62" s="865"/>
      <c r="M62" s="866"/>
      <c r="N62" s="366"/>
      <c r="O62" s="346" t="s">
        <v>10</v>
      </c>
      <c r="P62" s="361" t="s">
        <v>33</v>
      </c>
      <c r="Q62" s="361" t="s">
        <v>34</v>
      </c>
      <c r="R62" s="361" t="s">
        <v>412</v>
      </c>
      <c r="S62" s="875"/>
      <c r="T62" s="843"/>
      <c r="U62" s="845"/>
      <c r="V62" s="830"/>
    </row>
    <row r="63" spans="1:24" ht="10.5" customHeight="1" x14ac:dyDescent="0.2">
      <c r="A63" s="859"/>
      <c r="B63" s="890" t="s">
        <v>7</v>
      </c>
      <c r="C63" s="848" t="s">
        <v>435</v>
      </c>
      <c r="D63" s="849"/>
      <c r="E63" s="769">
        <v>2</v>
      </c>
      <c r="F63" s="389"/>
      <c r="G63" s="850">
        <v>3</v>
      </c>
      <c r="H63" s="851"/>
      <c r="I63" s="769">
        <v>1</v>
      </c>
      <c r="J63" s="850">
        <v>1</v>
      </c>
      <c r="K63" s="851"/>
      <c r="L63" s="850">
        <f>SUM(E63:K64)</f>
        <v>7</v>
      </c>
      <c r="M63" s="880"/>
      <c r="N63" s="878">
        <v>0</v>
      </c>
      <c r="O63" s="851"/>
      <c r="P63" s="769">
        <v>2</v>
      </c>
      <c r="Q63" s="769">
        <v>0</v>
      </c>
      <c r="R63" s="769">
        <v>0</v>
      </c>
      <c r="S63" s="854">
        <f>SUM(N63:R64)</f>
        <v>2</v>
      </c>
      <c r="T63" s="856">
        <v>6</v>
      </c>
      <c r="U63" s="851">
        <v>0</v>
      </c>
      <c r="V63" s="830"/>
    </row>
    <row r="64" spans="1:24" ht="10.5" customHeight="1" x14ac:dyDescent="0.2">
      <c r="A64" s="859"/>
      <c r="B64" s="1023"/>
      <c r="C64" s="831" t="s">
        <v>385</v>
      </c>
      <c r="D64" s="832"/>
      <c r="E64" s="770"/>
      <c r="F64" s="390"/>
      <c r="G64" s="852"/>
      <c r="H64" s="853"/>
      <c r="I64" s="770"/>
      <c r="J64" s="852"/>
      <c r="K64" s="853"/>
      <c r="L64" s="852"/>
      <c r="M64" s="881"/>
      <c r="N64" s="879"/>
      <c r="O64" s="853"/>
      <c r="P64" s="770"/>
      <c r="Q64" s="770"/>
      <c r="R64" s="770"/>
      <c r="S64" s="855"/>
      <c r="T64" s="857"/>
      <c r="U64" s="853"/>
      <c r="V64" s="830"/>
    </row>
    <row r="65" spans="1:22" ht="10.5" customHeight="1" x14ac:dyDescent="0.2">
      <c r="A65" s="859"/>
      <c r="B65" s="1023"/>
      <c r="C65" s="840"/>
      <c r="D65" s="841"/>
      <c r="E65" s="816" t="s">
        <v>521</v>
      </c>
      <c r="F65" s="351"/>
      <c r="G65" s="755" t="s">
        <v>522</v>
      </c>
      <c r="H65" s="803"/>
      <c r="I65" s="816">
        <v>1</v>
      </c>
      <c r="J65" s="755">
        <v>0</v>
      </c>
      <c r="K65" s="803"/>
      <c r="L65" s="810" t="s">
        <v>524</v>
      </c>
      <c r="M65" s="833"/>
      <c r="N65" s="814">
        <v>1</v>
      </c>
      <c r="O65" s="803"/>
      <c r="P65" s="816">
        <v>1</v>
      </c>
      <c r="Q65" s="816">
        <v>1</v>
      </c>
      <c r="R65" s="816">
        <v>0</v>
      </c>
      <c r="S65" s="835">
        <f>SUM(N65:R66)</f>
        <v>3</v>
      </c>
      <c r="T65" s="838">
        <v>0</v>
      </c>
      <c r="U65" s="803">
        <v>0</v>
      </c>
      <c r="V65" s="830"/>
    </row>
    <row r="66" spans="1:22" ht="10.5" customHeight="1" x14ac:dyDescent="0.2">
      <c r="A66" s="859"/>
      <c r="B66" s="1023"/>
      <c r="C66" s="831" t="s">
        <v>417</v>
      </c>
      <c r="D66" s="832"/>
      <c r="E66" s="816"/>
      <c r="F66" s="351"/>
      <c r="G66" s="755"/>
      <c r="H66" s="803"/>
      <c r="I66" s="816"/>
      <c r="J66" s="755"/>
      <c r="K66" s="803"/>
      <c r="L66" s="800"/>
      <c r="M66" s="834"/>
      <c r="N66" s="814"/>
      <c r="O66" s="803"/>
      <c r="P66" s="816"/>
      <c r="Q66" s="816"/>
      <c r="R66" s="816"/>
      <c r="S66" s="837"/>
      <c r="T66" s="838"/>
      <c r="U66" s="803"/>
      <c r="V66" s="830"/>
    </row>
    <row r="67" spans="1:22" ht="10.5" customHeight="1" x14ac:dyDescent="0.2">
      <c r="A67" s="859"/>
      <c r="B67" s="1023"/>
      <c r="C67" s="840" t="s">
        <v>427</v>
      </c>
      <c r="D67" s="841"/>
      <c r="E67" s="816">
        <v>3</v>
      </c>
      <c r="F67" s="351"/>
      <c r="G67" s="755">
        <v>2</v>
      </c>
      <c r="H67" s="803"/>
      <c r="I67" s="816">
        <v>1</v>
      </c>
      <c r="J67" s="755">
        <v>1</v>
      </c>
      <c r="K67" s="803"/>
      <c r="L67" s="810">
        <f>SUM(E67:K68)</f>
        <v>7</v>
      </c>
      <c r="M67" s="833"/>
      <c r="N67" s="814">
        <v>0</v>
      </c>
      <c r="O67" s="803"/>
      <c r="P67" s="816">
        <v>1</v>
      </c>
      <c r="Q67" s="816">
        <v>1</v>
      </c>
      <c r="R67" s="816">
        <v>1</v>
      </c>
      <c r="S67" s="835">
        <f>SUM(N67:R68)</f>
        <v>3</v>
      </c>
      <c r="T67" s="838">
        <v>1</v>
      </c>
      <c r="U67" s="803">
        <v>1</v>
      </c>
      <c r="V67" s="830"/>
    </row>
    <row r="68" spans="1:22" ht="10.5" customHeight="1" x14ac:dyDescent="0.2">
      <c r="A68" s="859"/>
      <c r="B68" s="1023"/>
      <c r="C68" s="822" t="s">
        <v>418</v>
      </c>
      <c r="D68" s="823"/>
      <c r="E68" s="816"/>
      <c r="F68" s="351"/>
      <c r="G68" s="755"/>
      <c r="H68" s="803"/>
      <c r="I68" s="816"/>
      <c r="J68" s="755"/>
      <c r="K68" s="803"/>
      <c r="L68" s="800"/>
      <c r="M68" s="834"/>
      <c r="N68" s="814"/>
      <c r="O68" s="803"/>
      <c r="P68" s="816"/>
      <c r="Q68" s="816"/>
      <c r="R68" s="816"/>
      <c r="S68" s="837"/>
      <c r="T68" s="838"/>
      <c r="U68" s="803"/>
      <c r="V68" s="830"/>
    </row>
    <row r="69" spans="1:22" ht="10.5" customHeight="1" x14ac:dyDescent="0.2">
      <c r="A69" s="859"/>
      <c r="B69" s="1023"/>
      <c r="C69" s="840"/>
      <c r="D69" s="841"/>
      <c r="E69" s="816">
        <v>2</v>
      </c>
      <c r="F69" s="351"/>
      <c r="G69" s="755" t="s">
        <v>523</v>
      </c>
      <c r="H69" s="803"/>
      <c r="I69" s="816">
        <v>2</v>
      </c>
      <c r="J69" s="755">
        <v>0</v>
      </c>
      <c r="K69" s="803"/>
      <c r="L69" s="810" t="s">
        <v>525</v>
      </c>
      <c r="M69" s="833"/>
      <c r="N69" s="814">
        <v>1</v>
      </c>
      <c r="O69" s="803"/>
      <c r="P69" s="816">
        <v>2</v>
      </c>
      <c r="Q69" s="816">
        <v>0</v>
      </c>
      <c r="R69" s="816">
        <v>1</v>
      </c>
      <c r="S69" s="835">
        <f>SUM(N69:R70)</f>
        <v>4</v>
      </c>
      <c r="T69" s="838">
        <v>0</v>
      </c>
      <c r="U69" s="803">
        <v>0</v>
      </c>
      <c r="V69" s="830"/>
    </row>
    <row r="70" spans="1:22" ht="10.5" customHeight="1" x14ac:dyDescent="0.2">
      <c r="A70" s="859"/>
      <c r="B70" s="1023"/>
      <c r="C70" s="831" t="s">
        <v>551</v>
      </c>
      <c r="D70" s="832"/>
      <c r="E70" s="816"/>
      <c r="F70" s="351"/>
      <c r="G70" s="755"/>
      <c r="H70" s="803"/>
      <c r="I70" s="816"/>
      <c r="J70" s="755"/>
      <c r="K70" s="803"/>
      <c r="L70" s="800"/>
      <c r="M70" s="834"/>
      <c r="N70" s="814"/>
      <c r="O70" s="803"/>
      <c r="P70" s="816"/>
      <c r="Q70" s="816"/>
      <c r="R70" s="816"/>
      <c r="S70" s="837"/>
      <c r="T70" s="838"/>
      <c r="U70" s="803"/>
      <c r="V70" s="830"/>
    </row>
    <row r="71" spans="1:22" ht="10.5" customHeight="1" x14ac:dyDescent="0.2">
      <c r="A71" s="859"/>
      <c r="B71" s="891"/>
      <c r="C71" s="840" t="s">
        <v>428</v>
      </c>
      <c r="D71" s="841"/>
      <c r="E71" s="816">
        <v>2</v>
      </c>
      <c r="F71" s="351"/>
      <c r="G71" s="755">
        <v>4</v>
      </c>
      <c r="H71" s="803"/>
      <c r="I71" s="816">
        <v>3</v>
      </c>
      <c r="J71" s="755">
        <v>2</v>
      </c>
      <c r="K71" s="803"/>
      <c r="L71" s="810">
        <f>SUM(E71:K72)</f>
        <v>11</v>
      </c>
      <c r="M71" s="833"/>
      <c r="N71" s="814">
        <v>2</v>
      </c>
      <c r="O71" s="803"/>
      <c r="P71" s="816">
        <v>1</v>
      </c>
      <c r="Q71" s="816">
        <v>0</v>
      </c>
      <c r="R71" s="816">
        <v>0</v>
      </c>
      <c r="S71" s="835">
        <f>SUM(N71:R72)</f>
        <v>3</v>
      </c>
      <c r="T71" s="838">
        <v>0</v>
      </c>
      <c r="U71" s="803">
        <v>0</v>
      </c>
      <c r="V71" s="830"/>
    </row>
    <row r="72" spans="1:22" ht="10.5" customHeight="1" x14ac:dyDescent="0.2">
      <c r="A72" s="859"/>
      <c r="B72" s="891"/>
      <c r="C72" s="785" t="s">
        <v>436</v>
      </c>
      <c r="D72" s="787"/>
      <c r="E72" s="882"/>
      <c r="F72" s="388"/>
      <c r="G72" s="810"/>
      <c r="H72" s="811"/>
      <c r="I72" s="882"/>
      <c r="J72" s="810"/>
      <c r="K72" s="811"/>
      <c r="L72" s="774"/>
      <c r="M72" s="872"/>
      <c r="N72" s="1016"/>
      <c r="O72" s="811"/>
      <c r="P72" s="882"/>
      <c r="Q72" s="882"/>
      <c r="R72" s="882"/>
      <c r="S72" s="836"/>
      <c r="T72" s="1022"/>
      <c r="U72" s="811"/>
      <c r="V72" s="830"/>
    </row>
    <row r="73" spans="1:22" ht="19.5" customHeight="1" x14ac:dyDescent="0.2">
      <c r="A73" s="859"/>
      <c r="B73" s="890" t="s">
        <v>8</v>
      </c>
      <c r="C73" s="1018" t="s">
        <v>47</v>
      </c>
      <c r="D73" s="1019"/>
      <c r="E73" s="386">
        <v>4</v>
      </c>
      <c r="F73" s="386"/>
      <c r="G73" s="826">
        <v>3</v>
      </c>
      <c r="H73" s="1014"/>
      <c r="I73" s="386">
        <v>1</v>
      </c>
      <c r="J73" s="1020">
        <v>0</v>
      </c>
      <c r="K73" s="1021"/>
      <c r="L73" s="826">
        <f>SUM(E73:K73)</f>
        <v>8</v>
      </c>
      <c r="M73" s="827"/>
      <c r="N73" s="1017">
        <v>2</v>
      </c>
      <c r="O73" s="1014"/>
      <c r="P73" s="359">
        <v>3</v>
      </c>
      <c r="Q73" s="362">
        <v>0</v>
      </c>
      <c r="R73" s="387">
        <v>0</v>
      </c>
      <c r="S73" s="387">
        <f>SUM(N73:R73)</f>
        <v>5</v>
      </c>
      <c r="T73" s="360">
        <v>3</v>
      </c>
      <c r="U73" s="359">
        <v>1</v>
      </c>
      <c r="V73" s="405"/>
    </row>
    <row r="74" spans="1:22" ht="19.5" customHeight="1" x14ac:dyDescent="0.2">
      <c r="A74" s="859"/>
      <c r="B74" s="891"/>
      <c r="C74" s="828" t="s">
        <v>394</v>
      </c>
      <c r="D74" s="829"/>
      <c r="E74" s="348">
        <v>3</v>
      </c>
      <c r="F74" s="348"/>
      <c r="G74" s="755">
        <v>3</v>
      </c>
      <c r="H74" s="803"/>
      <c r="I74" s="348">
        <v>3</v>
      </c>
      <c r="J74" s="753">
        <v>0</v>
      </c>
      <c r="K74" s="754"/>
      <c r="L74" s="755">
        <f>SUM(E74:K74)</f>
        <v>9</v>
      </c>
      <c r="M74" s="756"/>
      <c r="N74" s="814">
        <v>0</v>
      </c>
      <c r="O74" s="803"/>
      <c r="P74" s="350">
        <v>1</v>
      </c>
      <c r="Q74" s="349">
        <v>0</v>
      </c>
      <c r="R74" s="323">
        <v>0</v>
      </c>
      <c r="S74" s="323">
        <f>SUM(N74:R74)</f>
        <v>1</v>
      </c>
      <c r="T74" s="356">
        <v>2</v>
      </c>
      <c r="U74" s="350">
        <v>2</v>
      </c>
      <c r="V74" s="405"/>
    </row>
    <row r="75" spans="1:22" ht="19.5" customHeight="1" x14ac:dyDescent="0.2">
      <c r="A75" s="859"/>
      <c r="B75" s="891"/>
      <c r="C75" s="828" t="s">
        <v>419</v>
      </c>
      <c r="D75" s="829"/>
      <c r="E75" s="348">
        <v>3</v>
      </c>
      <c r="F75" s="348"/>
      <c r="G75" s="755">
        <v>2</v>
      </c>
      <c r="H75" s="803"/>
      <c r="I75" s="348">
        <v>0</v>
      </c>
      <c r="J75" s="753">
        <v>0</v>
      </c>
      <c r="K75" s="754"/>
      <c r="L75" s="755">
        <f>SUM(E75:K75)</f>
        <v>5</v>
      </c>
      <c r="M75" s="756"/>
      <c r="N75" s="814">
        <v>1</v>
      </c>
      <c r="O75" s="803"/>
      <c r="P75" s="350">
        <v>2</v>
      </c>
      <c r="Q75" s="349">
        <v>1</v>
      </c>
      <c r="R75" s="323">
        <v>0</v>
      </c>
      <c r="S75" s="323">
        <f>SUM(N75:R75)</f>
        <v>4</v>
      </c>
      <c r="T75" s="356">
        <v>3</v>
      </c>
      <c r="U75" s="350">
        <v>0</v>
      </c>
      <c r="V75" s="405"/>
    </row>
    <row r="76" spans="1:22" ht="19.5" customHeight="1" x14ac:dyDescent="0.2">
      <c r="A76" s="859"/>
      <c r="B76" s="891"/>
      <c r="C76" s="512"/>
      <c r="D76" s="513" t="s">
        <v>607</v>
      </c>
      <c r="E76" s="489">
        <v>2</v>
      </c>
      <c r="F76" s="489"/>
      <c r="G76" s="755">
        <v>2</v>
      </c>
      <c r="H76" s="803"/>
      <c r="I76" s="489">
        <v>0</v>
      </c>
      <c r="J76" s="753">
        <v>1</v>
      </c>
      <c r="K76" s="754"/>
      <c r="L76" s="755">
        <f>SUM(E76:K76)</f>
        <v>5</v>
      </c>
      <c r="M76" s="756"/>
      <c r="N76" s="814">
        <v>0</v>
      </c>
      <c r="O76" s="803"/>
      <c r="P76" s="486">
        <v>1</v>
      </c>
      <c r="Q76" s="488">
        <v>2</v>
      </c>
      <c r="R76" s="487">
        <v>1</v>
      </c>
      <c r="S76" s="487">
        <f>SUM(N76:R76)</f>
        <v>4</v>
      </c>
      <c r="T76" s="485">
        <v>3</v>
      </c>
      <c r="U76" s="486">
        <v>0</v>
      </c>
      <c r="V76" s="405"/>
    </row>
    <row r="77" spans="1:22" ht="19.5" customHeight="1" x14ac:dyDescent="0.2">
      <c r="A77" s="860"/>
      <c r="B77" s="892"/>
      <c r="C77" s="867" t="s">
        <v>504</v>
      </c>
      <c r="D77" s="868"/>
      <c r="E77" s="355">
        <v>2</v>
      </c>
      <c r="F77" s="355"/>
      <c r="G77" s="804">
        <v>4</v>
      </c>
      <c r="H77" s="805"/>
      <c r="I77" s="355">
        <v>2</v>
      </c>
      <c r="J77" s="869">
        <v>0</v>
      </c>
      <c r="K77" s="870"/>
      <c r="L77" s="804">
        <f>SUM(E77:K77)</f>
        <v>8</v>
      </c>
      <c r="M77" s="871"/>
      <c r="N77" s="818">
        <v>2</v>
      </c>
      <c r="O77" s="805"/>
      <c r="P77" s="354">
        <v>2</v>
      </c>
      <c r="Q77" s="363">
        <v>1</v>
      </c>
      <c r="R77" s="328">
        <v>0</v>
      </c>
      <c r="S77" s="328">
        <f>SUM(N77:R77)</f>
        <v>5</v>
      </c>
      <c r="T77" s="357">
        <v>4</v>
      </c>
      <c r="U77" s="354">
        <v>0</v>
      </c>
      <c r="V77" s="406"/>
    </row>
    <row r="78" spans="1:22" x14ac:dyDescent="0.2">
      <c r="A78" s="29"/>
      <c r="B78" s="29"/>
      <c r="C78" s="29"/>
      <c r="D78" s="29"/>
      <c r="E78" s="29"/>
      <c r="F78" s="29"/>
      <c r="G78" s="29"/>
      <c r="H78" s="29"/>
      <c r="I78" s="29"/>
      <c r="J78" s="29"/>
      <c r="K78" s="29"/>
      <c r="L78" s="29"/>
      <c r="M78" s="29"/>
      <c r="N78" s="29"/>
      <c r="O78" s="29"/>
      <c r="P78" s="29"/>
      <c r="Q78" s="29"/>
      <c r="R78" s="29"/>
      <c r="S78" s="29"/>
      <c r="T78" s="29"/>
      <c r="U78" s="29"/>
      <c r="V78" s="29"/>
    </row>
  </sheetData>
  <mergeCells count="332">
    <mergeCell ref="D11:U11"/>
    <mergeCell ref="A12:C12"/>
    <mergeCell ref="D12:U12"/>
    <mergeCell ref="B13:C13"/>
    <mergeCell ref="D13:H13"/>
    <mergeCell ref="O14:P15"/>
    <mergeCell ref="Q14:R15"/>
    <mergeCell ref="S14:U15"/>
    <mergeCell ref="B15:D15"/>
    <mergeCell ref="S16:U18"/>
    <mergeCell ref="B17:D17"/>
    <mergeCell ref="B14:D14"/>
    <mergeCell ref="E14:I14"/>
    <mergeCell ref="K14:N15"/>
    <mergeCell ref="B18:D18"/>
    <mergeCell ref="Q16:R18"/>
    <mergeCell ref="E18:J18"/>
    <mergeCell ref="E16:J17"/>
    <mergeCell ref="A4:V4"/>
    <mergeCell ref="A6:C6"/>
    <mergeCell ref="A7:C7"/>
    <mergeCell ref="A8:C10"/>
    <mergeCell ref="D8:U10"/>
    <mergeCell ref="B25:D25"/>
    <mergeCell ref="A11:C11"/>
    <mergeCell ref="Q22:R24"/>
    <mergeCell ref="K16:N18"/>
    <mergeCell ref="O16:P18"/>
    <mergeCell ref="B23:D23"/>
    <mergeCell ref="O25:P27"/>
    <mergeCell ref="B26:D26"/>
    <mergeCell ref="B27:D27"/>
    <mergeCell ref="E27:J27"/>
    <mergeCell ref="B16:D16"/>
    <mergeCell ref="V8:V10"/>
    <mergeCell ref="I13:N13"/>
    <mergeCell ref="O13:R13"/>
    <mergeCell ref="S13:U13"/>
    <mergeCell ref="Q25:R27"/>
    <mergeCell ref="S22:U31"/>
    <mergeCell ref="E15:I15"/>
    <mergeCell ref="B24:D24"/>
    <mergeCell ref="K35:N35"/>
    <mergeCell ref="O35:P35"/>
    <mergeCell ref="O31:P31"/>
    <mergeCell ref="B30:D30"/>
    <mergeCell ref="E30:J30"/>
    <mergeCell ref="E25:J26"/>
    <mergeCell ref="K25:N27"/>
    <mergeCell ref="Q35:R35"/>
    <mergeCell ref="Q32:R32"/>
    <mergeCell ref="Q31:R31"/>
    <mergeCell ref="B29:D29"/>
    <mergeCell ref="B28:D28"/>
    <mergeCell ref="E28:J29"/>
    <mergeCell ref="K28:N30"/>
    <mergeCell ref="O28:P30"/>
    <mergeCell ref="B31:D31"/>
    <mergeCell ref="E31:J31"/>
    <mergeCell ref="K31:N31"/>
    <mergeCell ref="K22:N24"/>
    <mergeCell ref="Q28:R30"/>
    <mergeCell ref="B20:D20"/>
    <mergeCell ref="B21:D21"/>
    <mergeCell ref="E21:J21"/>
    <mergeCell ref="O19:P21"/>
    <mergeCell ref="O22:P24"/>
    <mergeCell ref="K32:N32"/>
    <mergeCell ref="O32:P32"/>
    <mergeCell ref="K19:N21"/>
    <mergeCell ref="A32:A37"/>
    <mergeCell ref="B32:D32"/>
    <mergeCell ref="E32:J32"/>
    <mergeCell ref="A14:A31"/>
    <mergeCell ref="B35:D35"/>
    <mergeCell ref="E35:J35"/>
    <mergeCell ref="E36:J36"/>
    <mergeCell ref="E24:J24"/>
    <mergeCell ref="B19:D19"/>
    <mergeCell ref="E19:J20"/>
    <mergeCell ref="B22:D22"/>
    <mergeCell ref="E22:J23"/>
    <mergeCell ref="L42:N42"/>
    <mergeCell ref="B43:D43"/>
    <mergeCell ref="E43:F43"/>
    <mergeCell ref="G43:H43"/>
    <mergeCell ref="I43:J43"/>
    <mergeCell ref="L43:N43"/>
    <mergeCell ref="S32:U37"/>
    <mergeCell ref="B33:D33"/>
    <mergeCell ref="E33:J33"/>
    <mergeCell ref="K33:N33"/>
    <mergeCell ref="O33:P33"/>
    <mergeCell ref="Q33:R33"/>
    <mergeCell ref="B34:D34"/>
    <mergeCell ref="E34:J34"/>
    <mergeCell ref="K34:N34"/>
    <mergeCell ref="B36:D36"/>
    <mergeCell ref="K36:N36"/>
    <mergeCell ref="O36:P36"/>
    <mergeCell ref="Q36:R36"/>
    <mergeCell ref="B37:D37"/>
    <mergeCell ref="E37:J37"/>
    <mergeCell ref="K37:N37"/>
    <mergeCell ref="O37:P37"/>
    <mergeCell ref="Q37:R37"/>
    <mergeCell ref="B45:D45"/>
    <mergeCell ref="E45:F45"/>
    <mergeCell ref="G45:H45"/>
    <mergeCell ref="I45:J45"/>
    <mergeCell ref="L45:N45"/>
    <mergeCell ref="L41:N41"/>
    <mergeCell ref="A38:A52"/>
    <mergeCell ref="B38:D40"/>
    <mergeCell ref="E38:F40"/>
    <mergeCell ref="G38:J39"/>
    <mergeCell ref="K38:T38"/>
    <mergeCell ref="B44:D44"/>
    <mergeCell ref="E44:F44"/>
    <mergeCell ref="G44:H44"/>
    <mergeCell ref="I44:J44"/>
    <mergeCell ref="G40:H40"/>
    <mergeCell ref="I40:J40"/>
    <mergeCell ref="B42:D42"/>
    <mergeCell ref="E42:F42"/>
    <mergeCell ref="G42:H42"/>
    <mergeCell ref="I42:J42"/>
    <mergeCell ref="B41:D41"/>
    <mergeCell ref="E41:F41"/>
    <mergeCell ref="G41:H41"/>
    <mergeCell ref="B46:D46"/>
    <mergeCell ref="E46:F46"/>
    <mergeCell ref="G46:H46"/>
    <mergeCell ref="I46:J46"/>
    <mergeCell ref="L46:N46"/>
    <mergeCell ref="B47:D47"/>
    <mergeCell ref="E47:F47"/>
    <mergeCell ref="G47:H47"/>
    <mergeCell ref="I47:J47"/>
    <mergeCell ref="L47:N47"/>
    <mergeCell ref="B48:D48"/>
    <mergeCell ref="E48:F48"/>
    <mergeCell ref="G48:H48"/>
    <mergeCell ref="I48:J48"/>
    <mergeCell ref="L48:N48"/>
    <mergeCell ref="B49:D49"/>
    <mergeCell ref="E49:F49"/>
    <mergeCell ref="G49:H49"/>
    <mergeCell ref="I49:J49"/>
    <mergeCell ref="L49:N49"/>
    <mergeCell ref="A53:A60"/>
    <mergeCell ref="B53:D55"/>
    <mergeCell ref="E53:G55"/>
    <mergeCell ref="I53:O53"/>
    <mergeCell ref="B60:D60"/>
    <mergeCell ref="B57:D57"/>
    <mergeCell ref="B58:D58"/>
    <mergeCell ref="B56:D56"/>
    <mergeCell ref="E56:G57"/>
    <mergeCell ref="H56:I57"/>
    <mergeCell ref="G65:H66"/>
    <mergeCell ref="I65:I66"/>
    <mergeCell ref="J65:K66"/>
    <mergeCell ref="P56:P57"/>
    <mergeCell ref="Q56:Q57"/>
    <mergeCell ref="R56:R57"/>
    <mergeCell ref="P53:P55"/>
    <mergeCell ref="Q53:T53"/>
    <mergeCell ref="H54:I55"/>
    <mergeCell ref="J54:K55"/>
    <mergeCell ref="L54:M55"/>
    <mergeCell ref="N54:O55"/>
    <mergeCell ref="Q54:Q55"/>
    <mergeCell ref="R54:R55"/>
    <mergeCell ref="S54:S55"/>
    <mergeCell ref="S63:S64"/>
    <mergeCell ref="G62:H62"/>
    <mergeCell ref="J62:K62"/>
    <mergeCell ref="O61:R61"/>
    <mergeCell ref="S61:S62"/>
    <mergeCell ref="N63:O64"/>
    <mergeCell ref="P63:P64"/>
    <mergeCell ref="T61:T62"/>
    <mergeCell ref="B63:B72"/>
    <mergeCell ref="C63:D63"/>
    <mergeCell ref="E63:E64"/>
    <mergeCell ref="G63:H64"/>
    <mergeCell ref="I63:I64"/>
    <mergeCell ref="A61:A77"/>
    <mergeCell ref="B61:D62"/>
    <mergeCell ref="E61:K61"/>
    <mergeCell ref="L61:M62"/>
    <mergeCell ref="J63:K64"/>
    <mergeCell ref="L63:M64"/>
    <mergeCell ref="C77:D77"/>
    <mergeCell ref="G77:H77"/>
    <mergeCell ref="J77:K77"/>
    <mergeCell ref="C69:D69"/>
    <mergeCell ref="E69:E70"/>
    <mergeCell ref="G69:H70"/>
    <mergeCell ref="J76:K76"/>
    <mergeCell ref="L76:M76"/>
    <mergeCell ref="B73:B77"/>
    <mergeCell ref="C67:D67"/>
    <mergeCell ref="E67:E68"/>
    <mergeCell ref="G67:H68"/>
    <mergeCell ref="G76:H76"/>
    <mergeCell ref="U61:U62"/>
    <mergeCell ref="V61:V62"/>
    <mergeCell ref="C68:D68"/>
    <mergeCell ref="N67:O68"/>
    <mergeCell ref="P67:P68"/>
    <mergeCell ref="Q67:Q68"/>
    <mergeCell ref="R67:R68"/>
    <mergeCell ref="S67:S68"/>
    <mergeCell ref="I67:I68"/>
    <mergeCell ref="J67:K68"/>
    <mergeCell ref="L67:M68"/>
    <mergeCell ref="C64:D64"/>
    <mergeCell ref="C65:D65"/>
    <mergeCell ref="E65:E66"/>
    <mergeCell ref="T63:T64"/>
    <mergeCell ref="U63:U64"/>
    <mergeCell ref="V63:V64"/>
    <mergeCell ref="Q65:Q66"/>
    <mergeCell ref="R65:R66"/>
    <mergeCell ref="S65:S66"/>
    <mergeCell ref="C66:D66"/>
    <mergeCell ref="Q63:Q64"/>
    <mergeCell ref="R63:R64"/>
    <mergeCell ref="U67:U68"/>
    <mergeCell ref="V67:V68"/>
    <mergeCell ref="T67:T68"/>
    <mergeCell ref="L65:M66"/>
    <mergeCell ref="N65:O66"/>
    <mergeCell ref="P69:P70"/>
    <mergeCell ref="Q69:Q70"/>
    <mergeCell ref="R69:R70"/>
    <mergeCell ref="S69:S70"/>
    <mergeCell ref="P65:P66"/>
    <mergeCell ref="T65:T66"/>
    <mergeCell ref="U65:U66"/>
    <mergeCell ref="V65:V66"/>
    <mergeCell ref="N69:O70"/>
    <mergeCell ref="L69:M70"/>
    <mergeCell ref="T69:T70"/>
    <mergeCell ref="U69:U70"/>
    <mergeCell ref="V71:V72"/>
    <mergeCell ref="V69:V70"/>
    <mergeCell ref="C70:D70"/>
    <mergeCell ref="C71:D71"/>
    <mergeCell ref="E71:E72"/>
    <mergeCell ref="G71:H72"/>
    <mergeCell ref="I71:I72"/>
    <mergeCell ref="J71:K72"/>
    <mergeCell ref="I69:I70"/>
    <mergeCell ref="J69:K70"/>
    <mergeCell ref="C72:D72"/>
    <mergeCell ref="Q71:Q72"/>
    <mergeCell ref="R71:R72"/>
    <mergeCell ref="N77:O77"/>
    <mergeCell ref="S71:S72"/>
    <mergeCell ref="N76:O76"/>
    <mergeCell ref="U71:U72"/>
    <mergeCell ref="P71:P72"/>
    <mergeCell ref="C75:D75"/>
    <mergeCell ref="G75:H75"/>
    <mergeCell ref="J75:K75"/>
    <mergeCell ref="L75:M75"/>
    <mergeCell ref="N75:O75"/>
    <mergeCell ref="L71:M72"/>
    <mergeCell ref="N71:O72"/>
    <mergeCell ref="N73:O73"/>
    <mergeCell ref="C73:D73"/>
    <mergeCell ref="L74:M74"/>
    <mergeCell ref="N74:O74"/>
    <mergeCell ref="C74:D74"/>
    <mergeCell ref="G74:H74"/>
    <mergeCell ref="J74:K74"/>
    <mergeCell ref="G73:H73"/>
    <mergeCell ref="J73:K73"/>
    <mergeCell ref="L73:M73"/>
    <mergeCell ref="L77:M77"/>
    <mergeCell ref="T71:T72"/>
    <mergeCell ref="L40:N40"/>
    <mergeCell ref="U38:U40"/>
    <mergeCell ref="O34:P34"/>
    <mergeCell ref="Q34:R34"/>
    <mergeCell ref="U53:U55"/>
    <mergeCell ref="T54:T55"/>
    <mergeCell ref="B59:D59"/>
    <mergeCell ref="E58:G59"/>
    <mergeCell ref="H58:I59"/>
    <mergeCell ref="B52:D52"/>
    <mergeCell ref="E52:F52"/>
    <mergeCell ref="G52:H52"/>
    <mergeCell ref="I52:J52"/>
    <mergeCell ref="L52:N52"/>
    <mergeCell ref="B50:D50"/>
    <mergeCell ref="E50:F50"/>
    <mergeCell ref="G50:H50"/>
    <mergeCell ref="I50:J50"/>
    <mergeCell ref="L50:N50"/>
    <mergeCell ref="B51:D51"/>
    <mergeCell ref="E51:F51"/>
    <mergeCell ref="G51:H51"/>
    <mergeCell ref="I51:J51"/>
    <mergeCell ref="L51:N51"/>
    <mergeCell ref="V25:V27"/>
    <mergeCell ref="V19:V21"/>
    <mergeCell ref="V28:V30"/>
    <mergeCell ref="J58:K59"/>
    <mergeCell ref="L58:M59"/>
    <mergeCell ref="N58:O59"/>
    <mergeCell ref="P58:P59"/>
    <mergeCell ref="Q58:Q59"/>
    <mergeCell ref="R58:R59"/>
    <mergeCell ref="S58:S59"/>
    <mergeCell ref="Q19:R21"/>
    <mergeCell ref="S19:U21"/>
    <mergeCell ref="K39:P39"/>
    <mergeCell ref="Q39:T39"/>
    <mergeCell ref="T58:T59"/>
    <mergeCell ref="U58:U59"/>
    <mergeCell ref="S56:S57"/>
    <mergeCell ref="T56:T57"/>
    <mergeCell ref="U56:U57"/>
    <mergeCell ref="J56:K57"/>
    <mergeCell ref="L56:M57"/>
    <mergeCell ref="N56:O57"/>
    <mergeCell ref="L44:N44"/>
    <mergeCell ref="I41:J41"/>
  </mergeCells>
  <phoneticPr fontId="4"/>
  <printOptions horizontalCentered="1"/>
  <pageMargins left="0.70866141732283472" right="0.70866141732283472" top="0.74803149606299213" bottom="0.74803149606299213" header="0.31496062992125984" footer="0.31496062992125984"/>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Q82"/>
  <sheetViews>
    <sheetView showGridLines="0" view="pageBreakPreview" zoomScale="90" zoomScaleNormal="115" zoomScaleSheetLayoutView="90" zoomScalePageLayoutView="90" workbookViewId="0">
      <selection activeCell="C49" sqref="C49:J57"/>
    </sheetView>
  </sheetViews>
  <sheetFormatPr defaultColWidth="7.88671875" defaultRowHeight="12" x14ac:dyDescent="0.15"/>
  <cols>
    <col min="1" max="1" width="5.5546875" style="28" customWidth="1"/>
    <col min="2" max="2" width="5.33203125" style="27" customWidth="1"/>
    <col min="3" max="3" width="6.44140625" style="27" customWidth="1"/>
    <col min="4" max="4" width="8" style="27" customWidth="1"/>
    <col min="5" max="5" width="18.6640625" style="27" customWidth="1"/>
    <col min="6" max="6" width="7.109375" style="27" customWidth="1"/>
    <col min="7" max="7" width="21.44140625" style="27" customWidth="1"/>
    <col min="8" max="10" width="4" style="110" customWidth="1"/>
    <col min="11" max="11" width="11.88671875" style="110" customWidth="1"/>
    <col min="12" max="12" width="13" style="110" customWidth="1"/>
    <col min="13" max="13" width="6" style="27" customWidth="1"/>
    <col min="14" max="14" width="9.33203125" style="28" customWidth="1"/>
    <col min="15" max="15" width="14.33203125" style="27" customWidth="1"/>
    <col min="16" max="16384" width="7.88671875" style="28"/>
  </cols>
  <sheetData>
    <row r="1" spans="1:16" ht="14.4" x14ac:dyDescent="0.15">
      <c r="A1" s="17"/>
    </row>
    <row r="2" spans="1:16" ht="14.4" x14ac:dyDescent="0.15">
      <c r="B2" s="26" t="s">
        <v>222</v>
      </c>
    </row>
    <row r="3" spans="1:16" x14ac:dyDescent="0.15">
      <c r="B3" s="29"/>
      <c r="M3" s="121"/>
      <c r="O3" s="28"/>
    </row>
    <row r="4" spans="1:16" ht="29.25" customHeight="1" x14ac:dyDescent="0.15">
      <c r="B4" s="1055" t="s">
        <v>437</v>
      </c>
      <c r="C4" s="1056"/>
      <c r="D4" s="1056"/>
      <c r="E4" s="1056"/>
      <c r="F4" s="1056"/>
      <c r="G4" s="1056"/>
      <c r="H4" s="1056"/>
      <c r="I4" s="1056"/>
      <c r="J4" s="1056"/>
      <c r="K4" s="1056"/>
      <c r="L4" s="1056"/>
      <c r="M4" s="1056"/>
      <c r="N4" s="1056"/>
      <c r="O4" s="1056"/>
    </row>
    <row r="5" spans="1:16" ht="14.4" x14ac:dyDescent="0.15">
      <c r="B5" s="142"/>
      <c r="C5" s="142"/>
      <c r="D5" s="142"/>
      <c r="E5" s="142"/>
      <c r="F5" s="142"/>
      <c r="G5" s="142"/>
      <c r="H5" s="142"/>
      <c r="I5" s="142"/>
      <c r="J5" s="142"/>
      <c r="K5" s="142"/>
      <c r="L5" s="142"/>
      <c r="M5" s="142"/>
      <c r="N5" s="142"/>
      <c r="O5" s="142"/>
    </row>
    <row r="6" spans="1:16" ht="12.6" thickBot="1" x14ac:dyDescent="0.2">
      <c r="B6" s="441" t="s">
        <v>570</v>
      </c>
    </row>
    <row r="7" spans="1:16" ht="15.15" customHeight="1" x14ac:dyDescent="0.15">
      <c r="B7" s="30" t="s">
        <v>54</v>
      </c>
      <c r="C7" s="1068" t="s">
        <v>230</v>
      </c>
      <c r="D7" s="1057" t="s">
        <v>84</v>
      </c>
      <c r="E7" s="32"/>
      <c r="F7" s="1060" t="s">
        <v>81</v>
      </c>
      <c r="G7" s="32"/>
      <c r="H7" s="1063" t="s">
        <v>114</v>
      </c>
      <c r="I7" s="1064"/>
      <c r="J7" s="1064"/>
      <c r="K7" s="1065" t="s">
        <v>70</v>
      </c>
      <c r="L7" s="1066"/>
      <c r="M7" s="122"/>
      <c r="N7" s="31"/>
      <c r="O7" s="115"/>
      <c r="P7" s="95"/>
    </row>
    <row r="8" spans="1:16" ht="15.15" customHeight="1" x14ac:dyDescent="0.15">
      <c r="B8" s="33" t="s">
        <v>55</v>
      </c>
      <c r="C8" s="1069"/>
      <c r="D8" s="1058"/>
      <c r="E8" s="61" t="s">
        <v>214</v>
      </c>
      <c r="F8" s="1061"/>
      <c r="G8" s="76"/>
      <c r="H8" s="1049" t="s">
        <v>115</v>
      </c>
      <c r="I8" s="1050"/>
      <c r="J8" s="1050"/>
      <c r="K8" s="1051" t="s">
        <v>601</v>
      </c>
      <c r="L8" s="1051" t="s">
        <v>602</v>
      </c>
      <c r="M8" s="36"/>
      <c r="N8" s="34" t="s">
        <v>15</v>
      </c>
      <c r="O8" s="37"/>
      <c r="P8" s="95"/>
    </row>
    <row r="9" spans="1:16" ht="15.15" customHeight="1" x14ac:dyDescent="0.15">
      <c r="B9" s="33" t="s">
        <v>56</v>
      </c>
      <c r="C9" s="1069"/>
      <c r="D9" s="1058"/>
      <c r="E9" s="61" t="s">
        <v>213</v>
      </c>
      <c r="F9" s="1061"/>
      <c r="G9" s="146" t="s">
        <v>144</v>
      </c>
      <c r="H9" s="56" t="s">
        <v>234</v>
      </c>
      <c r="I9" s="56" t="s">
        <v>621</v>
      </c>
      <c r="J9" s="59" t="s">
        <v>623</v>
      </c>
      <c r="K9" s="1052"/>
      <c r="L9" s="1067"/>
      <c r="M9" s="36"/>
      <c r="N9" s="34" t="s">
        <v>16</v>
      </c>
      <c r="O9" s="116" t="s">
        <v>83</v>
      </c>
      <c r="P9" s="95"/>
    </row>
    <row r="10" spans="1:16" ht="15.15" customHeight="1" x14ac:dyDescent="0.15">
      <c r="B10" s="33" t="s">
        <v>57</v>
      </c>
      <c r="C10" s="1069"/>
      <c r="D10" s="1058"/>
      <c r="E10" s="147"/>
      <c r="F10" s="1061"/>
      <c r="G10" s="35"/>
      <c r="H10" s="41"/>
      <c r="I10" s="41"/>
      <c r="J10" s="59" t="s">
        <v>624</v>
      </c>
      <c r="K10" s="1052"/>
      <c r="L10" s="1067"/>
      <c r="M10" s="59" t="s">
        <v>145</v>
      </c>
      <c r="N10" s="34" t="s">
        <v>17</v>
      </c>
      <c r="O10" s="116"/>
      <c r="P10" s="95"/>
    </row>
    <row r="11" spans="1:16" ht="15.15" customHeight="1" x14ac:dyDescent="0.15">
      <c r="B11" s="33" t="s">
        <v>58</v>
      </c>
      <c r="C11" s="1069"/>
      <c r="D11" s="1058"/>
      <c r="E11" s="148" t="s">
        <v>141</v>
      </c>
      <c r="F11" s="1061"/>
      <c r="G11" s="146" t="s">
        <v>143</v>
      </c>
      <c r="H11" s="38"/>
      <c r="I11" s="38"/>
      <c r="J11" s="59" t="s">
        <v>625</v>
      </c>
      <c r="K11" s="1052"/>
      <c r="L11" s="1067"/>
      <c r="M11" s="36"/>
      <c r="N11" s="34" t="s">
        <v>18</v>
      </c>
      <c r="O11" s="37" t="s">
        <v>82</v>
      </c>
      <c r="P11" s="95"/>
    </row>
    <row r="12" spans="1:16" ht="15.15" customHeight="1" x14ac:dyDescent="0.15">
      <c r="B12" s="33" t="s">
        <v>59</v>
      </c>
      <c r="C12" s="1069"/>
      <c r="D12" s="1058"/>
      <c r="E12" s="35"/>
      <c r="F12" s="1061"/>
      <c r="G12" s="35"/>
      <c r="H12" s="38"/>
      <c r="I12" s="38"/>
      <c r="J12" s="59" t="s">
        <v>623</v>
      </c>
      <c r="K12" s="1052"/>
      <c r="L12" s="1067"/>
      <c r="M12" s="36"/>
      <c r="N12" s="42"/>
      <c r="O12" s="116" t="s">
        <v>142</v>
      </c>
      <c r="P12" s="95"/>
    </row>
    <row r="13" spans="1:16" ht="15.15" customHeight="1" x14ac:dyDescent="0.15">
      <c r="B13" s="43" t="s">
        <v>60</v>
      </c>
      <c r="C13" s="1070"/>
      <c r="D13" s="1059"/>
      <c r="E13" s="108"/>
      <c r="F13" s="1062"/>
      <c r="G13" s="45"/>
      <c r="H13" s="47" t="s">
        <v>620</v>
      </c>
      <c r="I13" s="47" t="s">
        <v>622</v>
      </c>
      <c r="J13" s="126" t="s">
        <v>626</v>
      </c>
      <c r="K13" s="1052"/>
      <c r="L13" s="1067"/>
      <c r="M13" s="46"/>
      <c r="N13" s="47" t="s">
        <v>71</v>
      </c>
      <c r="O13" s="48"/>
      <c r="P13" s="95"/>
    </row>
    <row r="14" spans="1:16" ht="15.15" customHeight="1" x14ac:dyDescent="0.15">
      <c r="B14" s="1046"/>
      <c r="C14" s="1035"/>
      <c r="D14" s="1038" t="s">
        <v>53</v>
      </c>
      <c r="E14" s="106"/>
      <c r="F14" s="167"/>
      <c r="G14" s="49"/>
      <c r="H14" s="553"/>
      <c r="I14" s="553"/>
      <c r="J14" s="59"/>
      <c r="K14" s="1042" t="s">
        <v>608</v>
      </c>
      <c r="L14" s="1042" t="s">
        <v>609</v>
      </c>
      <c r="M14" s="1038" t="s">
        <v>19</v>
      </c>
      <c r="N14" s="155"/>
      <c r="O14" s="37"/>
      <c r="P14" s="95"/>
    </row>
    <row r="15" spans="1:16" ht="15.15" customHeight="1" x14ac:dyDescent="0.15">
      <c r="B15" s="1047"/>
      <c r="C15" s="1036"/>
      <c r="D15" s="1039"/>
      <c r="E15" s="40"/>
      <c r="F15" s="61"/>
      <c r="G15" s="35"/>
      <c r="H15" s="546"/>
      <c r="I15" s="546"/>
      <c r="J15" s="59"/>
      <c r="K15" s="1043"/>
      <c r="L15" s="1043"/>
      <c r="M15" s="1039"/>
      <c r="N15" s="156"/>
      <c r="O15" s="37"/>
      <c r="P15" s="95"/>
    </row>
    <row r="16" spans="1:16" ht="15.15" customHeight="1" x14ac:dyDescent="0.15">
      <c r="B16" s="1047"/>
      <c r="C16" s="1036"/>
      <c r="D16" s="1039"/>
      <c r="E16" s="61" t="s">
        <v>223</v>
      </c>
      <c r="F16" s="61"/>
      <c r="G16" s="35"/>
      <c r="H16" s="546"/>
      <c r="I16" s="546"/>
      <c r="J16" s="59"/>
      <c r="K16" s="1043"/>
      <c r="L16" s="1043"/>
      <c r="M16" s="1039"/>
      <c r="N16" s="157"/>
      <c r="O16" s="37"/>
      <c r="P16" s="95"/>
    </row>
    <row r="17" spans="2:17" ht="15.15" customHeight="1" x14ac:dyDescent="0.15">
      <c r="B17" s="1047"/>
      <c r="C17" s="1036"/>
      <c r="D17" s="1039"/>
      <c r="E17" s="61" t="s">
        <v>215</v>
      </c>
      <c r="F17" s="61"/>
      <c r="G17" s="35"/>
      <c r="H17" s="546"/>
      <c r="I17" s="546"/>
      <c r="J17" s="59"/>
      <c r="K17" s="1043"/>
      <c r="L17" s="1043"/>
      <c r="M17" s="1039"/>
      <c r="N17" s="151"/>
      <c r="O17" s="37" t="s">
        <v>20</v>
      </c>
      <c r="P17" s="95"/>
    </row>
    <row r="18" spans="2:17" ht="15.15" customHeight="1" x14ac:dyDescent="0.15">
      <c r="B18" s="1047"/>
      <c r="C18" s="1036"/>
      <c r="D18" s="1039"/>
      <c r="E18" s="61" t="s">
        <v>112</v>
      </c>
      <c r="F18" s="61"/>
      <c r="G18" s="35"/>
      <c r="H18" s="546"/>
      <c r="I18" s="546"/>
      <c r="J18" s="59"/>
      <c r="K18" s="1043"/>
      <c r="L18" s="1043"/>
      <c r="M18" s="1039"/>
      <c r="N18" s="153"/>
      <c r="O18" s="100" t="s">
        <v>216</v>
      </c>
      <c r="P18" s="95"/>
    </row>
    <row r="19" spans="2:17" ht="15.15" customHeight="1" x14ac:dyDescent="0.15">
      <c r="B19" s="1047"/>
      <c r="C19" s="1036"/>
      <c r="D19" s="1039"/>
      <c r="E19" s="35"/>
      <c r="F19" s="61"/>
      <c r="G19" s="35"/>
      <c r="H19" s="546"/>
      <c r="I19" s="546"/>
      <c r="J19" s="59"/>
      <c r="K19" s="1043"/>
      <c r="L19" s="1043"/>
      <c r="M19" s="1039"/>
      <c r="N19" s="154"/>
      <c r="O19" s="117"/>
      <c r="P19" s="95"/>
    </row>
    <row r="20" spans="2:17" ht="15.15" customHeight="1" x14ac:dyDescent="0.15">
      <c r="B20" s="1048"/>
      <c r="C20" s="1037"/>
      <c r="D20" s="1040"/>
      <c r="E20" s="107"/>
      <c r="F20" s="414"/>
      <c r="G20" s="45"/>
      <c r="H20" s="547"/>
      <c r="I20" s="547"/>
      <c r="J20" s="550"/>
      <c r="K20" s="1044"/>
      <c r="L20" s="1044"/>
      <c r="M20" s="1040"/>
      <c r="N20" s="152"/>
      <c r="O20" s="118"/>
      <c r="P20" s="95"/>
    </row>
    <row r="21" spans="2:17" ht="30.75" customHeight="1" x14ac:dyDescent="0.15">
      <c r="B21" s="51"/>
      <c r="C21" s="52"/>
      <c r="D21" s="53"/>
      <c r="E21" s="54"/>
      <c r="F21" s="53"/>
      <c r="G21" s="54"/>
      <c r="H21" s="74"/>
      <c r="I21" s="74"/>
      <c r="J21" s="556"/>
      <c r="K21" s="514"/>
      <c r="L21" s="514"/>
      <c r="M21" s="53"/>
      <c r="N21" s="54"/>
      <c r="O21" s="119"/>
      <c r="P21" s="95"/>
    </row>
    <row r="22" spans="2:17" ht="13.5" customHeight="1" x14ac:dyDescent="0.15">
      <c r="B22" s="1046"/>
      <c r="C22" s="1035"/>
      <c r="D22" s="1038"/>
      <c r="E22" s="106"/>
      <c r="F22" s="517"/>
      <c r="G22" s="49"/>
      <c r="H22" s="553"/>
      <c r="I22" s="553"/>
      <c r="J22" s="557"/>
      <c r="K22" s="1042"/>
      <c r="L22" s="1042"/>
      <c r="M22" s="1038"/>
      <c r="N22" s="57"/>
      <c r="O22" s="37"/>
    </row>
    <row r="23" spans="2:17" ht="13.5" customHeight="1" x14ac:dyDescent="0.15">
      <c r="B23" s="1047"/>
      <c r="C23" s="1036"/>
      <c r="D23" s="1039"/>
      <c r="E23" s="40"/>
      <c r="F23" s="518"/>
      <c r="G23" s="35"/>
      <c r="H23" s="546"/>
      <c r="I23" s="546"/>
      <c r="J23" s="558"/>
      <c r="K23" s="1043"/>
      <c r="L23" s="1043"/>
      <c r="M23" s="1039"/>
      <c r="N23" s="158">
        <v>0</v>
      </c>
      <c r="O23" s="37"/>
    </row>
    <row r="24" spans="2:17" ht="13.5" customHeight="1" x14ac:dyDescent="0.15">
      <c r="B24" s="1047"/>
      <c r="C24" s="1036"/>
      <c r="D24" s="1039"/>
      <c r="E24" s="61"/>
      <c r="F24" s="518"/>
      <c r="G24" s="35"/>
      <c r="H24" s="546"/>
      <c r="I24" s="546"/>
      <c r="J24" s="558"/>
      <c r="K24" s="1043"/>
      <c r="L24" s="1043"/>
      <c r="M24" s="1039"/>
      <c r="N24" s="156">
        <v>0</v>
      </c>
      <c r="O24" s="37"/>
    </row>
    <row r="25" spans="2:17" ht="13.5" customHeight="1" x14ac:dyDescent="0.15">
      <c r="B25" s="1047"/>
      <c r="C25" s="1036"/>
      <c r="D25" s="1039"/>
      <c r="E25" s="61"/>
      <c r="F25" s="518"/>
      <c r="G25" s="35"/>
      <c r="H25" s="546"/>
      <c r="I25" s="546"/>
      <c r="J25" s="558"/>
      <c r="K25" s="1043"/>
      <c r="L25" s="1043"/>
      <c r="M25" s="1039"/>
      <c r="N25" s="157">
        <v>0</v>
      </c>
      <c r="O25" s="37"/>
      <c r="Q25" s="28" t="s">
        <v>598</v>
      </c>
    </row>
    <row r="26" spans="2:17" ht="13.5" customHeight="1" x14ac:dyDescent="0.15">
      <c r="B26" s="1047"/>
      <c r="C26" s="1036"/>
      <c r="D26" s="1039"/>
      <c r="E26" s="61"/>
      <c r="F26" s="518"/>
      <c r="G26" s="35"/>
      <c r="H26" s="546"/>
      <c r="I26" s="546"/>
      <c r="J26" s="558"/>
      <c r="K26" s="1043"/>
      <c r="L26" s="1043"/>
      <c r="M26" s="1039"/>
      <c r="N26" s="157"/>
      <c r="O26" s="37"/>
      <c r="Q26" s="28" t="s">
        <v>599</v>
      </c>
    </row>
    <row r="27" spans="2:17" ht="13.5" customHeight="1" x14ac:dyDescent="0.15">
      <c r="B27" s="1047"/>
      <c r="C27" s="1036"/>
      <c r="D27" s="1039"/>
      <c r="E27" s="61"/>
      <c r="F27" s="61"/>
      <c r="G27" s="35"/>
      <c r="H27" s="546"/>
      <c r="I27" s="546"/>
      <c r="J27" s="558"/>
      <c r="K27" s="1043"/>
      <c r="L27" s="1043"/>
      <c r="M27" s="1039"/>
      <c r="N27" s="153">
        <v>0</v>
      </c>
      <c r="O27" s="37"/>
      <c r="Q27" s="28" t="s">
        <v>600</v>
      </c>
    </row>
    <row r="28" spans="2:17" ht="13.5" customHeight="1" x14ac:dyDescent="0.15">
      <c r="B28" s="1047"/>
      <c r="C28" s="1036"/>
      <c r="D28" s="1039"/>
      <c r="E28" s="108"/>
      <c r="F28" s="61"/>
      <c r="G28" s="35"/>
      <c r="H28" s="546"/>
      <c r="I28" s="546"/>
      <c r="J28" s="558"/>
      <c r="K28" s="1043"/>
      <c r="L28" s="1043"/>
      <c r="M28" s="1039"/>
      <c r="N28" s="154">
        <v>0</v>
      </c>
      <c r="O28" s="100"/>
    </row>
    <row r="29" spans="2:17" ht="13.5" customHeight="1" x14ac:dyDescent="0.15">
      <c r="B29" s="1047"/>
      <c r="C29" s="1036"/>
      <c r="D29" s="1039"/>
      <c r="E29" s="108"/>
      <c r="F29" s="61"/>
      <c r="G29" s="35"/>
      <c r="H29" s="546"/>
      <c r="I29" s="546"/>
      <c r="J29" s="558"/>
      <c r="K29" s="1043"/>
      <c r="L29" s="1043"/>
      <c r="M29" s="1039"/>
      <c r="N29" s="152">
        <v>0</v>
      </c>
      <c r="O29" s="50"/>
    </row>
    <row r="30" spans="2:17" ht="13.5" customHeight="1" x14ac:dyDescent="0.15">
      <c r="B30" s="1048"/>
      <c r="C30" s="1037"/>
      <c r="D30" s="1040"/>
      <c r="E30" s="109"/>
      <c r="F30" s="519"/>
      <c r="G30" s="45"/>
      <c r="H30" s="547"/>
      <c r="I30" s="547"/>
      <c r="J30" s="550"/>
      <c r="K30" s="1044"/>
      <c r="L30" s="1044"/>
      <c r="M30" s="1040"/>
      <c r="N30" s="95"/>
      <c r="O30" s="58"/>
    </row>
    <row r="31" spans="2:17" ht="13.5" customHeight="1" x14ac:dyDescent="0.15">
      <c r="B31" s="1046"/>
      <c r="C31" s="1035"/>
      <c r="D31" s="1038"/>
      <c r="E31" s="106"/>
      <c r="F31" s="517"/>
      <c r="G31" s="49"/>
      <c r="H31" s="553"/>
      <c r="I31" s="553"/>
      <c r="J31" s="557"/>
      <c r="K31" s="1042"/>
      <c r="L31" s="1042"/>
      <c r="M31" s="1038"/>
      <c r="N31" s="57"/>
      <c r="O31" s="37"/>
    </row>
    <row r="32" spans="2:17" ht="13.5" customHeight="1" x14ac:dyDescent="0.15">
      <c r="B32" s="1047"/>
      <c r="C32" s="1036"/>
      <c r="D32" s="1039"/>
      <c r="E32" s="40"/>
      <c r="F32" s="518"/>
      <c r="G32" s="35"/>
      <c r="H32" s="546"/>
      <c r="I32" s="546"/>
      <c r="J32" s="558"/>
      <c r="K32" s="1043"/>
      <c r="L32" s="1043"/>
      <c r="M32" s="1039"/>
      <c r="N32" s="158">
        <v>0</v>
      </c>
      <c r="O32" s="37"/>
    </row>
    <row r="33" spans="2:15" ht="13.5" customHeight="1" x14ac:dyDescent="0.15">
      <c r="B33" s="1047"/>
      <c r="C33" s="1036"/>
      <c r="D33" s="1039"/>
      <c r="E33" s="61"/>
      <c r="F33" s="518"/>
      <c r="G33" s="35"/>
      <c r="H33" s="546"/>
      <c r="I33" s="546"/>
      <c r="J33" s="558"/>
      <c r="K33" s="1043"/>
      <c r="L33" s="1043"/>
      <c r="M33" s="1039"/>
      <c r="N33" s="156">
        <v>0</v>
      </c>
      <c r="O33" s="37"/>
    </row>
    <row r="34" spans="2:15" ht="13.5" customHeight="1" x14ac:dyDescent="0.15">
      <c r="B34" s="1047"/>
      <c r="C34" s="1036"/>
      <c r="D34" s="1039"/>
      <c r="E34" s="61"/>
      <c r="F34" s="518"/>
      <c r="G34" s="35"/>
      <c r="H34" s="546"/>
      <c r="I34" s="546"/>
      <c r="J34" s="558"/>
      <c r="K34" s="1043"/>
      <c r="L34" s="1043"/>
      <c r="M34" s="1039"/>
      <c r="N34" s="157">
        <v>0</v>
      </c>
      <c r="O34" s="37"/>
    </row>
    <row r="35" spans="2:15" ht="13.5" customHeight="1" x14ac:dyDescent="0.15">
      <c r="B35" s="1047"/>
      <c r="C35" s="1036"/>
      <c r="D35" s="1039"/>
      <c r="E35" s="61"/>
      <c r="F35" s="518"/>
      <c r="G35" s="35"/>
      <c r="H35" s="546"/>
      <c r="I35" s="546"/>
      <c r="J35" s="558"/>
      <c r="K35" s="1043"/>
      <c r="L35" s="1043"/>
      <c r="M35" s="1039"/>
      <c r="N35" s="157"/>
      <c r="O35" s="37"/>
    </row>
    <row r="36" spans="2:15" ht="13.5" customHeight="1" x14ac:dyDescent="0.15">
      <c r="B36" s="1047"/>
      <c r="C36" s="1036"/>
      <c r="D36" s="1039"/>
      <c r="E36" s="61"/>
      <c r="F36" s="61"/>
      <c r="G36" s="35"/>
      <c r="H36" s="546"/>
      <c r="I36" s="546"/>
      <c r="J36" s="558"/>
      <c r="K36" s="1043"/>
      <c r="L36" s="1043"/>
      <c r="M36" s="1039"/>
      <c r="N36" s="153">
        <v>0</v>
      </c>
      <c r="O36" s="37"/>
    </row>
    <row r="37" spans="2:15" ht="13.5" customHeight="1" x14ac:dyDescent="0.15">
      <c r="B37" s="1047"/>
      <c r="C37" s="1036"/>
      <c r="D37" s="1039"/>
      <c r="E37" s="108"/>
      <c r="F37" s="61"/>
      <c r="G37" s="35"/>
      <c r="H37" s="546"/>
      <c r="I37" s="546"/>
      <c r="J37" s="558"/>
      <c r="K37" s="1043"/>
      <c r="L37" s="1043"/>
      <c r="M37" s="1039"/>
      <c r="N37" s="154">
        <v>0</v>
      </c>
      <c r="O37" s="100"/>
    </row>
    <row r="38" spans="2:15" ht="13.5" customHeight="1" x14ac:dyDescent="0.15">
      <c r="B38" s="1047"/>
      <c r="C38" s="1036"/>
      <c r="D38" s="1039"/>
      <c r="E38" s="108"/>
      <c r="F38" s="61"/>
      <c r="G38" s="35"/>
      <c r="H38" s="546"/>
      <c r="I38" s="546"/>
      <c r="J38" s="558"/>
      <c r="K38" s="1043"/>
      <c r="L38" s="1043"/>
      <c r="M38" s="1039"/>
      <c r="N38" s="152">
        <v>0</v>
      </c>
      <c r="O38" s="50"/>
    </row>
    <row r="39" spans="2:15" ht="13.5" customHeight="1" x14ac:dyDescent="0.15">
      <c r="B39" s="1048"/>
      <c r="C39" s="1037"/>
      <c r="D39" s="1040"/>
      <c r="E39" s="109"/>
      <c r="F39" s="519"/>
      <c r="G39" s="45"/>
      <c r="H39" s="547"/>
      <c r="I39" s="547"/>
      <c r="J39" s="550"/>
      <c r="K39" s="1044"/>
      <c r="L39" s="1044"/>
      <c r="M39" s="1040"/>
      <c r="N39" s="95"/>
      <c r="O39" s="58"/>
    </row>
    <row r="40" spans="2:15" ht="13.5" customHeight="1" x14ac:dyDescent="0.15">
      <c r="B40" s="1046"/>
      <c r="C40" s="1035"/>
      <c r="D40" s="1038"/>
      <c r="E40" s="106"/>
      <c r="F40" s="517"/>
      <c r="G40" s="49"/>
      <c r="H40" s="553"/>
      <c r="I40" s="553"/>
      <c r="J40" s="557"/>
      <c r="K40" s="1042"/>
      <c r="L40" s="1042"/>
      <c r="M40" s="1038"/>
      <c r="N40" s="57"/>
      <c r="O40" s="37"/>
    </row>
    <row r="41" spans="2:15" ht="13.5" customHeight="1" x14ac:dyDescent="0.15">
      <c r="B41" s="1047"/>
      <c r="C41" s="1036"/>
      <c r="D41" s="1039"/>
      <c r="E41" s="40"/>
      <c r="F41" s="518"/>
      <c r="G41" s="35"/>
      <c r="H41" s="546"/>
      <c r="I41" s="546"/>
      <c r="J41" s="558"/>
      <c r="K41" s="1043"/>
      <c r="L41" s="1043"/>
      <c r="M41" s="1039"/>
      <c r="N41" s="158">
        <v>0</v>
      </c>
      <c r="O41" s="37"/>
    </row>
    <row r="42" spans="2:15" ht="13.5" customHeight="1" x14ac:dyDescent="0.15">
      <c r="B42" s="1047"/>
      <c r="C42" s="1036"/>
      <c r="D42" s="1039"/>
      <c r="E42" s="61"/>
      <c r="F42" s="518"/>
      <c r="G42" s="35"/>
      <c r="H42" s="546"/>
      <c r="I42" s="546"/>
      <c r="J42" s="558"/>
      <c r="K42" s="1043"/>
      <c r="L42" s="1043"/>
      <c r="M42" s="1039"/>
      <c r="N42" s="156">
        <v>0</v>
      </c>
      <c r="O42" s="37"/>
    </row>
    <row r="43" spans="2:15" ht="13.5" customHeight="1" x14ac:dyDescent="0.15">
      <c r="B43" s="1047"/>
      <c r="C43" s="1036"/>
      <c r="D43" s="1039"/>
      <c r="E43" s="61"/>
      <c r="F43" s="518"/>
      <c r="G43" s="35"/>
      <c r="H43" s="546"/>
      <c r="I43" s="546"/>
      <c r="J43" s="558"/>
      <c r="K43" s="1043"/>
      <c r="L43" s="1043"/>
      <c r="M43" s="1039"/>
      <c r="N43" s="157">
        <v>0</v>
      </c>
      <c r="O43" s="37"/>
    </row>
    <row r="44" spans="2:15" ht="13.5" customHeight="1" x14ac:dyDescent="0.15">
      <c r="B44" s="1047"/>
      <c r="C44" s="1036"/>
      <c r="D44" s="1039"/>
      <c r="E44" s="61"/>
      <c r="F44" s="518"/>
      <c r="G44" s="35"/>
      <c r="H44" s="546"/>
      <c r="I44" s="546"/>
      <c r="J44" s="558"/>
      <c r="K44" s="1043"/>
      <c r="L44" s="1043"/>
      <c r="M44" s="1039"/>
      <c r="N44" s="157"/>
      <c r="O44" s="37"/>
    </row>
    <row r="45" spans="2:15" ht="13.5" customHeight="1" x14ac:dyDescent="0.15">
      <c r="B45" s="1047"/>
      <c r="C45" s="1036"/>
      <c r="D45" s="1039"/>
      <c r="E45" s="61"/>
      <c r="F45" s="61"/>
      <c r="G45" s="35"/>
      <c r="H45" s="546"/>
      <c r="I45" s="546"/>
      <c r="J45" s="558"/>
      <c r="K45" s="1043"/>
      <c r="L45" s="1043"/>
      <c r="M45" s="1039"/>
      <c r="N45" s="153">
        <v>0</v>
      </c>
      <c r="O45" s="37"/>
    </row>
    <row r="46" spans="2:15" ht="13.5" customHeight="1" x14ac:dyDescent="0.15">
      <c r="B46" s="1047"/>
      <c r="C46" s="1036"/>
      <c r="D46" s="1039"/>
      <c r="E46" s="108"/>
      <c r="F46" s="61"/>
      <c r="G46" s="35"/>
      <c r="H46" s="546"/>
      <c r="I46" s="546"/>
      <c r="J46" s="558"/>
      <c r="K46" s="1043"/>
      <c r="L46" s="1043"/>
      <c r="M46" s="1039"/>
      <c r="N46" s="154">
        <v>0</v>
      </c>
      <c r="O46" s="100"/>
    </row>
    <row r="47" spans="2:15" ht="13.5" customHeight="1" x14ac:dyDescent="0.15">
      <c r="B47" s="1047"/>
      <c r="C47" s="1036"/>
      <c r="D47" s="1039"/>
      <c r="E47" s="108"/>
      <c r="F47" s="61"/>
      <c r="G47" s="35"/>
      <c r="H47" s="546"/>
      <c r="I47" s="546"/>
      <c r="J47" s="558"/>
      <c r="K47" s="1043"/>
      <c r="L47" s="1043"/>
      <c r="M47" s="1039"/>
      <c r="N47" s="152">
        <v>0</v>
      </c>
      <c r="O47" s="50"/>
    </row>
    <row r="48" spans="2:15" ht="13.5" customHeight="1" x14ac:dyDescent="0.15">
      <c r="B48" s="1048"/>
      <c r="C48" s="1037"/>
      <c r="D48" s="1040"/>
      <c r="E48" s="109"/>
      <c r="F48" s="519"/>
      <c r="G48" s="45"/>
      <c r="H48" s="547"/>
      <c r="I48" s="547"/>
      <c r="J48" s="550"/>
      <c r="K48" s="1044"/>
      <c r="L48" s="1044"/>
      <c r="M48" s="1040"/>
      <c r="N48" s="95"/>
      <c r="O48" s="58"/>
    </row>
    <row r="49" spans="2:15" ht="13.5" customHeight="1" x14ac:dyDescent="0.15">
      <c r="B49" s="1046"/>
      <c r="C49" s="1035"/>
      <c r="D49" s="1038"/>
      <c r="E49" s="106"/>
      <c r="F49" s="517"/>
      <c r="G49" s="49"/>
      <c r="H49" s="553"/>
      <c r="I49" s="553"/>
      <c r="J49" s="557"/>
      <c r="K49" s="1042"/>
      <c r="L49" s="1042"/>
      <c r="M49" s="1038"/>
      <c r="N49" s="57"/>
      <c r="O49" s="37"/>
    </row>
    <row r="50" spans="2:15" ht="13.5" customHeight="1" x14ac:dyDescent="0.15">
      <c r="B50" s="1047"/>
      <c r="C50" s="1036"/>
      <c r="D50" s="1039"/>
      <c r="E50" s="40"/>
      <c r="F50" s="518"/>
      <c r="G50" s="35"/>
      <c r="H50" s="546"/>
      <c r="I50" s="546"/>
      <c r="J50" s="558"/>
      <c r="K50" s="1043"/>
      <c r="L50" s="1043"/>
      <c r="M50" s="1039"/>
      <c r="N50" s="158">
        <v>0</v>
      </c>
      <c r="O50" s="37"/>
    </row>
    <row r="51" spans="2:15" ht="13.5" customHeight="1" x14ac:dyDescent="0.15">
      <c r="B51" s="1047"/>
      <c r="C51" s="1036"/>
      <c r="D51" s="1039"/>
      <c r="E51" s="61"/>
      <c r="F51" s="518"/>
      <c r="G51" s="35"/>
      <c r="H51" s="546"/>
      <c r="I51" s="546"/>
      <c r="J51" s="558"/>
      <c r="K51" s="1043"/>
      <c r="L51" s="1043"/>
      <c r="M51" s="1039"/>
      <c r="N51" s="156">
        <v>0</v>
      </c>
      <c r="O51" s="37"/>
    </row>
    <row r="52" spans="2:15" ht="13.5" customHeight="1" x14ac:dyDescent="0.15">
      <c r="B52" s="1047"/>
      <c r="C52" s="1036"/>
      <c r="D52" s="1039"/>
      <c r="E52" s="61"/>
      <c r="F52" s="518"/>
      <c r="G52" s="35"/>
      <c r="H52" s="546"/>
      <c r="I52" s="546"/>
      <c r="J52" s="558"/>
      <c r="K52" s="1043"/>
      <c r="L52" s="1043"/>
      <c r="M52" s="1039"/>
      <c r="N52" s="157">
        <v>0</v>
      </c>
      <c r="O52" s="37"/>
    </row>
    <row r="53" spans="2:15" ht="13.5" customHeight="1" x14ac:dyDescent="0.15">
      <c r="B53" s="1047"/>
      <c r="C53" s="1036"/>
      <c r="D53" s="1039"/>
      <c r="E53" s="61"/>
      <c r="F53" s="518"/>
      <c r="G53" s="35"/>
      <c r="H53" s="546"/>
      <c r="I53" s="546"/>
      <c r="J53" s="558"/>
      <c r="K53" s="1043"/>
      <c r="L53" s="1043"/>
      <c r="M53" s="1039"/>
      <c r="N53" s="157"/>
      <c r="O53" s="37"/>
    </row>
    <row r="54" spans="2:15" ht="13.5" customHeight="1" x14ac:dyDescent="0.15">
      <c r="B54" s="1047"/>
      <c r="C54" s="1036"/>
      <c r="D54" s="1039"/>
      <c r="E54" s="61"/>
      <c r="F54" s="61"/>
      <c r="G54" s="35"/>
      <c r="H54" s="546"/>
      <c r="I54" s="546"/>
      <c r="J54" s="558"/>
      <c r="K54" s="1043"/>
      <c r="L54" s="1043"/>
      <c r="M54" s="1039"/>
      <c r="N54" s="153">
        <v>0</v>
      </c>
      <c r="O54" s="37"/>
    </row>
    <row r="55" spans="2:15" ht="13.5" customHeight="1" x14ac:dyDescent="0.15">
      <c r="B55" s="1047"/>
      <c r="C55" s="1036"/>
      <c r="D55" s="1039"/>
      <c r="E55" s="108"/>
      <c r="F55" s="61"/>
      <c r="G55" s="35"/>
      <c r="H55" s="546"/>
      <c r="I55" s="546"/>
      <c r="J55" s="558"/>
      <c r="K55" s="1043"/>
      <c r="L55" s="1043"/>
      <c r="M55" s="1039"/>
      <c r="N55" s="154">
        <v>0</v>
      </c>
      <c r="O55" s="100"/>
    </row>
    <row r="56" spans="2:15" ht="13.5" customHeight="1" x14ac:dyDescent="0.15">
      <c r="B56" s="1047"/>
      <c r="C56" s="1036"/>
      <c r="D56" s="1039"/>
      <c r="E56" s="108"/>
      <c r="F56" s="61"/>
      <c r="G56" s="35"/>
      <c r="H56" s="546"/>
      <c r="I56" s="546"/>
      <c r="J56" s="558"/>
      <c r="K56" s="1043"/>
      <c r="L56" s="1043"/>
      <c r="M56" s="1039"/>
      <c r="N56" s="152">
        <v>0</v>
      </c>
      <c r="O56" s="50"/>
    </row>
    <row r="57" spans="2:15" ht="13.5" customHeight="1" x14ac:dyDescent="0.15">
      <c r="B57" s="1048"/>
      <c r="C57" s="1037"/>
      <c r="D57" s="1040"/>
      <c r="E57" s="109"/>
      <c r="F57" s="519"/>
      <c r="G57" s="45"/>
      <c r="H57" s="547"/>
      <c r="I57" s="547"/>
      <c r="J57" s="550"/>
      <c r="K57" s="1044"/>
      <c r="L57" s="1044"/>
      <c r="M57" s="1040"/>
      <c r="N57" s="95"/>
      <c r="O57" s="58"/>
    </row>
    <row r="58" spans="2:15" ht="13.5" customHeight="1" x14ac:dyDescent="0.15">
      <c r="B58" s="1046"/>
      <c r="C58" s="1035"/>
      <c r="D58" s="1038"/>
      <c r="E58" s="106"/>
      <c r="F58" s="517"/>
      <c r="G58" s="49"/>
      <c r="H58" s="553"/>
      <c r="I58" s="553"/>
      <c r="J58" s="557"/>
      <c r="K58" s="1042"/>
      <c r="L58" s="1042"/>
      <c r="M58" s="1038"/>
      <c r="N58" s="57"/>
      <c r="O58" s="37"/>
    </row>
    <row r="59" spans="2:15" ht="13.5" customHeight="1" x14ac:dyDescent="0.15">
      <c r="B59" s="1047"/>
      <c r="C59" s="1036"/>
      <c r="D59" s="1039"/>
      <c r="E59" s="40"/>
      <c r="F59" s="518"/>
      <c r="G59" s="35"/>
      <c r="H59" s="546"/>
      <c r="I59" s="546"/>
      <c r="J59" s="558"/>
      <c r="K59" s="1043"/>
      <c r="L59" s="1043"/>
      <c r="M59" s="1039"/>
      <c r="N59" s="158">
        <v>0</v>
      </c>
      <c r="O59" s="37"/>
    </row>
    <row r="60" spans="2:15" ht="13.5" customHeight="1" x14ac:dyDescent="0.15">
      <c r="B60" s="1047"/>
      <c r="C60" s="1036"/>
      <c r="D60" s="1039"/>
      <c r="E60" s="61"/>
      <c r="F60" s="518"/>
      <c r="G60" s="35"/>
      <c r="H60" s="546"/>
      <c r="I60" s="546"/>
      <c r="J60" s="558"/>
      <c r="K60" s="1043"/>
      <c r="L60" s="1043"/>
      <c r="M60" s="1039"/>
      <c r="N60" s="156">
        <v>0</v>
      </c>
      <c r="O60" s="37"/>
    </row>
    <row r="61" spans="2:15" ht="13.5" customHeight="1" x14ac:dyDescent="0.15">
      <c r="B61" s="1047"/>
      <c r="C61" s="1036"/>
      <c r="D61" s="1039"/>
      <c r="E61" s="61"/>
      <c r="F61" s="518"/>
      <c r="G61" s="35"/>
      <c r="H61" s="546"/>
      <c r="I61" s="546"/>
      <c r="J61" s="558"/>
      <c r="K61" s="1043"/>
      <c r="L61" s="1043"/>
      <c r="M61" s="1039"/>
      <c r="N61" s="157">
        <v>0</v>
      </c>
      <c r="O61" s="37"/>
    </row>
    <row r="62" spans="2:15" ht="13.5" customHeight="1" x14ac:dyDescent="0.15">
      <c r="B62" s="1047"/>
      <c r="C62" s="1036"/>
      <c r="D62" s="1039"/>
      <c r="E62" s="61"/>
      <c r="F62" s="518"/>
      <c r="G62" s="35"/>
      <c r="H62" s="546"/>
      <c r="I62" s="546"/>
      <c r="J62" s="558"/>
      <c r="K62" s="1043"/>
      <c r="L62" s="1043"/>
      <c r="M62" s="1039"/>
      <c r="N62" s="157"/>
      <c r="O62" s="37"/>
    </row>
    <row r="63" spans="2:15" ht="13.5" customHeight="1" x14ac:dyDescent="0.15">
      <c r="B63" s="1047"/>
      <c r="C63" s="1036"/>
      <c r="D63" s="1039"/>
      <c r="E63" s="61"/>
      <c r="F63" s="61"/>
      <c r="G63" s="35"/>
      <c r="H63" s="546"/>
      <c r="I63" s="546"/>
      <c r="J63" s="558"/>
      <c r="K63" s="1043"/>
      <c r="L63" s="1043"/>
      <c r="M63" s="1039"/>
      <c r="N63" s="153">
        <v>0</v>
      </c>
      <c r="O63" s="37"/>
    </row>
    <row r="64" spans="2:15" ht="13.5" customHeight="1" x14ac:dyDescent="0.15">
      <c r="B64" s="1047"/>
      <c r="C64" s="1036"/>
      <c r="D64" s="1039"/>
      <c r="E64" s="108"/>
      <c r="F64" s="61"/>
      <c r="G64" s="35"/>
      <c r="H64" s="546"/>
      <c r="I64" s="546"/>
      <c r="J64" s="558"/>
      <c r="K64" s="1043"/>
      <c r="L64" s="1043"/>
      <c r="M64" s="1039"/>
      <c r="N64" s="154">
        <v>0</v>
      </c>
      <c r="O64" s="100"/>
    </row>
    <row r="65" spans="2:15" ht="13.5" customHeight="1" x14ac:dyDescent="0.15">
      <c r="B65" s="1047"/>
      <c r="C65" s="1036"/>
      <c r="D65" s="1039"/>
      <c r="E65" s="108"/>
      <c r="F65" s="61"/>
      <c r="G65" s="35"/>
      <c r="H65" s="546"/>
      <c r="I65" s="546"/>
      <c r="J65" s="558"/>
      <c r="K65" s="1043"/>
      <c r="L65" s="1043"/>
      <c r="M65" s="1039"/>
      <c r="N65" s="152">
        <v>0</v>
      </c>
      <c r="O65" s="50"/>
    </row>
    <row r="66" spans="2:15" ht="13.5" customHeight="1" thickBot="1" x14ac:dyDescent="0.2">
      <c r="B66" s="1053"/>
      <c r="C66" s="1054"/>
      <c r="D66" s="1041"/>
      <c r="E66" s="159"/>
      <c r="F66" s="520"/>
      <c r="G66" s="62"/>
      <c r="H66" s="521"/>
      <c r="I66" s="521"/>
      <c r="J66" s="522"/>
      <c r="K66" s="1045"/>
      <c r="L66" s="1045"/>
      <c r="M66" s="1041"/>
      <c r="N66" s="160"/>
      <c r="O66" s="161"/>
    </row>
    <row r="67" spans="2:15" ht="16.5" customHeight="1" x14ac:dyDescent="0.15">
      <c r="B67" s="63"/>
      <c r="C67" s="63"/>
      <c r="D67" s="63"/>
      <c r="E67" s="63"/>
      <c r="F67" s="63"/>
      <c r="G67" s="63"/>
      <c r="H67" s="111"/>
      <c r="I67" s="111"/>
      <c r="J67" s="111"/>
      <c r="K67" s="111"/>
      <c r="L67" s="111"/>
      <c r="M67" s="63"/>
      <c r="N67" s="63"/>
      <c r="O67" s="63"/>
    </row>
    <row r="82" ht="18" customHeight="1" x14ac:dyDescent="0.15"/>
  </sheetData>
  <mergeCells count="45">
    <mergeCell ref="B4:O4"/>
    <mergeCell ref="D7:D13"/>
    <mergeCell ref="F7:F13"/>
    <mergeCell ref="H7:J7"/>
    <mergeCell ref="K7:L7"/>
    <mergeCell ref="L8:L13"/>
    <mergeCell ref="C7:C13"/>
    <mergeCell ref="B31:B39"/>
    <mergeCell ref="C31:C39"/>
    <mergeCell ref="K58:K66"/>
    <mergeCell ref="H8:J8"/>
    <mergeCell ref="K8:K13"/>
    <mergeCell ref="B22:B30"/>
    <mergeCell ref="B14:B20"/>
    <mergeCell ref="C14:C20"/>
    <mergeCell ref="D14:D20"/>
    <mergeCell ref="K14:K20"/>
    <mergeCell ref="B49:B57"/>
    <mergeCell ref="D49:D57"/>
    <mergeCell ref="C22:C30"/>
    <mergeCell ref="B58:B66"/>
    <mergeCell ref="C58:C66"/>
    <mergeCell ref="B40:B48"/>
    <mergeCell ref="L14:L20"/>
    <mergeCell ref="M58:M66"/>
    <mergeCell ref="K49:K57"/>
    <mergeCell ref="L49:L57"/>
    <mergeCell ref="M49:M57"/>
    <mergeCell ref="M14:M20"/>
    <mergeCell ref="K40:K48"/>
    <mergeCell ref="L40:L48"/>
    <mergeCell ref="L58:L66"/>
    <mergeCell ref="K22:K30"/>
    <mergeCell ref="M22:M30"/>
    <mergeCell ref="M40:M48"/>
    <mergeCell ref="M31:M39"/>
    <mergeCell ref="C40:C48"/>
    <mergeCell ref="D40:D48"/>
    <mergeCell ref="D58:D66"/>
    <mergeCell ref="D22:D30"/>
    <mergeCell ref="L22:L30"/>
    <mergeCell ref="C49:C57"/>
    <mergeCell ref="D31:D39"/>
    <mergeCell ref="K31:K39"/>
    <mergeCell ref="L31:L39"/>
  </mergeCells>
  <phoneticPr fontId="4"/>
  <printOptions horizontalCentered="1"/>
  <pageMargins left="0.74803149606299213" right="0.74803149606299213" top="0.59055118110236227" bottom="0.39370078740157483" header="0.35433070866141736" footer="0.39370078740157483"/>
  <pageSetup paperSize="9" scale="69" firstPageNumber="4294967295" fitToHeight="0" orientation="portrait" cellComments="asDisplayed" r:id="rId1"/>
  <headerFooter alignWithMargins="0">
    <oddFooter>&amp;C&amp;P</oddFooter>
  </headerFooter>
  <rowBreaks count="1" manualBreakCount="1">
    <brk id="81"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topLeftCell="A52" zoomScale="85" zoomScaleNormal="100" zoomScaleSheetLayoutView="85" workbookViewId="0">
      <selection activeCell="C49" sqref="C49:J61"/>
    </sheetView>
  </sheetViews>
  <sheetFormatPr defaultColWidth="7.88671875" defaultRowHeight="12" x14ac:dyDescent="0.15"/>
  <cols>
    <col min="1" max="1" width="4.5546875" style="4" customWidth="1"/>
    <col min="2" max="2" width="3.44140625" style="3" customWidth="1"/>
    <col min="3" max="4" width="5.109375" style="3" customWidth="1"/>
    <col min="5" max="5" width="17" style="3" customWidth="1"/>
    <col min="6" max="6" width="5.109375" style="3" customWidth="1"/>
    <col min="7" max="7" width="18.6640625" style="3" customWidth="1"/>
    <col min="8" max="10" width="3" style="180" customWidth="1"/>
    <col min="11" max="12" width="11.88671875" style="3" customWidth="1"/>
    <col min="13" max="13" width="5.109375" style="3" customWidth="1"/>
    <col min="14" max="14" width="8.88671875" style="4" customWidth="1"/>
    <col min="15" max="15" width="9.6640625" style="3" customWidth="1"/>
    <col min="16" max="16" width="32.88671875" style="4" customWidth="1"/>
    <col min="17" max="16384" width="7.88671875" style="4"/>
  </cols>
  <sheetData>
    <row r="1" spans="1:15" ht="14.4" x14ac:dyDescent="0.15">
      <c r="A1" s="17"/>
      <c r="B1" s="17"/>
      <c r="O1" s="181" t="s">
        <v>69</v>
      </c>
    </row>
    <row r="2" spans="1:15" ht="18" customHeight="1" x14ac:dyDescent="0.15">
      <c r="B2" s="2" t="s">
        <v>228</v>
      </c>
      <c r="C2" s="182"/>
    </row>
    <row r="3" spans="1:15" ht="33.75" customHeight="1" x14ac:dyDescent="0.15">
      <c r="B3" s="1055" t="s">
        <v>437</v>
      </c>
      <c r="C3" s="1056"/>
      <c r="D3" s="1056"/>
      <c r="E3" s="1056"/>
      <c r="F3" s="1056"/>
      <c r="G3" s="1056"/>
      <c r="H3" s="1056"/>
      <c r="I3" s="1056"/>
      <c r="J3" s="1056"/>
      <c r="K3" s="1056"/>
      <c r="L3" s="1056"/>
      <c r="M3" s="1056"/>
      <c r="N3" s="1056"/>
      <c r="O3" s="1056"/>
    </row>
    <row r="4" spans="1:15" ht="12.6" thickBot="1" x14ac:dyDescent="0.2">
      <c r="B4" s="1" t="s">
        <v>14</v>
      </c>
    </row>
    <row r="5" spans="1:15" ht="15.15" customHeight="1" x14ac:dyDescent="0.15">
      <c r="B5" s="1071" t="s">
        <v>229</v>
      </c>
      <c r="C5" s="1068" t="s">
        <v>230</v>
      </c>
      <c r="D5" s="183"/>
      <c r="E5" s="32"/>
      <c r="F5" s="1060" t="s">
        <v>81</v>
      </c>
      <c r="G5" s="32"/>
      <c r="H5" s="1063" t="s">
        <v>231</v>
      </c>
      <c r="I5" s="1064"/>
      <c r="J5" s="1064"/>
      <c r="K5" s="1065" t="s">
        <v>232</v>
      </c>
      <c r="L5" s="1066"/>
      <c r="M5" s="122"/>
      <c r="N5" s="184"/>
      <c r="O5" s="115"/>
    </row>
    <row r="6" spans="1:15" ht="15.15" customHeight="1" x14ac:dyDescent="0.15">
      <c r="B6" s="1072"/>
      <c r="C6" s="1069"/>
      <c r="D6" s="185"/>
      <c r="E6" s="61" t="s">
        <v>214</v>
      </c>
      <c r="F6" s="1061"/>
      <c r="G6" s="76"/>
      <c r="H6" s="1049" t="s">
        <v>115</v>
      </c>
      <c r="I6" s="1050"/>
      <c r="J6" s="1050"/>
      <c r="K6" s="1051" t="s">
        <v>601</v>
      </c>
      <c r="L6" s="1051" t="s">
        <v>602</v>
      </c>
      <c r="M6" s="36"/>
      <c r="N6" s="70" t="s">
        <v>15</v>
      </c>
      <c r="O6" s="37"/>
    </row>
    <row r="7" spans="1:15" ht="15.15" customHeight="1" x14ac:dyDescent="0.15">
      <c r="B7" s="1072"/>
      <c r="C7" s="1069"/>
      <c r="D7" s="185"/>
      <c r="E7" s="61" t="s">
        <v>213</v>
      </c>
      <c r="F7" s="1061"/>
      <c r="G7" s="146" t="s">
        <v>233</v>
      </c>
      <c r="H7" s="56" t="s">
        <v>234</v>
      </c>
      <c r="I7" s="56" t="s">
        <v>235</v>
      </c>
      <c r="J7" s="59" t="s">
        <v>236</v>
      </c>
      <c r="K7" s="1052"/>
      <c r="L7" s="1067"/>
      <c r="M7" s="36"/>
      <c r="N7" s="70" t="s">
        <v>16</v>
      </c>
      <c r="O7" s="116" t="s">
        <v>365</v>
      </c>
    </row>
    <row r="8" spans="1:15" ht="15.15" customHeight="1" x14ac:dyDescent="0.15">
      <c r="B8" s="1072"/>
      <c r="C8" s="1069"/>
      <c r="D8" s="185" t="s">
        <v>237</v>
      </c>
      <c r="E8" s="147"/>
      <c r="F8" s="1061"/>
      <c r="G8" s="35"/>
      <c r="H8" s="41"/>
      <c r="I8" s="41"/>
      <c r="J8" s="59" t="s">
        <v>238</v>
      </c>
      <c r="K8" s="1052"/>
      <c r="L8" s="1067"/>
      <c r="M8" s="59" t="s">
        <v>239</v>
      </c>
      <c r="N8" s="70" t="s">
        <v>17</v>
      </c>
      <c r="O8" s="116"/>
    </row>
    <row r="9" spans="1:15" ht="15.15" customHeight="1" x14ac:dyDescent="0.15">
      <c r="B9" s="1072"/>
      <c r="C9" s="1069"/>
      <c r="D9" s="185"/>
      <c r="E9" s="148"/>
      <c r="F9" s="1061"/>
      <c r="G9" s="146" t="s">
        <v>240</v>
      </c>
      <c r="H9" s="38"/>
      <c r="I9" s="38"/>
      <c r="J9" s="59" t="s">
        <v>241</v>
      </c>
      <c r="K9" s="1052"/>
      <c r="L9" s="1067"/>
      <c r="M9" s="36"/>
      <c r="N9" s="70" t="s">
        <v>18</v>
      </c>
      <c r="O9" s="37" t="s">
        <v>242</v>
      </c>
    </row>
    <row r="10" spans="1:15" ht="15.15" customHeight="1" x14ac:dyDescent="0.15">
      <c r="B10" s="1072"/>
      <c r="C10" s="1069"/>
      <c r="D10" s="185"/>
      <c r="E10" s="148" t="s">
        <v>141</v>
      </c>
      <c r="F10" s="1061"/>
      <c r="G10" s="35"/>
      <c r="H10" s="38"/>
      <c r="I10" s="38"/>
      <c r="J10" s="59" t="s">
        <v>236</v>
      </c>
      <c r="K10" s="1052"/>
      <c r="L10" s="1067"/>
      <c r="M10" s="36"/>
      <c r="N10" s="150"/>
      <c r="O10" s="100" t="s">
        <v>243</v>
      </c>
    </row>
    <row r="11" spans="1:15" ht="15.15" customHeight="1" x14ac:dyDescent="0.15">
      <c r="B11" s="1073"/>
      <c r="C11" s="1070"/>
      <c r="D11" s="186"/>
      <c r="E11" s="108"/>
      <c r="F11" s="1062"/>
      <c r="G11" s="45"/>
      <c r="H11" s="47" t="s">
        <v>244</v>
      </c>
      <c r="I11" s="47" t="s">
        <v>245</v>
      </c>
      <c r="J11" s="126" t="s">
        <v>245</v>
      </c>
      <c r="K11" s="1052"/>
      <c r="L11" s="1067"/>
      <c r="M11" s="46"/>
      <c r="N11" s="162"/>
      <c r="O11" s="48"/>
    </row>
    <row r="12" spans="1:15" ht="15.15" customHeight="1" x14ac:dyDescent="0.15">
      <c r="B12" s="187"/>
      <c r="C12" s="169"/>
      <c r="D12" s="1077" t="s">
        <v>246</v>
      </c>
      <c r="E12" s="188" t="s">
        <v>247</v>
      </c>
      <c r="F12" s="1080" t="s">
        <v>248</v>
      </c>
      <c r="G12" s="188"/>
      <c r="H12" s="177"/>
      <c r="I12" s="177"/>
      <c r="J12" s="168"/>
      <c r="K12" s="1085" t="s">
        <v>326</v>
      </c>
      <c r="L12" s="1085" t="s">
        <v>249</v>
      </c>
      <c r="M12" s="1077" t="s">
        <v>250</v>
      </c>
      <c r="N12" s="172"/>
      <c r="O12" s="189"/>
    </row>
    <row r="13" spans="1:15" ht="15.15" customHeight="1" x14ac:dyDescent="0.2">
      <c r="A13" s="131"/>
      <c r="B13" s="190"/>
      <c r="C13" s="144"/>
      <c r="D13" s="1078"/>
      <c r="E13" s="191" t="s">
        <v>251</v>
      </c>
      <c r="F13" s="1081"/>
      <c r="G13" s="191"/>
      <c r="H13" s="185"/>
      <c r="I13" s="185"/>
      <c r="J13" s="168"/>
      <c r="K13" s="1086"/>
      <c r="L13" s="1086"/>
      <c r="M13" s="1078"/>
      <c r="N13" s="193"/>
      <c r="O13" s="189" t="s">
        <v>252</v>
      </c>
    </row>
    <row r="14" spans="1:15" ht="15.15" customHeight="1" x14ac:dyDescent="0.2">
      <c r="A14" s="131"/>
      <c r="B14" s="190"/>
      <c r="C14" s="144"/>
      <c r="D14" s="1078"/>
      <c r="E14" s="191"/>
      <c r="F14" s="1081"/>
      <c r="G14" s="191"/>
      <c r="H14" s="185"/>
      <c r="I14" s="185"/>
      <c r="J14" s="168"/>
      <c r="K14" s="1086"/>
      <c r="L14" s="1086"/>
      <c r="M14" s="1078"/>
      <c r="N14" s="193"/>
      <c r="O14" s="189"/>
    </row>
    <row r="15" spans="1:15" ht="15.15" customHeight="1" x14ac:dyDescent="0.15">
      <c r="B15" s="190"/>
      <c r="C15" s="144"/>
      <c r="D15" s="1078"/>
      <c r="E15" s="191"/>
      <c r="F15" s="1081"/>
      <c r="G15" s="191"/>
      <c r="H15" s="185"/>
      <c r="I15" s="185"/>
      <c r="J15" s="168"/>
      <c r="K15" s="1086"/>
      <c r="L15" s="1086"/>
      <c r="M15" s="1078"/>
      <c r="N15" s="193"/>
      <c r="O15" s="194"/>
    </row>
    <row r="16" spans="1:15" ht="15.15" customHeight="1" x14ac:dyDescent="0.15">
      <c r="B16" s="190"/>
      <c r="C16" s="144"/>
      <c r="D16" s="1079"/>
      <c r="E16" s="191" t="s">
        <v>253</v>
      </c>
      <c r="F16" s="1082"/>
      <c r="G16" s="191"/>
      <c r="H16" s="185"/>
      <c r="I16" s="185"/>
      <c r="J16" s="168"/>
      <c r="K16" s="1087"/>
      <c r="L16" s="1087"/>
      <c r="M16" s="1079"/>
      <c r="N16" s="193"/>
      <c r="O16" s="195" t="s">
        <v>254</v>
      </c>
    </row>
    <row r="17" spans="2:18" ht="15.15" customHeight="1" x14ac:dyDescent="0.15">
      <c r="B17" s="196"/>
      <c r="C17" s="197"/>
      <c r="D17" s="197"/>
      <c r="E17" s="198"/>
      <c r="F17" s="198"/>
      <c r="G17" s="198"/>
      <c r="H17" s="6"/>
      <c r="I17" s="6"/>
      <c r="J17" s="166"/>
      <c r="K17" s="199"/>
      <c r="L17" s="199"/>
      <c r="M17" s="197"/>
      <c r="N17" s="7"/>
      <c r="O17" s="200"/>
    </row>
    <row r="18" spans="2:18" ht="15" customHeight="1" x14ac:dyDescent="0.15">
      <c r="B18" s="1074" t="s">
        <v>255</v>
      </c>
      <c r="C18" s="1077" t="s">
        <v>9</v>
      </c>
      <c r="D18" s="1077" t="s">
        <v>256</v>
      </c>
      <c r="E18" s="188" t="s">
        <v>257</v>
      </c>
      <c r="F18" s="1080" t="s">
        <v>248</v>
      </c>
      <c r="G18" s="1083" t="s">
        <v>21</v>
      </c>
      <c r="H18" s="177" t="s">
        <v>65</v>
      </c>
      <c r="I18" s="177"/>
      <c r="J18" s="177"/>
      <c r="K18" s="1085" t="s">
        <v>258</v>
      </c>
      <c r="L18" s="1091" t="s">
        <v>259</v>
      </c>
      <c r="M18" s="858" t="s">
        <v>260</v>
      </c>
      <c r="N18" s="201" t="s">
        <v>261</v>
      </c>
      <c r="O18" s="37"/>
    </row>
    <row r="19" spans="2:18" ht="15" customHeight="1" x14ac:dyDescent="0.15">
      <c r="B19" s="1075"/>
      <c r="C19" s="1078"/>
      <c r="D19" s="1078"/>
      <c r="E19" s="191" t="s">
        <v>251</v>
      </c>
      <c r="F19" s="1081"/>
      <c r="G19" s="1084"/>
      <c r="H19" s="202" t="s">
        <v>262</v>
      </c>
      <c r="I19" s="185"/>
      <c r="J19" s="185"/>
      <c r="K19" s="1086"/>
      <c r="L19" s="1092"/>
      <c r="M19" s="1094"/>
      <c r="N19" s="203" t="s">
        <v>263</v>
      </c>
      <c r="O19" s="37" t="s">
        <v>264</v>
      </c>
    </row>
    <row r="20" spans="2:18" ht="15" customHeight="1" x14ac:dyDescent="0.15">
      <c r="B20" s="1075"/>
      <c r="C20" s="1078"/>
      <c r="D20" s="1078"/>
      <c r="E20" s="191"/>
      <c r="F20" s="1081"/>
      <c r="G20" s="1084" t="s">
        <v>265</v>
      </c>
      <c r="H20" s="185"/>
      <c r="I20" s="185"/>
      <c r="J20" s="185" t="s">
        <v>266</v>
      </c>
      <c r="K20" s="1086"/>
      <c r="L20" s="1092"/>
      <c r="M20" s="1094"/>
      <c r="N20" s="203" t="s">
        <v>267</v>
      </c>
      <c r="O20" s="37" t="s">
        <v>268</v>
      </c>
    </row>
    <row r="21" spans="2:18" ht="15" customHeight="1" x14ac:dyDescent="0.15">
      <c r="B21" s="1075"/>
      <c r="C21" s="1078"/>
      <c r="D21" s="1078"/>
      <c r="E21" s="191"/>
      <c r="F21" s="1081"/>
      <c r="G21" s="1084"/>
      <c r="H21" s="185"/>
      <c r="I21" s="202"/>
      <c r="J21" s="185" t="s">
        <v>269</v>
      </c>
      <c r="K21" s="1086"/>
      <c r="L21" s="1092"/>
      <c r="M21" s="1094"/>
      <c r="N21" s="482" t="s">
        <v>125</v>
      </c>
      <c r="O21" s="194"/>
    </row>
    <row r="22" spans="2:18" ht="15" customHeight="1" x14ac:dyDescent="0.15">
      <c r="B22" s="1075"/>
      <c r="C22" s="1078"/>
      <c r="D22" s="1078"/>
      <c r="E22" s="204"/>
      <c r="F22" s="1081"/>
      <c r="G22" s="1084" t="s">
        <v>553</v>
      </c>
      <c r="H22" s="185"/>
      <c r="I22" s="185" t="s">
        <v>65</v>
      </c>
      <c r="J22" s="185"/>
      <c r="K22" s="1086"/>
      <c r="L22" s="1092"/>
      <c r="M22" s="1094"/>
      <c r="N22" s="482" t="s">
        <v>24</v>
      </c>
      <c r="O22" s="194"/>
    </row>
    <row r="23" spans="2:18" ht="15" customHeight="1" x14ac:dyDescent="0.15">
      <c r="B23" s="1076"/>
      <c r="C23" s="1079"/>
      <c r="D23" s="1079"/>
      <c r="E23" s="205" t="s">
        <v>253</v>
      </c>
      <c r="F23" s="1082"/>
      <c r="G23" s="1095"/>
      <c r="H23" s="185"/>
      <c r="I23" s="185" t="s">
        <v>262</v>
      </c>
      <c r="J23" s="206"/>
      <c r="K23" s="1087"/>
      <c r="L23" s="1093"/>
      <c r="M23" s="883"/>
      <c r="N23" s="482" t="s">
        <v>72</v>
      </c>
      <c r="O23" s="207" t="s">
        <v>271</v>
      </c>
    </row>
    <row r="24" spans="2:18" ht="15" customHeight="1" x14ac:dyDescent="0.15">
      <c r="B24" s="1088">
        <v>2</v>
      </c>
      <c r="C24" s="1080" t="s">
        <v>9</v>
      </c>
      <c r="D24" s="1080" t="s">
        <v>10</v>
      </c>
      <c r="E24" s="188" t="s">
        <v>272</v>
      </c>
      <c r="F24" s="1080" t="s">
        <v>262</v>
      </c>
      <c r="G24" s="1083" t="s">
        <v>273</v>
      </c>
      <c r="H24" s="177" t="s">
        <v>274</v>
      </c>
      <c r="I24" s="177"/>
      <c r="J24" s="168"/>
      <c r="K24" s="1085" t="s">
        <v>325</v>
      </c>
      <c r="L24" s="1096" t="s">
        <v>275</v>
      </c>
      <c r="M24" s="1099" t="s">
        <v>260</v>
      </c>
      <c r="N24" s="208" t="s">
        <v>261</v>
      </c>
      <c r="O24" s="37"/>
    </row>
    <row r="25" spans="2:18" ht="15.15" customHeight="1" x14ac:dyDescent="0.15">
      <c r="B25" s="1089"/>
      <c r="C25" s="1081"/>
      <c r="D25" s="1081"/>
      <c r="E25" s="191" t="s">
        <v>276</v>
      </c>
      <c r="F25" s="1081"/>
      <c r="G25" s="1084"/>
      <c r="H25" s="202" t="s">
        <v>262</v>
      </c>
      <c r="I25" s="185"/>
      <c r="J25" s="168"/>
      <c r="K25" s="1086"/>
      <c r="L25" s="1097"/>
      <c r="M25" s="1069"/>
      <c r="N25" s="209" t="s">
        <v>263</v>
      </c>
      <c r="O25" s="210" t="s">
        <v>264</v>
      </c>
    </row>
    <row r="26" spans="2:18" ht="15.15" customHeight="1" x14ac:dyDescent="0.15">
      <c r="B26" s="1089"/>
      <c r="C26" s="1081"/>
      <c r="D26" s="1081"/>
      <c r="E26" s="191"/>
      <c r="F26" s="1081"/>
      <c r="G26" s="1084" t="s">
        <v>277</v>
      </c>
      <c r="H26" s="185"/>
      <c r="I26" s="185" t="s">
        <v>278</v>
      </c>
      <c r="J26" s="168"/>
      <c r="K26" s="1086"/>
      <c r="L26" s="1097"/>
      <c r="M26" s="1069"/>
      <c r="N26" s="209" t="s">
        <v>279</v>
      </c>
      <c r="O26" s="210" t="s">
        <v>280</v>
      </c>
    </row>
    <row r="27" spans="2:18" ht="14.85" customHeight="1" x14ac:dyDescent="0.15">
      <c r="B27" s="1089"/>
      <c r="C27" s="1081"/>
      <c r="D27" s="1081"/>
      <c r="E27" s="191"/>
      <c r="F27" s="1081"/>
      <c r="G27" s="1084"/>
      <c r="H27" s="185"/>
      <c r="I27" s="211">
        <v>0.7</v>
      </c>
      <c r="J27" s="168"/>
      <c r="K27" s="1086"/>
      <c r="L27" s="1097"/>
      <c r="M27" s="1069"/>
      <c r="N27" s="482" t="s">
        <v>125</v>
      </c>
      <c r="O27" s="212"/>
    </row>
    <row r="28" spans="2:18" ht="14.4" customHeight="1" x14ac:dyDescent="0.15">
      <c r="B28" s="1089"/>
      <c r="C28" s="1081"/>
      <c r="D28" s="1081"/>
      <c r="E28" s="204"/>
      <c r="F28" s="1081"/>
      <c r="G28" s="1084" t="s">
        <v>281</v>
      </c>
      <c r="H28" s="185"/>
      <c r="I28" s="185"/>
      <c r="J28" s="168" t="s">
        <v>282</v>
      </c>
      <c r="K28" s="1086"/>
      <c r="L28" s="1097"/>
      <c r="M28" s="1069"/>
      <c r="N28" s="482" t="s">
        <v>24</v>
      </c>
      <c r="O28" s="210"/>
    </row>
    <row r="29" spans="2:18" ht="14.4" customHeight="1" x14ac:dyDescent="0.15">
      <c r="B29" s="1089"/>
      <c r="C29" s="1081"/>
      <c r="D29" s="1081"/>
      <c r="E29" s="191" t="s">
        <v>253</v>
      </c>
      <c r="F29" s="1081"/>
      <c r="G29" s="1084"/>
      <c r="H29" s="185"/>
      <c r="I29" s="185"/>
      <c r="J29" s="202" t="s">
        <v>269</v>
      </c>
      <c r="K29" s="1086"/>
      <c r="L29" s="1097"/>
      <c r="M29" s="1069"/>
      <c r="N29" s="482" t="s">
        <v>72</v>
      </c>
      <c r="O29" s="213" t="s">
        <v>283</v>
      </c>
    </row>
    <row r="30" spans="2:18" ht="14.4" customHeight="1" x14ac:dyDescent="0.15">
      <c r="B30" s="1089"/>
      <c r="C30" s="1081"/>
      <c r="D30" s="1081"/>
      <c r="E30" s="204"/>
      <c r="F30" s="1081"/>
      <c r="G30" s="1084" t="s">
        <v>553</v>
      </c>
      <c r="H30" s="185"/>
      <c r="I30" s="185" t="s">
        <v>65</v>
      </c>
      <c r="J30" s="168"/>
      <c r="K30" s="214"/>
      <c r="L30" s="1097"/>
      <c r="M30" s="1069"/>
      <c r="N30" s="209"/>
      <c r="O30" s="215"/>
    </row>
    <row r="31" spans="2:18" ht="14.4" customHeight="1" x14ac:dyDescent="0.15">
      <c r="B31" s="1089"/>
      <c r="C31" s="1081"/>
      <c r="D31" s="1081"/>
      <c r="E31" s="191"/>
      <c r="F31" s="1081"/>
      <c r="G31" s="1084"/>
      <c r="H31" s="185"/>
      <c r="I31" s="185" t="s">
        <v>262</v>
      </c>
      <c r="J31" s="168"/>
      <c r="K31" s="214"/>
      <c r="L31" s="1097"/>
      <c r="M31" s="1069"/>
      <c r="N31" s="193"/>
      <c r="O31" s="37"/>
      <c r="R31" s="216"/>
    </row>
    <row r="32" spans="2:18" ht="21.75" customHeight="1" x14ac:dyDescent="0.15">
      <c r="B32" s="1090"/>
      <c r="C32" s="1082"/>
      <c r="D32" s="1082"/>
      <c r="E32" s="191"/>
      <c r="F32" s="1082"/>
      <c r="G32" s="191"/>
      <c r="H32" s="185"/>
      <c r="I32" s="185"/>
      <c r="J32" s="168"/>
      <c r="K32" s="214"/>
      <c r="L32" s="1098"/>
      <c r="M32" s="1070"/>
      <c r="N32" s="193"/>
      <c r="O32" s="48"/>
    </row>
    <row r="33" spans="2:18" ht="15" customHeight="1" x14ac:dyDescent="0.15">
      <c r="B33" s="1088">
        <v>2</v>
      </c>
      <c r="C33" s="1080" t="s">
        <v>9</v>
      </c>
      <c r="D33" s="1080" t="s">
        <v>10</v>
      </c>
      <c r="E33" s="188" t="s">
        <v>272</v>
      </c>
      <c r="F33" s="1080" t="s">
        <v>262</v>
      </c>
      <c r="G33" s="1083" t="s">
        <v>273</v>
      </c>
      <c r="H33" s="177" t="s">
        <v>274</v>
      </c>
      <c r="I33" s="177"/>
      <c r="J33" s="168"/>
      <c r="K33" s="1100" t="s">
        <v>714</v>
      </c>
      <c r="L33" s="1085" t="s">
        <v>284</v>
      </c>
      <c r="M33" s="1099" t="s">
        <v>260</v>
      </c>
      <c r="N33" s="208" t="s">
        <v>261</v>
      </c>
      <c r="O33" s="37"/>
    </row>
    <row r="34" spans="2:18" ht="15.15" customHeight="1" x14ac:dyDescent="0.15">
      <c r="B34" s="1089"/>
      <c r="C34" s="1081"/>
      <c r="D34" s="1081"/>
      <c r="E34" s="191" t="s">
        <v>276</v>
      </c>
      <c r="F34" s="1081"/>
      <c r="G34" s="1084"/>
      <c r="H34" s="202" t="s">
        <v>262</v>
      </c>
      <c r="I34" s="185"/>
      <c r="J34" s="168"/>
      <c r="K34" s="1086"/>
      <c r="L34" s="1086"/>
      <c r="M34" s="1069"/>
      <c r="N34" s="209" t="s">
        <v>263</v>
      </c>
      <c r="O34" s="210" t="s">
        <v>264</v>
      </c>
    </row>
    <row r="35" spans="2:18" ht="15.15" customHeight="1" x14ac:dyDescent="0.15">
      <c r="B35" s="1089"/>
      <c r="C35" s="1081"/>
      <c r="D35" s="1081"/>
      <c r="E35" s="191"/>
      <c r="F35" s="1081"/>
      <c r="G35" s="1084" t="s">
        <v>277</v>
      </c>
      <c r="H35" s="185"/>
      <c r="I35" s="185" t="s">
        <v>278</v>
      </c>
      <c r="J35" s="168"/>
      <c r="K35" s="1086"/>
      <c r="L35" s="1086"/>
      <c r="M35" s="1069"/>
      <c r="N35" s="209" t="s">
        <v>279</v>
      </c>
      <c r="O35" s="210" t="s">
        <v>280</v>
      </c>
    </row>
    <row r="36" spans="2:18" ht="14.85" customHeight="1" x14ac:dyDescent="0.15">
      <c r="B36" s="1089"/>
      <c r="C36" s="1081"/>
      <c r="D36" s="1081"/>
      <c r="E36" s="191"/>
      <c r="F36" s="1081"/>
      <c r="G36" s="1084"/>
      <c r="H36" s="185"/>
      <c r="I36" s="211">
        <v>0.7</v>
      </c>
      <c r="J36" s="168"/>
      <c r="K36" s="1086"/>
      <c r="L36" s="1086"/>
      <c r="M36" s="1069"/>
      <c r="N36" s="482" t="s">
        <v>125</v>
      </c>
      <c r="O36" s="212"/>
    </row>
    <row r="37" spans="2:18" ht="14.4" customHeight="1" x14ac:dyDescent="0.15">
      <c r="B37" s="1089"/>
      <c r="C37" s="1081"/>
      <c r="D37" s="1081"/>
      <c r="E37" s="204"/>
      <c r="F37" s="1081"/>
      <c r="G37" s="1084" t="s">
        <v>281</v>
      </c>
      <c r="H37" s="185"/>
      <c r="I37" s="185"/>
      <c r="J37" s="168" t="s">
        <v>282</v>
      </c>
      <c r="K37" s="1086"/>
      <c r="L37" s="1086"/>
      <c r="M37" s="1069"/>
      <c r="N37" s="482" t="s">
        <v>24</v>
      </c>
      <c r="O37" s="210"/>
    </row>
    <row r="38" spans="2:18" ht="14.4" customHeight="1" x14ac:dyDescent="0.15">
      <c r="B38" s="1089"/>
      <c r="C38" s="1081"/>
      <c r="D38" s="1081"/>
      <c r="E38" s="191" t="s">
        <v>253</v>
      </c>
      <c r="F38" s="1081"/>
      <c r="G38" s="1084"/>
      <c r="H38" s="185"/>
      <c r="I38" s="185"/>
      <c r="J38" s="202" t="s">
        <v>269</v>
      </c>
      <c r="K38" s="1086"/>
      <c r="L38" s="1086" t="s">
        <v>285</v>
      </c>
      <c r="M38" s="1069"/>
      <c r="N38" s="482" t="s">
        <v>72</v>
      </c>
      <c r="O38" s="213" t="s">
        <v>283</v>
      </c>
    </row>
    <row r="39" spans="2:18" ht="14.4" customHeight="1" x14ac:dyDescent="0.15">
      <c r="B39" s="1089"/>
      <c r="C39" s="1081"/>
      <c r="D39" s="1081"/>
      <c r="E39" s="204"/>
      <c r="F39" s="1081"/>
      <c r="G39" s="1084" t="s">
        <v>270</v>
      </c>
      <c r="H39" s="185"/>
      <c r="I39" s="185" t="s">
        <v>65</v>
      </c>
      <c r="J39" s="168"/>
      <c r="K39" s="214"/>
      <c r="L39" s="1086"/>
      <c r="M39" s="1069"/>
      <c r="N39" s="209"/>
      <c r="O39" s="215"/>
    </row>
    <row r="40" spans="2:18" ht="14.4" customHeight="1" x14ac:dyDescent="0.15">
      <c r="B40" s="1089"/>
      <c r="C40" s="1081"/>
      <c r="D40" s="1081"/>
      <c r="E40" s="191"/>
      <c r="F40" s="1081"/>
      <c r="G40" s="1084"/>
      <c r="H40" s="185"/>
      <c r="I40" s="185" t="s">
        <v>262</v>
      </c>
      <c r="J40" s="168"/>
      <c r="K40" s="214"/>
      <c r="L40" s="1086"/>
      <c r="M40" s="1069"/>
      <c r="N40" s="193"/>
      <c r="O40" s="37"/>
    </row>
    <row r="41" spans="2:18" ht="14.4" customHeight="1" x14ac:dyDescent="0.15">
      <c r="B41" s="1089"/>
      <c r="C41" s="1081"/>
      <c r="D41" s="1081"/>
      <c r="E41" s="191"/>
      <c r="F41" s="1081"/>
      <c r="G41" s="191"/>
      <c r="H41" s="185"/>
      <c r="I41" s="185"/>
      <c r="J41" s="168"/>
      <c r="K41" s="214"/>
      <c r="L41" s="1086"/>
      <c r="M41" s="1069"/>
      <c r="N41" s="193"/>
      <c r="O41" s="37"/>
      <c r="R41" s="216"/>
    </row>
    <row r="42" spans="2:18" ht="14.4" customHeight="1" x14ac:dyDescent="0.15">
      <c r="B42" s="1090"/>
      <c r="C42" s="1082"/>
      <c r="D42" s="1082"/>
      <c r="E42" s="191"/>
      <c r="F42" s="1082"/>
      <c r="G42" s="191"/>
      <c r="H42" s="185"/>
      <c r="I42" s="185"/>
      <c r="J42" s="168"/>
      <c r="K42" s="214"/>
      <c r="L42" s="1086"/>
      <c r="M42" s="1070"/>
      <c r="N42" s="193"/>
      <c r="O42" s="37"/>
    </row>
    <row r="43" spans="2:18" ht="14.4" customHeight="1" x14ac:dyDescent="0.15">
      <c r="B43" s="1088">
        <v>3</v>
      </c>
      <c r="C43" s="1077" t="s">
        <v>286</v>
      </c>
      <c r="D43" s="1107" t="s">
        <v>46</v>
      </c>
      <c r="E43" s="188" t="s">
        <v>287</v>
      </c>
      <c r="F43" s="1080" t="s">
        <v>262</v>
      </c>
      <c r="G43" s="1109" t="s">
        <v>288</v>
      </c>
      <c r="H43" s="177" t="s">
        <v>289</v>
      </c>
      <c r="I43" s="177"/>
      <c r="J43" s="174"/>
      <c r="K43" s="1114" t="s">
        <v>258</v>
      </c>
      <c r="L43" s="1101" t="s">
        <v>290</v>
      </c>
      <c r="M43" s="1099" t="s">
        <v>260</v>
      </c>
      <c r="N43" s="208" t="s">
        <v>261</v>
      </c>
      <c r="O43" s="60"/>
    </row>
    <row r="44" spans="2:18" ht="14.4" customHeight="1" x14ac:dyDescent="0.15">
      <c r="B44" s="1089"/>
      <c r="C44" s="1078"/>
      <c r="D44" s="1112"/>
      <c r="E44" s="191" t="s">
        <v>251</v>
      </c>
      <c r="F44" s="1081"/>
      <c r="G44" s="1104"/>
      <c r="H44" s="202" t="s">
        <v>262</v>
      </c>
      <c r="I44" s="185"/>
      <c r="J44" s="178"/>
      <c r="K44" s="1115"/>
      <c r="L44" s="1102"/>
      <c r="M44" s="1069"/>
      <c r="N44" s="209" t="s">
        <v>263</v>
      </c>
      <c r="O44" s="210" t="s">
        <v>264</v>
      </c>
    </row>
    <row r="45" spans="2:18" ht="14.4" customHeight="1" x14ac:dyDescent="0.15">
      <c r="B45" s="1089"/>
      <c r="C45" s="1078"/>
      <c r="D45" s="1112"/>
      <c r="E45" s="217"/>
      <c r="F45" s="1081"/>
      <c r="G45" s="1104" t="s">
        <v>291</v>
      </c>
      <c r="H45" s="185" t="s">
        <v>278</v>
      </c>
      <c r="I45" s="185"/>
      <c r="J45" s="168"/>
      <c r="K45" s="1115"/>
      <c r="L45" s="1102"/>
      <c r="M45" s="1069"/>
      <c r="N45" s="209" t="s">
        <v>279</v>
      </c>
      <c r="O45" s="210" t="s">
        <v>33</v>
      </c>
    </row>
    <row r="46" spans="2:18" ht="14.4" customHeight="1" x14ac:dyDescent="0.15">
      <c r="B46" s="1089"/>
      <c r="C46" s="1078"/>
      <c r="D46" s="1112"/>
      <c r="E46" s="217"/>
      <c r="F46" s="1081"/>
      <c r="G46" s="1104"/>
      <c r="H46" s="185" t="s">
        <v>292</v>
      </c>
      <c r="I46" s="202"/>
      <c r="J46" s="168"/>
      <c r="K46" s="1115"/>
      <c r="L46" s="1102"/>
      <c r="M46" s="1069"/>
      <c r="N46" s="482" t="s">
        <v>125</v>
      </c>
      <c r="O46" s="212"/>
    </row>
    <row r="47" spans="2:18" ht="15.15" customHeight="1" x14ac:dyDescent="0.15">
      <c r="B47" s="1089"/>
      <c r="C47" s="1078"/>
      <c r="D47" s="1112"/>
      <c r="E47" s="218"/>
      <c r="F47" s="1081"/>
      <c r="G47" s="1104" t="s">
        <v>293</v>
      </c>
      <c r="H47" s="185"/>
      <c r="I47" s="185" t="s">
        <v>278</v>
      </c>
      <c r="J47" s="168"/>
      <c r="K47" s="1115"/>
      <c r="L47" s="1102"/>
      <c r="M47" s="1069"/>
      <c r="N47" s="482" t="s">
        <v>24</v>
      </c>
      <c r="O47" s="210"/>
    </row>
    <row r="48" spans="2:18" ht="15.15" customHeight="1" x14ac:dyDescent="0.15">
      <c r="B48" s="1090"/>
      <c r="C48" s="1079"/>
      <c r="D48" s="1113"/>
      <c r="E48" s="191" t="s">
        <v>253</v>
      </c>
      <c r="F48" s="1082"/>
      <c r="G48" s="1104"/>
      <c r="H48" s="185"/>
      <c r="I48" s="211">
        <v>0.7</v>
      </c>
      <c r="J48" s="219"/>
      <c r="K48" s="1115"/>
      <c r="L48" s="1103"/>
      <c r="M48" s="1070"/>
      <c r="N48" s="482" t="s">
        <v>72</v>
      </c>
      <c r="O48" s="213" t="s">
        <v>294</v>
      </c>
    </row>
    <row r="49" spans="2:15" ht="15.15" customHeight="1" x14ac:dyDescent="0.15">
      <c r="B49" s="1088">
        <v>4</v>
      </c>
      <c r="C49" s="1077" t="s">
        <v>38</v>
      </c>
      <c r="D49" s="1107" t="s">
        <v>46</v>
      </c>
      <c r="E49" s="188" t="s">
        <v>295</v>
      </c>
      <c r="F49" s="1080" t="s">
        <v>292</v>
      </c>
      <c r="G49" s="1109" t="s">
        <v>273</v>
      </c>
      <c r="H49" s="164" t="s">
        <v>126</v>
      </c>
      <c r="I49" s="164"/>
      <c r="J49" s="163"/>
      <c r="K49" s="1110" t="s">
        <v>296</v>
      </c>
      <c r="L49" s="1127" t="s">
        <v>297</v>
      </c>
      <c r="M49" s="1129" t="s">
        <v>298</v>
      </c>
      <c r="N49" s="208" t="s">
        <v>299</v>
      </c>
      <c r="O49" s="220"/>
    </row>
    <row r="50" spans="2:15" ht="15.15" customHeight="1" x14ac:dyDescent="0.15">
      <c r="B50" s="1105"/>
      <c r="C50" s="1106"/>
      <c r="D50" s="1108"/>
      <c r="E50" s="191" t="s">
        <v>251</v>
      </c>
      <c r="F50" s="1081"/>
      <c r="G50" s="1104"/>
      <c r="H50" s="202" t="s">
        <v>300</v>
      </c>
      <c r="I50" s="165"/>
      <c r="J50" s="133"/>
      <c r="K50" s="1111"/>
      <c r="L50" s="1128"/>
      <c r="M50" s="1130"/>
      <c r="N50" s="209" t="s">
        <v>301</v>
      </c>
      <c r="O50" s="210" t="s">
        <v>302</v>
      </c>
    </row>
    <row r="51" spans="2:15" ht="15.15" customHeight="1" x14ac:dyDescent="0.15">
      <c r="B51" s="1105"/>
      <c r="C51" s="1106"/>
      <c r="D51" s="1108"/>
      <c r="E51" s="191"/>
      <c r="F51" s="1081"/>
      <c r="G51" s="1081"/>
      <c r="H51" s="165"/>
      <c r="I51" s="165"/>
      <c r="J51" s="133"/>
      <c r="K51" s="1111"/>
      <c r="L51" s="1128"/>
      <c r="M51" s="1130"/>
      <c r="N51" s="209" t="s">
        <v>303</v>
      </c>
      <c r="O51" s="210" t="s">
        <v>304</v>
      </c>
    </row>
    <row r="52" spans="2:15" ht="15.15" customHeight="1" x14ac:dyDescent="0.15">
      <c r="B52" s="1105"/>
      <c r="C52" s="1106"/>
      <c r="D52" s="1108"/>
      <c r="E52" s="191"/>
      <c r="F52" s="1081"/>
      <c r="G52" s="1081"/>
      <c r="H52" s="165"/>
      <c r="I52" s="202"/>
      <c r="J52" s="133"/>
      <c r="K52" s="1111"/>
      <c r="L52" s="1128"/>
      <c r="M52" s="1130"/>
      <c r="N52" s="482" t="s">
        <v>125</v>
      </c>
      <c r="O52" s="212"/>
    </row>
    <row r="53" spans="2:15" ht="15.15" customHeight="1" x14ac:dyDescent="0.15">
      <c r="B53" s="1105"/>
      <c r="C53" s="1106"/>
      <c r="D53" s="1108"/>
      <c r="E53" s="218"/>
      <c r="F53" s="1081"/>
      <c r="G53" s="1081"/>
      <c r="H53" s="165"/>
      <c r="I53" s="165"/>
      <c r="J53" s="133"/>
      <c r="K53" s="1111"/>
      <c r="L53" s="1128"/>
      <c r="M53" s="1130"/>
      <c r="N53" s="482" t="s">
        <v>24</v>
      </c>
      <c r="O53" s="210"/>
    </row>
    <row r="54" spans="2:15" ht="15.15" customHeight="1" x14ac:dyDescent="0.15">
      <c r="B54" s="1105"/>
      <c r="C54" s="1106"/>
      <c r="D54" s="1108"/>
      <c r="E54" s="221" t="s">
        <v>253</v>
      </c>
      <c r="F54" s="1082"/>
      <c r="G54" s="1082"/>
      <c r="H54" s="165"/>
      <c r="I54" s="165"/>
      <c r="J54" s="202"/>
      <c r="K54" s="1111"/>
      <c r="L54" s="1128"/>
      <c r="M54" s="1130"/>
      <c r="N54" s="482" t="s">
        <v>72</v>
      </c>
      <c r="O54" s="213" t="s">
        <v>305</v>
      </c>
    </row>
    <row r="55" spans="2:15" ht="15.15" customHeight="1" x14ac:dyDescent="0.15">
      <c r="B55" s="1116">
        <v>5</v>
      </c>
      <c r="C55" s="1077" t="s">
        <v>51</v>
      </c>
      <c r="D55" s="1120" t="s">
        <v>34</v>
      </c>
      <c r="E55" s="188"/>
      <c r="F55" s="188"/>
      <c r="G55" s="188"/>
      <c r="H55" s="177"/>
      <c r="I55" s="177"/>
      <c r="J55" s="175"/>
      <c r="K55" s="1114" t="s">
        <v>306</v>
      </c>
      <c r="L55" s="1123" t="s">
        <v>307</v>
      </c>
      <c r="M55" s="1131" t="s">
        <v>308</v>
      </c>
      <c r="N55" s="208" t="s">
        <v>309</v>
      </c>
      <c r="O55" s="220"/>
    </row>
    <row r="56" spans="2:15" ht="15.15" customHeight="1" x14ac:dyDescent="0.15">
      <c r="B56" s="1117"/>
      <c r="C56" s="1078"/>
      <c r="D56" s="1121"/>
      <c r="E56" s="192"/>
      <c r="F56" s="192"/>
      <c r="G56" s="192"/>
      <c r="H56" s="185"/>
      <c r="I56" s="185"/>
      <c r="J56" s="168"/>
      <c r="K56" s="1115"/>
      <c r="L56" s="1124"/>
      <c r="M56" s="1132"/>
      <c r="N56" s="209" t="s">
        <v>310</v>
      </c>
      <c r="O56" s="189" t="s">
        <v>311</v>
      </c>
    </row>
    <row r="57" spans="2:15" ht="15.15" customHeight="1" x14ac:dyDescent="0.15">
      <c r="B57" s="1117"/>
      <c r="C57" s="1078"/>
      <c r="D57" s="1121"/>
      <c r="E57" s="192"/>
      <c r="F57" s="192"/>
      <c r="G57" s="192"/>
      <c r="H57" s="185"/>
      <c r="I57" s="185"/>
      <c r="J57" s="168"/>
      <c r="K57" s="1115"/>
      <c r="L57" s="1124"/>
      <c r="M57" s="1132"/>
      <c r="N57" s="209" t="s">
        <v>312</v>
      </c>
      <c r="O57" s="189" t="s">
        <v>313</v>
      </c>
    </row>
    <row r="58" spans="2:15" ht="15.15" customHeight="1" x14ac:dyDescent="0.15">
      <c r="B58" s="1117"/>
      <c r="C58" s="1078"/>
      <c r="D58" s="1121"/>
      <c r="E58" s="192"/>
      <c r="F58" s="192"/>
      <c r="G58" s="192"/>
      <c r="H58" s="185"/>
      <c r="I58" s="185"/>
      <c r="J58" s="168"/>
      <c r="K58" s="1115"/>
      <c r="L58" s="1124"/>
      <c r="M58" s="1132"/>
      <c r="N58" s="482" t="s">
        <v>125</v>
      </c>
      <c r="O58" s="222" t="s">
        <v>314</v>
      </c>
    </row>
    <row r="59" spans="2:15" ht="15.15" customHeight="1" x14ac:dyDescent="0.15">
      <c r="B59" s="1117"/>
      <c r="C59" s="1078"/>
      <c r="D59" s="1121"/>
      <c r="E59" s="223" t="s">
        <v>315</v>
      </c>
      <c r="F59" s="223"/>
      <c r="G59" s="223" t="s">
        <v>315</v>
      </c>
      <c r="H59" s="185"/>
      <c r="I59" s="185"/>
      <c r="J59" s="168"/>
      <c r="K59" s="224"/>
      <c r="L59" s="1124"/>
      <c r="M59" s="1132"/>
      <c r="N59" s="482" t="s">
        <v>24</v>
      </c>
      <c r="O59" s="222"/>
    </row>
    <row r="60" spans="2:15" ht="15.15" customHeight="1" x14ac:dyDescent="0.15">
      <c r="B60" s="1117"/>
      <c r="C60" s="1078"/>
      <c r="D60" s="1121"/>
      <c r="E60" s="192"/>
      <c r="F60" s="192"/>
      <c r="G60" s="192"/>
      <c r="H60" s="185"/>
      <c r="I60" s="185"/>
      <c r="J60" s="168"/>
      <c r="K60" s="224"/>
      <c r="L60" s="1124"/>
      <c r="M60" s="1132"/>
      <c r="N60" s="482" t="s">
        <v>72</v>
      </c>
      <c r="O60" s="222"/>
    </row>
    <row r="61" spans="2:15" ht="49.5" customHeight="1" x14ac:dyDescent="0.15">
      <c r="B61" s="1118"/>
      <c r="C61" s="1119"/>
      <c r="D61" s="1122"/>
      <c r="E61" s="221"/>
      <c r="F61" s="221"/>
      <c r="G61" s="221"/>
      <c r="H61" s="186"/>
      <c r="I61" s="186"/>
      <c r="J61" s="176"/>
      <c r="K61" s="171"/>
      <c r="L61" s="1125"/>
      <c r="M61" s="1133"/>
      <c r="N61" s="173"/>
      <c r="O61" s="225" t="s">
        <v>316</v>
      </c>
    </row>
    <row r="62" spans="2:15" ht="15.15" customHeight="1" x14ac:dyDescent="0.15">
      <c r="B62" s="1088" t="s">
        <v>317</v>
      </c>
      <c r="C62" s="1077" t="s">
        <v>51</v>
      </c>
      <c r="D62" s="1077" t="s">
        <v>34</v>
      </c>
      <c r="E62" s="188"/>
      <c r="F62" s="188"/>
      <c r="G62" s="188"/>
      <c r="H62" s="177"/>
      <c r="I62" s="177"/>
      <c r="J62" s="175"/>
      <c r="K62" s="1114" t="s">
        <v>306</v>
      </c>
      <c r="L62" s="1100" t="s">
        <v>318</v>
      </c>
      <c r="M62" s="885" t="s">
        <v>308</v>
      </c>
      <c r="N62" s="208" t="s">
        <v>309</v>
      </c>
      <c r="O62" s="220"/>
    </row>
    <row r="63" spans="2:15" ht="15.15" customHeight="1" x14ac:dyDescent="0.15">
      <c r="B63" s="1089"/>
      <c r="C63" s="1078"/>
      <c r="D63" s="1078"/>
      <c r="E63" s="192"/>
      <c r="F63" s="192"/>
      <c r="G63" s="192"/>
      <c r="H63" s="185"/>
      <c r="I63" s="185"/>
      <c r="J63" s="168"/>
      <c r="K63" s="1115"/>
      <c r="L63" s="1086"/>
      <c r="M63" s="859"/>
      <c r="N63" s="209" t="s">
        <v>310</v>
      </c>
      <c r="O63" s="189" t="s">
        <v>311</v>
      </c>
    </row>
    <row r="64" spans="2:15" ht="15.15" customHeight="1" x14ac:dyDescent="0.15">
      <c r="B64" s="1089"/>
      <c r="C64" s="1078"/>
      <c r="D64" s="1078"/>
      <c r="E64" s="1126" t="s">
        <v>315</v>
      </c>
      <c r="F64" s="223"/>
      <c r="G64" s="1126" t="s">
        <v>315</v>
      </c>
      <c r="H64" s="185"/>
      <c r="I64" s="185"/>
      <c r="J64" s="168"/>
      <c r="K64" s="1115"/>
      <c r="L64" s="1086"/>
      <c r="M64" s="859"/>
      <c r="N64" s="209" t="s">
        <v>312</v>
      </c>
      <c r="O64" s="189" t="s">
        <v>313</v>
      </c>
    </row>
    <row r="65" spans="2:15" ht="15.15" customHeight="1" x14ac:dyDescent="0.15">
      <c r="B65" s="1089"/>
      <c r="C65" s="1078"/>
      <c r="D65" s="1078"/>
      <c r="E65" s="1126"/>
      <c r="F65" s="191"/>
      <c r="G65" s="1126"/>
      <c r="H65" s="185"/>
      <c r="I65" s="185"/>
      <c r="J65" s="168"/>
      <c r="K65" s="1115"/>
      <c r="L65" s="1086"/>
      <c r="M65" s="859"/>
      <c r="N65" s="482" t="s">
        <v>125</v>
      </c>
      <c r="O65" s="222" t="s">
        <v>314</v>
      </c>
    </row>
    <row r="66" spans="2:15" ht="15.15" customHeight="1" x14ac:dyDescent="0.15">
      <c r="B66" s="1089"/>
      <c r="C66" s="1078"/>
      <c r="D66" s="1078"/>
      <c r="E66" s="223"/>
      <c r="F66" s="191"/>
      <c r="G66" s="223"/>
      <c r="H66" s="185"/>
      <c r="I66" s="185"/>
      <c r="J66" s="168"/>
      <c r="K66" s="1115"/>
      <c r="L66" s="1086"/>
      <c r="M66" s="859"/>
      <c r="N66" s="482" t="s">
        <v>24</v>
      </c>
      <c r="O66" s="234" t="s">
        <v>316</v>
      </c>
    </row>
    <row r="67" spans="2:15" ht="15.15" customHeight="1" x14ac:dyDescent="0.15">
      <c r="B67" s="1089"/>
      <c r="C67" s="1078"/>
      <c r="D67" s="1078"/>
      <c r="E67" s="223"/>
      <c r="F67" s="191"/>
      <c r="G67" s="223"/>
      <c r="H67" s="185"/>
      <c r="I67" s="185"/>
      <c r="J67" s="168"/>
      <c r="K67" s="1115"/>
      <c r="L67" s="1086"/>
      <c r="M67" s="859"/>
      <c r="N67" s="482" t="s">
        <v>72</v>
      </c>
      <c r="O67" s="234"/>
    </row>
    <row r="68" spans="2:15" ht="14.25" customHeight="1" x14ac:dyDescent="0.15">
      <c r="B68" s="1116">
        <v>6</v>
      </c>
      <c r="C68" s="1077" t="s">
        <v>51</v>
      </c>
      <c r="D68" s="1077" t="s">
        <v>34</v>
      </c>
      <c r="E68" s="188"/>
      <c r="F68" s="188"/>
      <c r="G68" s="188"/>
      <c r="H68" s="177"/>
      <c r="I68" s="177"/>
      <c r="J68" s="175"/>
      <c r="K68" s="169"/>
      <c r="L68" s="169"/>
      <c r="M68" s="1134" t="s">
        <v>308</v>
      </c>
      <c r="N68" s="208" t="s">
        <v>309</v>
      </c>
      <c r="O68" s="220"/>
    </row>
    <row r="69" spans="2:15" ht="14.25" customHeight="1" x14ac:dyDescent="0.15">
      <c r="B69" s="1117"/>
      <c r="C69" s="1078"/>
      <c r="D69" s="1078"/>
      <c r="E69" s="1126" t="s">
        <v>315</v>
      </c>
      <c r="F69" s="223"/>
      <c r="G69" s="1126" t="s">
        <v>315</v>
      </c>
      <c r="H69" s="185"/>
      <c r="I69" s="185"/>
      <c r="J69" s="168"/>
      <c r="K69" s="1126" t="s">
        <v>315</v>
      </c>
      <c r="L69" s="1126" t="s">
        <v>315</v>
      </c>
      <c r="M69" s="1058"/>
      <c r="N69" s="209" t="s">
        <v>310</v>
      </c>
      <c r="O69" s="226"/>
    </row>
    <row r="70" spans="2:15" ht="14.25" customHeight="1" x14ac:dyDescent="0.15">
      <c r="B70" s="1117"/>
      <c r="C70" s="1078"/>
      <c r="D70" s="1078"/>
      <c r="E70" s="1126"/>
      <c r="F70" s="223"/>
      <c r="G70" s="1126"/>
      <c r="H70" s="185"/>
      <c r="I70" s="185"/>
      <c r="J70" s="168"/>
      <c r="K70" s="1126"/>
      <c r="L70" s="1126"/>
      <c r="M70" s="1058"/>
      <c r="N70" s="209" t="s">
        <v>312</v>
      </c>
      <c r="O70" s="226" t="s">
        <v>319</v>
      </c>
    </row>
    <row r="71" spans="2:15" ht="14.25" customHeight="1" x14ac:dyDescent="0.15">
      <c r="B71" s="1117"/>
      <c r="C71" s="1078"/>
      <c r="D71" s="1078"/>
      <c r="E71" s="1126"/>
      <c r="F71" s="223"/>
      <c r="G71" s="1126"/>
      <c r="H71" s="185"/>
      <c r="I71" s="185"/>
      <c r="J71" s="168"/>
      <c r="K71" s="1126"/>
      <c r="L71" s="1126"/>
      <c r="M71" s="1058"/>
      <c r="N71" s="482" t="s">
        <v>125</v>
      </c>
      <c r="O71" s="226"/>
    </row>
    <row r="72" spans="2:15" ht="14.25" customHeight="1" x14ac:dyDescent="0.15">
      <c r="B72" s="1117"/>
      <c r="C72" s="1078"/>
      <c r="D72" s="1078"/>
      <c r="E72" s="1126"/>
      <c r="F72" s="191"/>
      <c r="G72" s="1126"/>
      <c r="H72" s="185"/>
      <c r="I72" s="185"/>
      <c r="J72" s="168"/>
      <c r="K72" s="1126"/>
      <c r="L72" s="1126"/>
      <c r="M72" s="1058"/>
      <c r="N72" s="482" t="s">
        <v>24</v>
      </c>
      <c r="O72" s="226"/>
    </row>
    <row r="73" spans="2:15" ht="14.25" customHeight="1" x14ac:dyDescent="0.15">
      <c r="B73" s="1118"/>
      <c r="C73" s="1119"/>
      <c r="D73" s="1119"/>
      <c r="E73" s="221"/>
      <c r="F73" s="221"/>
      <c r="G73" s="221"/>
      <c r="H73" s="186"/>
      <c r="I73" s="186"/>
      <c r="J73" s="176"/>
      <c r="K73" s="171"/>
      <c r="L73" s="171"/>
      <c r="M73" s="1059"/>
      <c r="N73" s="482" t="s">
        <v>72</v>
      </c>
      <c r="O73" s="227"/>
    </row>
    <row r="74" spans="2:15" ht="14.25" customHeight="1" x14ac:dyDescent="0.15">
      <c r="B74" s="1116">
        <v>7</v>
      </c>
      <c r="C74" s="858" t="s">
        <v>320</v>
      </c>
      <c r="D74" s="1077" t="s">
        <v>321</v>
      </c>
      <c r="E74" s="191"/>
      <c r="F74" s="191"/>
      <c r="G74" s="191"/>
      <c r="H74" s="185"/>
      <c r="I74" s="185"/>
      <c r="J74" s="168"/>
      <c r="K74" s="170"/>
      <c r="L74" s="170"/>
      <c r="M74" s="1139" t="s">
        <v>127</v>
      </c>
      <c r="N74" s="208" t="s">
        <v>309</v>
      </c>
      <c r="O74" s="220" t="s">
        <v>322</v>
      </c>
    </row>
    <row r="75" spans="2:15" ht="14.25" customHeight="1" x14ac:dyDescent="0.15">
      <c r="B75" s="1135"/>
      <c r="C75" s="1094"/>
      <c r="D75" s="1078"/>
      <c r="E75" s="1126" t="s">
        <v>315</v>
      </c>
      <c r="F75" s="223"/>
      <c r="G75" s="1126" t="s">
        <v>315</v>
      </c>
      <c r="H75" s="185"/>
      <c r="I75" s="185"/>
      <c r="J75" s="168"/>
      <c r="K75" s="1126" t="s">
        <v>315</v>
      </c>
      <c r="L75" s="1126" t="s">
        <v>315</v>
      </c>
      <c r="M75" s="1140"/>
      <c r="N75" s="209" t="s">
        <v>310</v>
      </c>
      <c r="O75" s="189" t="s">
        <v>323</v>
      </c>
    </row>
    <row r="76" spans="2:15" ht="14.25" customHeight="1" x14ac:dyDescent="0.15">
      <c r="B76" s="1135"/>
      <c r="C76" s="1094"/>
      <c r="D76" s="1078"/>
      <c r="E76" s="1126"/>
      <c r="F76" s="223"/>
      <c r="G76" s="1126"/>
      <c r="H76" s="185"/>
      <c r="I76" s="185"/>
      <c r="J76" s="168"/>
      <c r="K76" s="1126"/>
      <c r="L76" s="1126"/>
      <c r="M76" s="1140"/>
      <c r="N76" s="228" t="s">
        <v>312</v>
      </c>
      <c r="O76" s="189"/>
    </row>
    <row r="77" spans="2:15" ht="14.25" customHeight="1" x14ac:dyDescent="0.15">
      <c r="B77" s="1135"/>
      <c r="C77" s="1094"/>
      <c r="D77" s="1078"/>
      <c r="E77" s="1126"/>
      <c r="F77" s="223"/>
      <c r="G77" s="1126"/>
      <c r="H77" s="185"/>
      <c r="I77" s="185"/>
      <c r="J77" s="168"/>
      <c r="K77" s="1126"/>
      <c r="L77" s="1126"/>
      <c r="M77" s="1140"/>
      <c r="N77" s="482" t="s">
        <v>125</v>
      </c>
      <c r="O77" s="189"/>
    </row>
    <row r="78" spans="2:15" ht="14.25" customHeight="1" x14ac:dyDescent="0.15">
      <c r="B78" s="1135"/>
      <c r="C78" s="1094"/>
      <c r="D78" s="1078"/>
      <c r="E78" s="1126"/>
      <c r="F78" s="191"/>
      <c r="G78" s="1126"/>
      <c r="H78" s="185"/>
      <c r="I78" s="185"/>
      <c r="J78" s="168"/>
      <c r="K78" s="1126"/>
      <c r="L78" s="1126"/>
      <c r="M78" s="1140"/>
      <c r="N78" s="482" t="s">
        <v>24</v>
      </c>
      <c r="O78" s="189"/>
    </row>
    <row r="79" spans="2:15" ht="14.25" customHeight="1" thickBot="1" x14ac:dyDescent="0.2">
      <c r="B79" s="1136"/>
      <c r="C79" s="1137"/>
      <c r="D79" s="1138"/>
      <c r="E79" s="230"/>
      <c r="F79" s="230"/>
      <c r="G79" s="230"/>
      <c r="H79" s="229"/>
      <c r="I79" s="229"/>
      <c r="J79" s="231"/>
      <c r="K79" s="232"/>
      <c r="L79" s="232"/>
      <c r="M79" s="1141"/>
      <c r="N79" s="483" t="s">
        <v>72</v>
      </c>
      <c r="O79" s="233" t="s">
        <v>324</v>
      </c>
    </row>
    <row r="80" spans="2:15" ht="15.15" customHeight="1" x14ac:dyDescent="0.15"/>
    <row r="81" ht="15.15" customHeight="1" x14ac:dyDescent="0.15"/>
    <row r="82" ht="15.15" customHeight="1" x14ac:dyDescent="0.15"/>
    <row r="83" ht="17.100000000000001" customHeight="1" x14ac:dyDescent="0.15"/>
    <row r="84" ht="11.85" customHeight="1" x14ac:dyDescent="0.15"/>
  </sheetData>
  <mergeCells count="97">
    <mergeCell ref="B74:B79"/>
    <mergeCell ref="C74:C79"/>
    <mergeCell ref="D74:D79"/>
    <mergeCell ref="M74:M79"/>
    <mergeCell ref="E75:E78"/>
    <mergeCell ref="G75:G78"/>
    <mergeCell ref="K75:K78"/>
    <mergeCell ref="L75:L78"/>
    <mergeCell ref="B68:B73"/>
    <mergeCell ref="C68:C73"/>
    <mergeCell ref="D68:D73"/>
    <mergeCell ref="M68:M73"/>
    <mergeCell ref="E69:E72"/>
    <mergeCell ref="G69:G72"/>
    <mergeCell ref="K69:K72"/>
    <mergeCell ref="L69:L72"/>
    <mergeCell ref="B62:B67"/>
    <mergeCell ref="C62:C67"/>
    <mergeCell ref="D62:D67"/>
    <mergeCell ref="K62:K67"/>
    <mergeCell ref="L62:L67"/>
    <mergeCell ref="M62:M67"/>
    <mergeCell ref="E64:E65"/>
    <mergeCell ref="G64:G65"/>
    <mergeCell ref="L49:L54"/>
    <mergeCell ref="M49:M54"/>
    <mergeCell ref="G51:G52"/>
    <mergeCell ref="G53:G54"/>
    <mergeCell ref="M55:M61"/>
    <mergeCell ref="B55:B61"/>
    <mergeCell ref="C55:C61"/>
    <mergeCell ref="D55:D61"/>
    <mergeCell ref="K55:K58"/>
    <mergeCell ref="L55:L61"/>
    <mergeCell ref="L43:L48"/>
    <mergeCell ref="M43:M48"/>
    <mergeCell ref="G45:G46"/>
    <mergeCell ref="G47:G48"/>
    <mergeCell ref="B49:B54"/>
    <mergeCell ref="C49:C54"/>
    <mergeCell ref="D49:D54"/>
    <mergeCell ref="F49:F54"/>
    <mergeCell ref="G49:G50"/>
    <mergeCell ref="K49:K54"/>
    <mergeCell ref="B43:B48"/>
    <mergeCell ref="C43:C48"/>
    <mergeCell ref="D43:D48"/>
    <mergeCell ref="F43:F48"/>
    <mergeCell ref="G43:G44"/>
    <mergeCell ref="K43:K48"/>
    <mergeCell ref="L33:L37"/>
    <mergeCell ref="M33:M42"/>
    <mergeCell ref="G35:G36"/>
    <mergeCell ref="G37:G38"/>
    <mergeCell ref="L38:L42"/>
    <mergeCell ref="G39:G40"/>
    <mergeCell ref="K33:K38"/>
    <mergeCell ref="B33:B42"/>
    <mergeCell ref="C33:C42"/>
    <mergeCell ref="D33:D42"/>
    <mergeCell ref="F33:F42"/>
    <mergeCell ref="G33:G34"/>
    <mergeCell ref="K24:K29"/>
    <mergeCell ref="L24:L32"/>
    <mergeCell ref="M24:M32"/>
    <mergeCell ref="G26:G27"/>
    <mergeCell ref="G28:G29"/>
    <mergeCell ref="G30:G31"/>
    <mergeCell ref="K18:K23"/>
    <mergeCell ref="L18:L23"/>
    <mergeCell ref="M18:M23"/>
    <mergeCell ref="G20:G21"/>
    <mergeCell ref="G22:G23"/>
    <mergeCell ref="B24:B32"/>
    <mergeCell ref="C24:C32"/>
    <mergeCell ref="D24:D32"/>
    <mergeCell ref="F24:F32"/>
    <mergeCell ref="G24:G25"/>
    <mergeCell ref="D12:D16"/>
    <mergeCell ref="F12:F16"/>
    <mergeCell ref="K12:K16"/>
    <mergeCell ref="L12:L16"/>
    <mergeCell ref="M12:M16"/>
    <mergeCell ref="B18:B23"/>
    <mergeCell ref="C18:C23"/>
    <mergeCell ref="D18:D23"/>
    <mergeCell ref="F18:F23"/>
    <mergeCell ref="G18:G19"/>
    <mergeCell ref="B3:O3"/>
    <mergeCell ref="B5:B11"/>
    <mergeCell ref="C5:C11"/>
    <mergeCell ref="F5:F11"/>
    <mergeCell ref="H5:J5"/>
    <mergeCell ref="K5:L5"/>
    <mergeCell ref="H6:J6"/>
    <mergeCell ref="K6:K11"/>
    <mergeCell ref="L6:L11"/>
  </mergeCells>
  <phoneticPr fontId="4"/>
  <pageMargins left="0.39370078740157483" right="0.39370078740157483" top="0.59055118110236227" bottom="0.15748031496062992" header="0" footer="0"/>
  <pageSetup paperSize="9" scale="69" firstPageNumber="4294967295"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J79"/>
  <sheetViews>
    <sheetView showGridLines="0" view="pageBreakPreview" topLeftCell="A43" zoomScaleNormal="100" zoomScaleSheetLayoutView="100" workbookViewId="0">
      <selection activeCell="J49" sqref="J49"/>
    </sheetView>
  </sheetViews>
  <sheetFormatPr defaultColWidth="9.109375" defaultRowHeight="12" x14ac:dyDescent="0.15"/>
  <cols>
    <col min="1" max="1" width="3.44140625" style="4" customWidth="1"/>
    <col min="2" max="2" width="11.44140625" style="4" customWidth="1"/>
    <col min="3" max="4" width="9.109375" style="4"/>
    <col min="5" max="5" width="12.109375" style="4" customWidth="1"/>
    <col min="6" max="6" width="11.6640625" style="4" customWidth="1"/>
    <col min="7" max="7" width="3.88671875" style="4" bestFit="1" customWidth="1"/>
    <col min="8" max="8" width="9.33203125" style="4" bestFit="1" customWidth="1"/>
    <col min="9" max="10" width="16.44140625" style="4" customWidth="1"/>
    <col min="11" max="11" width="37.44140625" style="4" customWidth="1"/>
    <col min="12" max="16384" width="9.109375" style="4"/>
  </cols>
  <sheetData>
    <row r="1" spans="2:10" ht="13.5" customHeight="1" x14ac:dyDescent="0.15"/>
    <row r="2" spans="2:10" ht="13.5" customHeight="1" x14ac:dyDescent="0.15"/>
    <row r="3" spans="2:10" ht="13.5" customHeight="1" x14ac:dyDescent="0.15">
      <c r="B3" s="235"/>
      <c r="C3" s="235"/>
      <c r="D3" s="235"/>
      <c r="E3" s="235"/>
      <c r="F3" s="235"/>
      <c r="G3" s="235"/>
      <c r="H3" s="235"/>
      <c r="I3" s="235"/>
      <c r="J3" s="235"/>
    </row>
    <row r="4" spans="2:10" ht="13.5" customHeight="1" x14ac:dyDescent="0.15">
      <c r="B4" s="1194" t="s">
        <v>327</v>
      </c>
      <c r="C4" s="1194"/>
      <c r="D4" s="1194"/>
      <c r="E4" s="1194"/>
      <c r="F4" s="1194"/>
      <c r="G4" s="1194"/>
      <c r="H4" s="1194"/>
      <c r="I4" s="1194"/>
      <c r="J4" s="1194"/>
    </row>
    <row r="5" spans="2:10" ht="13.5" customHeight="1" x14ac:dyDescent="0.15"/>
    <row r="6" spans="2:10" ht="13.5" customHeight="1" thickBot="1" x14ac:dyDescent="0.2">
      <c r="B6" s="236" t="s">
        <v>150</v>
      </c>
      <c r="C6" s="235"/>
      <c r="D6" s="235"/>
      <c r="E6" s="235"/>
      <c r="F6" s="235"/>
      <c r="G6" s="235"/>
      <c r="H6" s="235"/>
      <c r="I6" s="235"/>
      <c r="J6" s="235"/>
    </row>
    <row r="7" spans="2:10" ht="15" customHeight="1" thickTop="1" x14ac:dyDescent="0.15">
      <c r="B7" s="1195" t="s">
        <v>151</v>
      </c>
      <c r="C7" s="1196"/>
      <c r="D7" s="237" t="s">
        <v>152</v>
      </c>
      <c r="E7" s="1197" t="s">
        <v>130</v>
      </c>
      <c r="F7" s="1198"/>
      <c r="G7" s="1199"/>
      <c r="H7" s="238" t="s">
        <v>153</v>
      </c>
      <c r="I7" s="238" t="s">
        <v>154</v>
      </c>
      <c r="J7" s="239" t="s">
        <v>131</v>
      </c>
    </row>
    <row r="8" spans="2:10" ht="15" customHeight="1" x14ac:dyDescent="0.15">
      <c r="B8" s="1156" t="s">
        <v>155</v>
      </c>
      <c r="C8" s="1174"/>
      <c r="D8" s="1174" t="s">
        <v>156</v>
      </c>
      <c r="E8" s="241" t="s">
        <v>157</v>
      </c>
      <c r="F8" s="242" t="s">
        <v>158</v>
      </c>
      <c r="G8" s="243">
        <v>1</v>
      </c>
      <c r="H8" s="1174">
        <v>2</v>
      </c>
      <c r="I8" s="244" t="s">
        <v>159</v>
      </c>
      <c r="J8" s="1178" t="s">
        <v>132</v>
      </c>
    </row>
    <row r="9" spans="2:10" ht="15" customHeight="1" x14ac:dyDescent="0.15">
      <c r="B9" s="1156"/>
      <c r="C9" s="1174"/>
      <c r="D9" s="1174"/>
      <c r="E9" s="245" t="s">
        <v>137</v>
      </c>
      <c r="F9" s="246" t="s">
        <v>160</v>
      </c>
      <c r="G9" s="247">
        <v>15</v>
      </c>
      <c r="H9" s="1174"/>
      <c r="I9" s="248" t="s">
        <v>161</v>
      </c>
      <c r="J9" s="1178"/>
    </row>
    <row r="10" spans="2:10" ht="15" customHeight="1" x14ac:dyDescent="0.15">
      <c r="B10" s="1156" t="s">
        <v>133</v>
      </c>
      <c r="C10" s="1144" t="s">
        <v>715</v>
      </c>
      <c r="D10" s="1145"/>
      <c r="E10" s="1145"/>
      <c r="F10" s="1145"/>
      <c r="G10" s="1145"/>
      <c r="H10" s="1145"/>
      <c r="I10" s="1145"/>
      <c r="J10" s="1146"/>
    </row>
    <row r="11" spans="2:10" ht="15" customHeight="1" x14ac:dyDescent="0.15">
      <c r="B11" s="1156"/>
      <c r="C11" s="1189"/>
      <c r="D11" s="1190"/>
      <c r="E11" s="1190"/>
      <c r="F11" s="1190"/>
      <c r="G11" s="1190"/>
      <c r="H11" s="1190"/>
      <c r="I11" s="1190"/>
      <c r="J11" s="1191"/>
    </row>
    <row r="12" spans="2:10" ht="15" customHeight="1" x14ac:dyDescent="0.15">
      <c r="B12" s="1156" t="s">
        <v>134</v>
      </c>
      <c r="C12" s="1157" t="s">
        <v>162</v>
      </c>
      <c r="D12" s="1157"/>
      <c r="E12" s="1157"/>
      <c r="F12" s="1157"/>
      <c r="G12" s="1157"/>
      <c r="H12" s="1157"/>
      <c r="I12" s="1157"/>
      <c r="J12" s="1158"/>
    </row>
    <row r="13" spans="2:10" ht="15" customHeight="1" x14ac:dyDescent="0.15">
      <c r="B13" s="1156"/>
      <c r="C13" s="1159" t="s">
        <v>163</v>
      </c>
      <c r="D13" s="1159"/>
      <c r="E13" s="1159"/>
      <c r="F13" s="1159"/>
      <c r="G13" s="1159"/>
      <c r="H13" s="1159"/>
      <c r="I13" s="1159"/>
      <c r="J13" s="1160"/>
    </row>
    <row r="14" spans="2:10" ht="24" customHeight="1" x14ac:dyDescent="0.15">
      <c r="B14" s="240" t="s">
        <v>164</v>
      </c>
      <c r="C14" s="1161" t="s">
        <v>165</v>
      </c>
      <c r="D14" s="1161"/>
      <c r="E14" s="1161"/>
      <c r="F14" s="1161"/>
      <c r="G14" s="1161"/>
      <c r="H14" s="1161"/>
      <c r="I14" s="1161"/>
      <c r="J14" s="1162"/>
    </row>
    <row r="15" spans="2:10" ht="24" customHeight="1" x14ac:dyDescent="0.15">
      <c r="B15" s="240" t="s">
        <v>166</v>
      </c>
      <c r="C15" s="1161" t="s">
        <v>167</v>
      </c>
      <c r="D15" s="1161"/>
      <c r="E15" s="1161"/>
      <c r="F15" s="1161"/>
      <c r="G15" s="1161"/>
      <c r="H15" s="1161"/>
      <c r="I15" s="1161"/>
      <c r="J15" s="1162"/>
    </row>
    <row r="16" spans="2:10" x14ac:dyDescent="0.15">
      <c r="B16" s="251" t="s">
        <v>168</v>
      </c>
      <c r="C16" s="1157"/>
      <c r="D16" s="1157"/>
      <c r="E16" s="1157"/>
      <c r="F16" s="1157"/>
      <c r="G16" s="1157"/>
      <c r="H16" s="1163"/>
      <c r="I16" s="253"/>
      <c r="J16" s="249"/>
    </row>
    <row r="17" spans="2:10" ht="15" customHeight="1" x14ac:dyDescent="0.15">
      <c r="B17" s="254" t="s">
        <v>169</v>
      </c>
      <c r="C17" s="1192" t="s">
        <v>170</v>
      </c>
      <c r="D17" s="1192"/>
      <c r="E17" s="1192"/>
      <c r="F17" s="1192"/>
      <c r="G17" s="1192"/>
      <c r="H17" s="1193"/>
      <c r="I17" s="255"/>
      <c r="J17" s="256" t="s">
        <v>328</v>
      </c>
    </row>
    <row r="18" spans="2:10" ht="15" customHeight="1" x14ac:dyDescent="0.15">
      <c r="B18" s="254" t="s">
        <v>171</v>
      </c>
      <c r="C18" s="1192" t="s">
        <v>172</v>
      </c>
      <c r="D18" s="1192"/>
      <c r="E18" s="1192"/>
      <c r="F18" s="1192"/>
      <c r="G18" s="1192"/>
      <c r="H18" s="1193"/>
      <c r="I18" s="255"/>
      <c r="J18" s="256" t="s">
        <v>328</v>
      </c>
    </row>
    <row r="19" spans="2:10" ht="18" customHeight="1" x14ac:dyDescent="0.15">
      <c r="B19" s="257"/>
      <c r="C19" s="1154"/>
      <c r="D19" s="1154"/>
      <c r="E19" s="1154"/>
      <c r="F19" s="1154"/>
      <c r="G19" s="1154"/>
      <c r="H19" s="1155"/>
      <c r="I19" s="258"/>
      <c r="J19" s="250"/>
    </row>
    <row r="20" spans="2:10" x14ac:dyDescent="0.15">
      <c r="B20" s="1142" t="s">
        <v>173</v>
      </c>
      <c r="C20" s="1165" t="s">
        <v>367</v>
      </c>
      <c r="D20" s="1165"/>
      <c r="E20" s="1165"/>
      <c r="F20" s="1165"/>
      <c r="G20" s="1165"/>
      <c r="H20" s="1165"/>
      <c r="I20" s="1165"/>
      <c r="J20" s="1166"/>
    </row>
    <row r="21" spans="2:10" ht="12.6" thickBot="1" x14ac:dyDescent="0.2">
      <c r="B21" s="1143"/>
      <c r="C21" s="1167"/>
      <c r="D21" s="1167"/>
      <c r="E21" s="1167"/>
      <c r="F21" s="1167"/>
      <c r="G21" s="1167"/>
      <c r="H21" s="1167"/>
      <c r="I21" s="1167"/>
      <c r="J21" s="1168"/>
    </row>
    <row r="22" spans="2:10" ht="15" customHeight="1" thickTop="1" thickBot="1" x14ac:dyDescent="0.2">
      <c r="B22" s="235"/>
      <c r="C22" s="235"/>
      <c r="D22" s="235"/>
      <c r="E22" s="235"/>
      <c r="F22" s="235"/>
      <c r="G22" s="235"/>
      <c r="H22" s="235"/>
      <c r="I22" s="235"/>
      <c r="J22" s="235"/>
    </row>
    <row r="23" spans="2:10" ht="15" customHeight="1" thickTop="1" x14ac:dyDescent="0.15">
      <c r="B23" s="1169" t="s">
        <v>174</v>
      </c>
      <c r="C23" s="1170"/>
      <c r="D23" s="237" t="s">
        <v>152</v>
      </c>
      <c r="E23" s="1171" t="s">
        <v>130</v>
      </c>
      <c r="F23" s="1172"/>
      <c r="G23" s="1173"/>
      <c r="H23" s="237" t="s">
        <v>153</v>
      </c>
      <c r="I23" s="237" t="s">
        <v>154</v>
      </c>
      <c r="J23" s="260" t="s">
        <v>131</v>
      </c>
    </row>
    <row r="24" spans="2:10" ht="15" customHeight="1" x14ac:dyDescent="0.15">
      <c r="B24" s="1156" t="s">
        <v>136</v>
      </c>
      <c r="C24" s="1174"/>
      <c r="D24" s="1174" t="s">
        <v>175</v>
      </c>
      <c r="E24" s="523" t="s">
        <v>52</v>
      </c>
      <c r="F24" s="242" t="s">
        <v>176</v>
      </c>
      <c r="G24" s="261">
        <v>2</v>
      </c>
      <c r="H24" s="1174">
        <v>2</v>
      </c>
      <c r="I24" s="1185" t="s">
        <v>177</v>
      </c>
      <c r="J24" s="1178" t="s">
        <v>178</v>
      </c>
    </row>
    <row r="25" spans="2:10" ht="15" customHeight="1" x14ac:dyDescent="0.15">
      <c r="B25" s="1156"/>
      <c r="C25" s="1174"/>
      <c r="D25" s="1174"/>
      <c r="E25" s="523" t="s">
        <v>137</v>
      </c>
      <c r="F25" s="262" t="s">
        <v>179</v>
      </c>
      <c r="G25" s="263">
        <v>12</v>
      </c>
      <c r="H25" s="1174"/>
      <c r="I25" s="1186"/>
      <c r="J25" s="1178" t="s">
        <v>178</v>
      </c>
    </row>
    <row r="26" spans="2:10" ht="15" customHeight="1" x14ac:dyDescent="0.15">
      <c r="B26" s="1156"/>
      <c r="C26" s="1174"/>
      <c r="D26" s="1174"/>
      <c r="E26" s="524" t="s">
        <v>138</v>
      </c>
      <c r="F26" s="246" t="s">
        <v>160</v>
      </c>
      <c r="G26" s="264">
        <v>36</v>
      </c>
      <c r="H26" s="1174"/>
      <c r="I26" s="1187"/>
      <c r="J26" s="1178"/>
    </row>
    <row r="27" spans="2:10" ht="15" customHeight="1" x14ac:dyDescent="0.15">
      <c r="B27" s="1142" t="s">
        <v>133</v>
      </c>
      <c r="C27" s="1144" t="s">
        <v>911</v>
      </c>
      <c r="D27" s="1145"/>
      <c r="E27" s="1145"/>
      <c r="F27" s="1145"/>
      <c r="G27" s="1145"/>
      <c r="H27" s="1145"/>
      <c r="I27" s="1145"/>
      <c r="J27" s="1146"/>
    </row>
    <row r="28" spans="2:10" ht="15" customHeight="1" x14ac:dyDescent="0.15">
      <c r="B28" s="1188"/>
      <c r="C28" s="1189"/>
      <c r="D28" s="1190"/>
      <c r="E28" s="1190"/>
      <c r="F28" s="1190"/>
      <c r="G28" s="1190"/>
      <c r="H28" s="1190"/>
      <c r="I28" s="1190"/>
      <c r="J28" s="1191"/>
    </row>
    <row r="29" spans="2:10" ht="24" customHeight="1" x14ac:dyDescent="0.15">
      <c r="B29" s="240" t="s">
        <v>134</v>
      </c>
      <c r="C29" s="1161" t="s">
        <v>135</v>
      </c>
      <c r="D29" s="1161"/>
      <c r="E29" s="1161"/>
      <c r="F29" s="1161"/>
      <c r="G29" s="1161"/>
      <c r="H29" s="1161"/>
      <c r="I29" s="1161"/>
      <c r="J29" s="1162"/>
    </row>
    <row r="30" spans="2:10" ht="24" customHeight="1" x14ac:dyDescent="0.15">
      <c r="B30" s="240" t="s">
        <v>180</v>
      </c>
      <c r="C30" s="1161" t="s">
        <v>181</v>
      </c>
      <c r="D30" s="1161"/>
      <c r="E30" s="1161"/>
      <c r="F30" s="1161"/>
      <c r="G30" s="1161"/>
      <c r="H30" s="1161"/>
      <c r="I30" s="1161"/>
      <c r="J30" s="1162"/>
    </row>
    <row r="31" spans="2:10" ht="24" customHeight="1" x14ac:dyDescent="0.15">
      <c r="B31" s="240" t="s">
        <v>182</v>
      </c>
      <c r="C31" s="1161" t="s">
        <v>183</v>
      </c>
      <c r="D31" s="1161"/>
      <c r="E31" s="1161"/>
      <c r="F31" s="1161"/>
      <c r="G31" s="1161"/>
      <c r="H31" s="1161"/>
      <c r="I31" s="1161"/>
      <c r="J31" s="1162"/>
    </row>
    <row r="32" spans="2:10" x14ac:dyDescent="0.15">
      <c r="B32" s="259" t="s">
        <v>168</v>
      </c>
      <c r="C32" s="1157"/>
      <c r="D32" s="1157"/>
      <c r="E32" s="1157"/>
      <c r="F32" s="1157"/>
      <c r="G32" s="1157"/>
      <c r="H32" s="1157"/>
      <c r="I32" s="252"/>
      <c r="J32" s="276"/>
    </row>
    <row r="33" spans="2:10" ht="15" customHeight="1" x14ac:dyDescent="0.15">
      <c r="B33" s="254" t="s">
        <v>329</v>
      </c>
      <c r="C33" s="1150" t="s">
        <v>330</v>
      </c>
      <c r="D33" s="1150"/>
      <c r="E33" s="1150"/>
      <c r="F33" s="1150"/>
      <c r="G33" s="1150" t="s">
        <v>139</v>
      </c>
      <c r="H33" s="1150" t="s">
        <v>176</v>
      </c>
      <c r="I33" s="273" t="s">
        <v>184</v>
      </c>
      <c r="J33" s="277"/>
    </row>
    <row r="34" spans="2:10" ht="18" customHeight="1" x14ac:dyDescent="0.15">
      <c r="B34" s="254" t="s">
        <v>331</v>
      </c>
      <c r="C34" s="1150" t="s">
        <v>332</v>
      </c>
      <c r="D34" s="1150"/>
      <c r="E34" s="1150"/>
      <c r="F34" s="1150"/>
      <c r="G34" s="1150" t="s">
        <v>139</v>
      </c>
      <c r="H34" s="1150" t="s">
        <v>176</v>
      </c>
      <c r="I34" s="273" t="s">
        <v>184</v>
      </c>
      <c r="J34" s="277" t="s">
        <v>186</v>
      </c>
    </row>
    <row r="35" spans="2:10" ht="15" customHeight="1" x14ac:dyDescent="0.15">
      <c r="B35" s="265" t="s">
        <v>333</v>
      </c>
      <c r="C35" s="1159" t="s">
        <v>332</v>
      </c>
      <c r="D35" s="1159"/>
      <c r="E35" s="1159"/>
      <c r="F35" s="1159"/>
      <c r="G35" s="1159" t="s">
        <v>139</v>
      </c>
      <c r="H35" s="1159" t="s">
        <v>185</v>
      </c>
      <c r="I35" s="279" t="s">
        <v>186</v>
      </c>
      <c r="J35" s="278" t="s">
        <v>187</v>
      </c>
    </row>
    <row r="36" spans="2:10" x14ac:dyDescent="0.15">
      <c r="B36" s="1142" t="s">
        <v>188</v>
      </c>
      <c r="C36" s="1165" t="s">
        <v>368</v>
      </c>
      <c r="D36" s="1165"/>
      <c r="E36" s="1165"/>
      <c r="F36" s="1165"/>
      <c r="G36" s="1165"/>
      <c r="H36" s="1165"/>
      <c r="I36" s="1165"/>
      <c r="J36" s="1166"/>
    </row>
    <row r="37" spans="2:10" ht="12.6" thickBot="1" x14ac:dyDescent="0.2">
      <c r="B37" s="1143"/>
      <c r="C37" s="1167"/>
      <c r="D37" s="1167"/>
      <c r="E37" s="1167"/>
      <c r="F37" s="1167"/>
      <c r="G37" s="1167"/>
      <c r="H37" s="1167"/>
      <c r="I37" s="1167"/>
      <c r="J37" s="1168"/>
    </row>
    <row r="38" spans="2:10" ht="15" customHeight="1" thickTop="1" thickBot="1" x14ac:dyDescent="0.2">
      <c r="B38" s="235"/>
      <c r="C38" s="235"/>
      <c r="D38" s="235"/>
      <c r="E38" s="235"/>
      <c r="F38" s="235"/>
      <c r="G38" s="235"/>
      <c r="H38" s="235"/>
      <c r="I38" s="235"/>
      <c r="J38" s="235"/>
    </row>
    <row r="39" spans="2:10" ht="15" customHeight="1" thickTop="1" x14ac:dyDescent="0.15">
      <c r="B39" s="1169" t="s">
        <v>174</v>
      </c>
      <c r="C39" s="1170"/>
      <c r="D39" s="237" t="s">
        <v>152</v>
      </c>
      <c r="E39" s="1171" t="s">
        <v>130</v>
      </c>
      <c r="F39" s="1172"/>
      <c r="G39" s="1173"/>
      <c r="H39" s="237" t="s">
        <v>153</v>
      </c>
      <c r="I39" s="237" t="s">
        <v>154</v>
      </c>
      <c r="J39" s="260" t="s">
        <v>131</v>
      </c>
    </row>
    <row r="40" spans="2:10" ht="15" customHeight="1" x14ac:dyDescent="0.15">
      <c r="B40" s="1156" t="s">
        <v>189</v>
      </c>
      <c r="C40" s="1174"/>
      <c r="D40" s="1174" t="s">
        <v>190</v>
      </c>
      <c r="E40" s="523" t="s">
        <v>52</v>
      </c>
      <c r="F40" s="242" t="s">
        <v>176</v>
      </c>
      <c r="G40" s="261">
        <v>2</v>
      </c>
      <c r="H40" s="1174">
        <v>4</v>
      </c>
      <c r="I40" s="1185" t="s">
        <v>334</v>
      </c>
      <c r="J40" s="1178" t="s">
        <v>191</v>
      </c>
    </row>
    <row r="41" spans="2:10" ht="15" customHeight="1" x14ac:dyDescent="0.15">
      <c r="B41" s="1156"/>
      <c r="C41" s="1174"/>
      <c r="D41" s="1174"/>
      <c r="E41" s="523" t="s">
        <v>137</v>
      </c>
      <c r="F41" s="262" t="s">
        <v>179</v>
      </c>
      <c r="G41" s="263">
        <v>12</v>
      </c>
      <c r="H41" s="1174"/>
      <c r="I41" s="1186"/>
      <c r="J41" s="1178"/>
    </row>
    <row r="42" spans="2:10" ht="15" customHeight="1" x14ac:dyDescent="0.15">
      <c r="B42" s="1156"/>
      <c r="C42" s="1174"/>
      <c r="D42" s="1174"/>
      <c r="E42" s="524" t="s">
        <v>138</v>
      </c>
      <c r="F42" s="246" t="s">
        <v>192</v>
      </c>
      <c r="G42" s="264">
        <v>39</v>
      </c>
      <c r="H42" s="1174"/>
      <c r="I42" s="1187"/>
      <c r="J42" s="1178"/>
    </row>
    <row r="43" spans="2:10" ht="15" customHeight="1" x14ac:dyDescent="0.15">
      <c r="B43" s="1142" t="s">
        <v>133</v>
      </c>
      <c r="C43" s="1144" t="s">
        <v>912</v>
      </c>
      <c r="D43" s="1145"/>
      <c r="E43" s="1145"/>
      <c r="F43" s="1145"/>
      <c r="G43" s="1145"/>
      <c r="H43" s="1145"/>
      <c r="I43" s="1145"/>
      <c r="J43" s="1146"/>
    </row>
    <row r="44" spans="2:10" ht="15" customHeight="1" x14ac:dyDescent="0.15">
      <c r="B44" s="1188"/>
      <c r="C44" s="1189"/>
      <c r="D44" s="1190"/>
      <c r="E44" s="1190"/>
      <c r="F44" s="1190"/>
      <c r="G44" s="1190"/>
      <c r="H44" s="1190"/>
      <c r="I44" s="1190"/>
      <c r="J44" s="1191"/>
    </row>
    <row r="45" spans="2:10" ht="24" customHeight="1" x14ac:dyDescent="0.15">
      <c r="B45" s="240" t="s">
        <v>134</v>
      </c>
      <c r="C45" s="1161" t="s">
        <v>135</v>
      </c>
      <c r="D45" s="1161"/>
      <c r="E45" s="1161"/>
      <c r="F45" s="1161"/>
      <c r="G45" s="1161"/>
      <c r="H45" s="1161"/>
      <c r="I45" s="1161"/>
      <c r="J45" s="1162"/>
    </row>
    <row r="46" spans="2:10" ht="24" customHeight="1" x14ac:dyDescent="0.15">
      <c r="B46" s="240" t="s">
        <v>180</v>
      </c>
      <c r="C46" s="1161" t="s">
        <v>335</v>
      </c>
      <c r="D46" s="1161"/>
      <c r="E46" s="1161"/>
      <c r="F46" s="1161"/>
      <c r="G46" s="1161"/>
      <c r="H46" s="1161"/>
      <c r="I46" s="1161"/>
      <c r="J46" s="1162"/>
    </row>
    <row r="47" spans="2:10" ht="24" customHeight="1" x14ac:dyDescent="0.15">
      <c r="B47" s="240" t="s">
        <v>182</v>
      </c>
      <c r="C47" s="1161" t="s">
        <v>193</v>
      </c>
      <c r="D47" s="1161"/>
      <c r="E47" s="1161"/>
      <c r="F47" s="1161"/>
      <c r="G47" s="1161"/>
      <c r="H47" s="1161"/>
      <c r="I47" s="1161"/>
      <c r="J47" s="1162"/>
    </row>
    <row r="48" spans="2:10" x14ac:dyDescent="0.15">
      <c r="B48" s="259" t="s">
        <v>168</v>
      </c>
      <c r="C48" s="1183"/>
      <c r="D48" s="1183"/>
      <c r="E48" s="1183"/>
      <c r="F48" s="1183"/>
      <c r="G48" s="1183"/>
      <c r="H48" s="1184"/>
      <c r="I48" s="267"/>
      <c r="J48" s="268"/>
    </row>
    <row r="49" spans="2:10" ht="15" customHeight="1" x14ac:dyDescent="0.15">
      <c r="B49" s="254" t="s">
        <v>194</v>
      </c>
      <c r="C49" s="1152" t="s">
        <v>195</v>
      </c>
      <c r="D49" s="1152"/>
      <c r="E49" s="1152"/>
      <c r="F49" s="1152"/>
      <c r="G49" s="1152"/>
      <c r="H49" s="1153"/>
      <c r="I49" s="269"/>
      <c r="J49" s="270" t="s">
        <v>336</v>
      </c>
    </row>
    <row r="50" spans="2:10" ht="15" customHeight="1" x14ac:dyDescent="0.15">
      <c r="B50" s="254" t="s">
        <v>196</v>
      </c>
      <c r="C50" s="1152" t="s">
        <v>191</v>
      </c>
      <c r="D50" s="1152"/>
      <c r="E50" s="1152"/>
      <c r="F50" s="1152"/>
      <c r="G50" s="1152"/>
      <c r="H50" s="1153"/>
      <c r="I50" s="269"/>
      <c r="J50" s="270"/>
    </row>
    <row r="51" spans="2:10" ht="15" customHeight="1" x14ac:dyDescent="0.15">
      <c r="B51" s="254"/>
      <c r="C51" s="1152" t="s">
        <v>197</v>
      </c>
      <c r="D51" s="1152"/>
      <c r="E51" s="1152"/>
      <c r="F51" s="1152"/>
      <c r="G51" s="1152"/>
      <c r="H51" s="1153"/>
      <c r="I51" s="269"/>
      <c r="J51" s="270" t="s">
        <v>337</v>
      </c>
    </row>
    <row r="52" spans="2:10" ht="15" customHeight="1" x14ac:dyDescent="0.15">
      <c r="B52" s="254"/>
      <c r="C52" s="1152" t="s">
        <v>198</v>
      </c>
      <c r="D52" s="1152"/>
      <c r="E52" s="1152"/>
      <c r="F52" s="1152"/>
      <c r="G52" s="1152"/>
      <c r="H52" s="1153"/>
      <c r="I52" s="269"/>
      <c r="J52" s="270" t="s">
        <v>338</v>
      </c>
    </row>
    <row r="53" spans="2:10" ht="15" customHeight="1" x14ac:dyDescent="0.15">
      <c r="B53" s="254" t="s">
        <v>199</v>
      </c>
      <c r="C53" s="271" t="s">
        <v>200</v>
      </c>
      <c r="D53" s="271"/>
      <c r="E53" s="271"/>
      <c r="F53" s="271"/>
      <c r="G53" s="271"/>
      <c r="H53" s="271"/>
      <c r="I53" s="272"/>
      <c r="J53" s="270" t="s">
        <v>339</v>
      </c>
    </row>
    <row r="54" spans="2:10" ht="15" customHeight="1" x14ac:dyDescent="0.15">
      <c r="B54" s="1142" t="s">
        <v>173</v>
      </c>
      <c r="C54" s="1165" t="s">
        <v>340</v>
      </c>
      <c r="D54" s="1165"/>
      <c r="E54" s="1165"/>
      <c r="F54" s="1165"/>
      <c r="G54" s="1165"/>
      <c r="H54" s="1165"/>
      <c r="I54" s="1165"/>
      <c r="J54" s="1166"/>
    </row>
    <row r="55" spans="2:10" ht="15" customHeight="1" thickBot="1" x14ac:dyDescent="0.2">
      <c r="B55" s="1143"/>
      <c r="C55" s="1167"/>
      <c r="D55" s="1167"/>
      <c r="E55" s="1167"/>
      <c r="F55" s="1167"/>
      <c r="G55" s="1167"/>
      <c r="H55" s="1167"/>
      <c r="I55" s="1167"/>
      <c r="J55" s="1168"/>
    </row>
    <row r="56" spans="2:10" ht="15" customHeight="1" thickTop="1" thickBot="1" x14ac:dyDescent="0.2">
      <c r="B56" s="235"/>
      <c r="C56" s="235"/>
      <c r="D56" s="235"/>
      <c r="E56" s="235"/>
      <c r="F56" s="235"/>
      <c r="G56" s="235"/>
      <c r="H56" s="235"/>
      <c r="I56" s="235"/>
      <c r="J56" s="235"/>
    </row>
    <row r="57" spans="2:10" ht="15" customHeight="1" thickTop="1" x14ac:dyDescent="0.15">
      <c r="B57" s="1169" t="s">
        <v>174</v>
      </c>
      <c r="C57" s="1170"/>
      <c r="D57" s="237" t="s">
        <v>152</v>
      </c>
      <c r="E57" s="1171" t="s">
        <v>130</v>
      </c>
      <c r="F57" s="1172"/>
      <c r="G57" s="1173"/>
      <c r="H57" s="237" t="s">
        <v>153</v>
      </c>
      <c r="I57" s="237" t="s">
        <v>154</v>
      </c>
      <c r="J57" s="260" t="s">
        <v>131</v>
      </c>
    </row>
    <row r="58" spans="2:10" x14ac:dyDescent="0.15">
      <c r="B58" s="1156" t="s">
        <v>201</v>
      </c>
      <c r="C58" s="1174"/>
      <c r="D58" s="1174" t="s">
        <v>175</v>
      </c>
      <c r="E58" s="1175" t="s">
        <v>202</v>
      </c>
      <c r="F58" s="1176"/>
      <c r="G58" s="1177"/>
      <c r="H58" s="1174">
        <v>10</v>
      </c>
      <c r="I58" s="244" t="s">
        <v>203</v>
      </c>
      <c r="J58" s="1178" t="s">
        <v>204</v>
      </c>
    </row>
    <row r="59" spans="2:10" x14ac:dyDescent="0.15">
      <c r="B59" s="1156"/>
      <c r="C59" s="1174"/>
      <c r="D59" s="1174"/>
      <c r="E59" s="1179" t="s">
        <v>205</v>
      </c>
      <c r="F59" s="1180"/>
      <c r="G59" s="1181"/>
      <c r="H59" s="1174"/>
      <c r="I59" s="248" t="s">
        <v>206</v>
      </c>
      <c r="J59" s="1178"/>
    </row>
    <row r="60" spans="2:10" ht="30" customHeight="1" x14ac:dyDescent="0.15">
      <c r="B60" s="240" t="s">
        <v>133</v>
      </c>
      <c r="C60" s="1161" t="s">
        <v>913</v>
      </c>
      <c r="D60" s="1161"/>
      <c r="E60" s="1161"/>
      <c r="F60" s="1161"/>
      <c r="G60" s="1161"/>
      <c r="H60" s="1161"/>
      <c r="I60" s="1161"/>
      <c r="J60" s="1162"/>
    </row>
    <row r="61" spans="2:10" ht="15" customHeight="1" x14ac:dyDescent="0.15">
      <c r="B61" s="1142" t="s">
        <v>134</v>
      </c>
      <c r="C61" s="1157" t="s">
        <v>162</v>
      </c>
      <c r="D61" s="1157"/>
      <c r="E61" s="1157"/>
      <c r="F61" s="1157"/>
      <c r="G61" s="1157"/>
      <c r="H61" s="1157"/>
      <c r="I61" s="1157"/>
      <c r="J61" s="1158"/>
    </row>
    <row r="62" spans="2:10" ht="15" customHeight="1" x14ac:dyDescent="0.15">
      <c r="B62" s="1164"/>
      <c r="C62" s="1150" t="s">
        <v>163</v>
      </c>
      <c r="D62" s="1150"/>
      <c r="E62" s="1150"/>
      <c r="F62" s="1150"/>
      <c r="G62" s="1150"/>
      <c r="H62" s="1150"/>
      <c r="I62" s="1150"/>
      <c r="J62" s="1182"/>
    </row>
    <row r="63" spans="2:10" ht="15" customHeight="1" x14ac:dyDescent="0.15">
      <c r="B63" s="1156" t="s">
        <v>164</v>
      </c>
      <c r="C63" s="1157" t="s">
        <v>165</v>
      </c>
      <c r="D63" s="1157"/>
      <c r="E63" s="1157"/>
      <c r="F63" s="1157"/>
      <c r="G63" s="1157"/>
      <c r="H63" s="1157"/>
      <c r="I63" s="1157"/>
      <c r="J63" s="1158"/>
    </row>
    <row r="64" spans="2:10" ht="15" customHeight="1" x14ac:dyDescent="0.15">
      <c r="B64" s="1156"/>
      <c r="C64" s="1159" t="s">
        <v>207</v>
      </c>
      <c r="D64" s="1159"/>
      <c r="E64" s="1159"/>
      <c r="F64" s="1159"/>
      <c r="G64" s="1159"/>
      <c r="H64" s="1159"/>
      <c r="I64" s="1159"/>
      <c r="J64" s="1160"/>
    </row>
    <row r="65" spans="2:10" ht="24" customHeight="1" x14ac:dyDescent="0.15">
      <c r="B65" s="240" t="s">
        <v>166</v>
      </c>
      <c r="C65" s="1161" t="s">
        <v>208</v>
      </c>
      <c r="D65" s="1161"/>
      <c r="E65" s="1161"/>
      <c r="F65" s="1161"/>
      <c r="G65" s="1161"/>
      <c r="H65" s="1161"/>
      <c r="I65" s="1161"/>
      <c r="J65" s="1162"/>
    </row>
    <row r="66" spans="2:10" x14ac:dyDescent="0.15">
      <c r="B66" s="259" t="s">
        <v>168</v>
      </c>
      <c r="C66" s="1157"/>
      <c r="D66" s="1157"/>
      <c r="E66" s="1157"/>
      <c r="F66" s="1157"/>
      <c r="G66" s="1157"/>
      <c r="H66" s="1163"/>
      <c r="I66" s="253"/>
      <c r="J66" s="249"/>
    </row>
    <row r="67" spans="2:10" ht="15" customHeight="1" x14ac:dyDescent="0.15">
      <c r="B67" s="254" t="s">
        <v>169</v>
      </c>
      <c r="C67" s="1150" t="s">
        <v>341</v>
      </c>
      <c r="D67" s="1150"/>
      <c r="E67" s="1150"/>
      <c r="F67" s="1150"/>
      <c r="G67" s="1150"/>
      <c r="H67" s="1151"/>
      <c r="I67" s="274"/>
      <c r="J67" s="266"/>
    </row>
    <row r="68" spans="2:10" ht="15" customHeight="1" x14ac:dyDescent="0.15">
      <c r="B68" s="254" t="s">
        <v>196</v>
      </c>
      <c r="C68" s="1150" t="s">
        <v>342</v>
      </c>
      <c r="D68" s="1150"/>
      <c r="E68" s="1150"/>
      <c r="F68" s="1150"/>
      <c r="G68" s="1150"/>
      <c r="H68" s="1151"/>
      <c r="I68" s="274"/>
      <c r="J68" s="266"/>
    </row>
    <row r="69" spans="2:10" ht="15" customHeight="1" x14ac:dyDescent="0.15">
      <c r="B69" s="254" t="s">
        <v>196</v>
      </c>
      <c r="C69" s="1150" t="s">
        <v>209</v>
      </c>
      <c r="D69" s="1150"/>
      <c r="E69" s="1150"/>
      <c r="F69" s="1150"/>
      <c r="G69" s="1150"/>
      <c r="H69" s="1151"/>
      <c r="I69" s="274"/>
      <c r="J69" s="266"/>
    </row>
    <row r="70" spans="2:10" ht="9" customHeight="1" x14ac:dyDescent="0.15">
      <c r="B70" s="254"/>
      <c r="C70" s="1150"/>
      <c r="D70" s="1150"/>
      <c r="E70" s="1150"/>
      <c r="F70" s="1150"/>
      <c r="G70" s="1150"/>
      <c r="H70" s="1151"/>
      <c r="I70" s="274"/>
      <c r="J70" s="266"/>
    </row>
    <row r="71" spans="2:10" ht="15" customHeight="1" x14ac:dyDescent="0.15">
      <c r="B71" s="254" t="s">
        <v>210</v>
      </c>
      <c r="C71" s="1152" t="s">
        <v>211</v>
      </c>
      <c r="D71" s="1152"/>
      <c r="E71" s="1152"/>
      <c r="F71" s="1152"/>
      <c r="G71" s="1152"/>
      <c r="H71" s="1153"/>
      <c r="I71" s="269"/>
      <c r="J71" s="270" t="s">
        <v>343</v>
      </c>
    </row>
    <row r="72" spans="2:10" ht="15" customHeight="1" x14ac:dyDescent="0.15">
      <c r="B72" s="275"/>
      <c r="C72" s="1152" t="s">
        <v>212</v>
      </c>
      <c r="D72" s="1152"/>
      <c r="E72" s="1152"/>
      <c r="F72" s="1152"/>
      <c r="G72" s="1152"/>
      <c r="H72" s="1153"/>
      <c r="I72" s="269"/>
      <c r="J72" s="270" t="s">
        <v>344</v>
      </c>
    </row>
    <row r="73" spans="2:10" ht="18" customHeight="1" x14ac:dyDescent="0.15">
      <c r="B73" s="257"/>
      <c r="C73" s="1154"/>
      <c r="D73" s="1154"/>
      <c r="E73" s="1154"/>
      <c r="F73" s="1154"/>
      <c r="G73" s="1154"/>
      <c r="H73" s="1155"/>
      <c r="I73" s="258"/>
      <c r="J73" s="250"/>
    </row>
    <row r="74" spans="2:10" x14ac:dyDescent="0.15">
      <c r="B74" s="1142" t="s">
        <v>345</v>
      </c>
      <c r="C74" s="1144" t="s">
        <v>346</v>
      </c>
      <c r="D74" s="1145"/>
      <c r="E74" s="1145"/>
      <c r="F74" s="1145"/>
      <c r="G74" s="1145"/>
      <c r="H74" s="1145"/>
      <c r="I74" s="1145"/>
      <c r="J74" s="1146"/>
    </row>
    <row r="75" spans="2:10" ht="12.6" thickBot="1" x14ac:dyDescent="0.2">
      <c r="B75" s="1143"/>
      <c r="C75" s="1147"/>
      <c r="D75" s="1148"/>
      <c r="E75" s="1148"/>
      <c r="F75" s="1148"/>
      <c r="G75" s="1148"/>
      <c r="H75" s="1148"/>
      <c r="I75" s="1148"/>
      <c r="J75" s="1149"/>
    </row>
    <row r="76" spans="2:10" ht="12.6" thickTop="1" x14ac:dyDescent="0.15">
      <c r="B76" s="235"/>
      <c r="C76" s="235"/>
      <c r="D76" s="235"/>
      <c r="E76" s="235"/>
      <c r="F76" s="235"/>
      <c r="G76" s="235"/>
      <c r="H76" s="235"/>
      <c r="I76" s="235"/>
      <c r="J76" s="235"/>
    </row>
    <row r="77" spans="2:10" x14ac:dyDescent="0.15">
      <c r="B77" s="235"/>
      <c r="C77" s="235"/>
      <c r="D77" s="235"/>
      <c r="E77" s="235"/>
      <c r="F77" s="235"/>
      <c r="G77" s="235"/>
      <c r="H77" s="235"/>
      <c r="I77" s="235"/>
      <c r="J77" s="235"/>
    </row>
    <row r="79" spans="2:10" x14ac:dyDescent="0.15">
      <c r="B79" s="235"/>
      <c r="C79" s="235"/>
      <c r="D79" s="235"/>
      <c r="E79" s="235"/>
      <c r="F79" s="235"/>
      <c r="G79" s="235"/>
      <c r="I79" s="235"/>
      <c r="J79" s="235"/>
    </row>
  </sheetData>
  <mergeCells count="83">
    <mergeCell ref="B4:J4"/>
    <mergeCell ref="B7:C7"/>
    <mergeCell ref="E7:G7"/>
    <mergeCell ref="B8:C9"/>
    <mergeCell ref="D8:D9"/>
    <mergeCell ref="H8:H9"/>
    <mergeCell ref="J8:J9"/>
    <mergeCell ref="B10:B11"/>
    <mergeCell ref="C10:J11"/>
    <mergeCell ref="B20:B21"/>
    <mergeCell ref="C20:J21"/>
    <mergeCell ref="B12:B13"/>
    <mergeCell ref="C12:J12"/>
    <mergeCell ref="C13:J13"/>
    <mergeCell ref="B23:C23"/>
    <mergeCell ref="E23:G23"/>
    <mergeCell ref="C14:J14"/>
    <mergeCell ref="C15:J15"/>
    <mergeCell ref="C16:H16"/>
    <mergeCell ref="C17:H17"/>
    <mergeCell ref="C18:H18"/>
    <mergeCell ref="C19:H19"/>
    <mergeCell ref="B24:C26"/>
    <mergeCell ref="D24:D26"/>
    <mergeCell ref="H24:H26"/>
    <mergeCell ref="I24:I26"/>
    <mergeCell ref="J24:J26"/>
    <mergeCell ref="B27:B28"/>
    <mergeCell ref="C27:J28"/>
    <mergeCell ref="C29:J29"/>
    <mergeCell ref="C30:J30"/>
    <mergeCell ref="C31:J31"/>
    <mergeCell ref="C32:H32"/>
    <mergeCell ref="C33:H33"/>
    <mergeCell ref="C34:H34"/>
    <mergeCell ref="C35:H35"/>
    <mergeCell ref="B36:B37"/>
    <mergeCell ref="C36:J37"/>
    <mergeCell ref="B39:C39"/>
    <mergeCell ref="E39:G39"/>
    <mergeCell ref="B40:C42"/>
    <mergeCell ref="D40:D42"/>
    <mergeCell ref="H40:H42"/>
    <mergeCell ref="I40:I42"/>
    <mergeCell ref="J40:J42"/>
    <mergeCell ref="B43:B44"/>
    <mergeCell ref="C43:J44"/>
    <mergeCell ref="C45:J45"/>
    <mergeCell ref="C46:J46"/>
    <mergeCell ref="C47:J47"/>
    <mergeCell ref="C48:H48"/>
    <mergeCell ref="C49:H49"/>
    <mergeCell ref="C50:H50"/>
    <mergeCell ref="B61:B62"/>
    <mergeCell ref="C51:H51"/>
    <mergeCell ref="C52:H52"/>
    <mergeCell ref="B54:B55"/>
    <mergeCell ref="C54:J55"/>
    <mergeCell ref="B57:C57"/>
    <mergeCell ref="E57:G57"/>
    <mergeCell ref="B58:C59"/>
    <mergeCell ref="D58:D59"/>
    <mergeCell ref="E58:G58"/>
    <mergeCell ref="H58:H59"/>
    <mergeCell ref="J58:J59"/>
    <mergeCell ref="E59:G59"/>
    <mergeCell ref="C61:J61"/>
    <mergeCell ref="C62:J62"/>
    <mergeCell ref="C60:J60"/>
    <mergeCell ref="B63:B64"/>
    <mergeCell ref="C63:J63"/>
    <mergeCell ref="C64:J64"/>
    <mergeCell ref="C67:H67"/>
    <mergeCell ref="C65:J65"/>
    <mergeCell ref="C66:H66"/>
    <mergeCell ref="B74:B75"/>
    <mergeCell ref="C74:J75"/>
    <mergeCell ref="C68:H68"/>
    <mergeCell ref="C69:H69"/>
    <mergeCell ref="C70:H70"/>
    <mergeCell ref="C71:H71"/>
    <mergeCell ref="C72:H72"/>
    <mergeCell ref="C73:H73"/>
  </mergeCells>
  <phoneticPr fontId="4"/>
  <printOptions horizontalCentered="1"/>
  <pageMargins left="0.74803149606299213" right="0.74803149606299213" top="0.39370078740157483"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90" zoomScaleNormal="100" zoomScaleSheetLayoutView="90" workbookViewId="0">
      <selection activeCell="A9" sqref="A9:A12"/>
    </sheetView>
  </sheetViews>
  <sheetFormatPr defaultColWidth="7.44140625" defaultRowHeight="12" x14ac:dyDescent="0.15"/>
  <cols>
    <col min="1" max="1" width="5.6640625" style="15" bestFit="1" customWidth="1"/>
    <col min="2" max="2" width="18.88671875" style="3" customWidth="1"/>
    <col min="3" max="3" width="8.88671875" style="3" customWidth="1"/>
    <col min="4" max="4" width="22.6640625" style="3" customWidth="1"/>
    <col min="5" max="5" width="10.88671875" style="3" customWidth="1"/>
    <col min="6" max="6" width="8.88671875" style="3" customWidth="1"/>
    <col min="7" max="7" width="10.44140625" style="3" customWidth="1"/>
    <col min="8" max="8" width="12.33203125" style="3" customWidth="1"/>
    <col min="9" max="9" width="10.88671875" style="3" customWidth="1"/>
    <col min="10" max="16384" width="7.44140625" style="4"/>
  </cols>
  <sheetData>
    <row r="1" spans="1:9" ht="15" customHeight="1" x14ac:dyDescent="0.15">
      <c r="A1" s="73" t="s">
        <v>124</v>
      </c>
      <c r="B1" s="73"/>
      <c r="C1" s="27"/>
      <c r="D1" s="27"/>
      <c r="E1" s="27"/>
      <c r="F1" s="27"/>
      <c r="G1" s="27"/>
      <c r="H1" s="27"/>
      <c r="I1" s="27"/>
    </row>
    <row r="2" spans="1:9" ht="15" customHeight="1" x14ac:dyDescent="0.15">
      <c r="A2" s="68"/>
      <c r="B2" s="73"/>
      <c r="C2" s="27"/>
      <c r="D2" s="27"/>
      <c r="E2" s="27"/>
      <c r="F2" s="27"/>
      <c r="G2" s="27"/>
      <c r="H2" s="27"/>
      <c r="I2" s="27"/>
    </row>
    <row r="3" spans="1:9" ht="16.5" customHeight="1" x14ac:dyDescent="0.2">
      <c r="A3" s="1056" t="s">
        <v>146</v>
      </c>
      <c r="B3" s="1223"/>
      <c r="C3" s="1223"/>
      <c r="D3" s="1223"/>
      <c r="E3" s="1223"/>
      <c r="F3" s="1223"/>
      <c r="G3" s="1223"/>
      <c r="H3" s="1223"/>
      <c r="I3" s="1223"/>
    </row>
    <row r="4" spans="1:9" ht="15" customHeight="1" x14ac:dyDescent="0.2">
      <c r="A4" s="123"/>
      <c r="B4" s="77"/>
      <c r="C4" s="78"/>
      <c r="D4" s="78"/>
      <c r="E4" s="78"/>
      <c r="F4" s="78"/>
      <c r="G4" s="78"/>
      <c r="H4" s="78"/>
      <c r="I4" s="78"/>
    </row>
    <row r="5" spans="1:9" s="13" customFormat="1" ht="15" customHeight="1" x14ac:dyDescent="0.2">
      <c r="A5" s="143"/>
      <c r="B5" s="46"/>
      <c r="C5" s="149"/>
      <c r="D5" s="149"/>
      <c r="E5" s="149"/>
      <c r="F5" s="149"/>
      <c r="G5" s="149"/>
      <c r="H5" s="149"/>
      <c r="I5" s="127" t="s">
        <v>224</v>
      </c>
    </row>
    <row r="6" spans="1:9" ht="12.75" customHeight="1" x14ac:dyDescent="0.15">
      <c r="A6" s="1224" t="s">
        <v>554</v>
      </c>
      <c r="B6" s="1234" t="s">
        <v>226</v>
      </c>
      <c r="C6" s="1227" t="s">
        <v>225</v>
      </c>
      <c r="D6" s="1228"/>
      <c r="E6" s="1229"/>
      <c r="F6" s="1227" t="s">
        <v>627</v>
      </c>
      <c r="G6" s="1228"/>
      <c r="H6" s="1228"/>
      <c r="I6" s="1232"/>
    </row>
    <row r="7" spans="1:9" ht="37.5" customHeight="1" x14ac:dyDescent="0.15">
      <c r="A7" s="1225"/>
      <c r="B7" s="1235"/>
      <c r="C7" s="1230"/>
      <c r="D7" s="1230"/>
      <c r="E7" s="1231"/>
      <c r="F7" s="1230"/>
      <c r="G7" s="1230"/>
      <c r="H7" s="1230"/>
      <c r="I7" s="1233"/>
    </row>
    <row r="8" spans="1:9" ht="42" customHeight="1" x14ac:dyDescent="0.15">
      <c r="A8" s="1226"/>
      <c r="B8" s="1236"/>
      <c r="C8" s="75" t="s">
        <v>25</v>
      </c>
      <c r="D8" s="52" t="s">
        <v>26</v>
      </c>
      <c r="E8" s="125" t="s">
        <v>27</v>
      </c>
      <c r="F8" s="75" t="s">
        <v>25</v>
      </c>
      <c r="G8" s="55" t="s">
        <v>26</v>
      </c>
      <c r="H8" s="55"/>
      <c r="I8" s="52" t="s">
        <v>27</v>
      </c>
    </row>
    <row r="9" spans="1:9" ht="18" customHeight="1" x14ac:dyDescent="0.15">
      <c r="A9" s="1215"/>
      <c r="B9" s="435"/>
      <c r="C9" s="1134"/>
      <c r="D9" s="49"/>
      <c r="E9" s="80"/>
      <c r="F9" s="1134"/>
      <c r="G9" s="1204"/>
      <c r="H9" s="1205"/>
      <c r="I9" s="39"/>
    </row>
    <row r="10" spans="1:9" ht="18" customHeight="1" x14ac:dyDescent="0.15">
      <c r="A10" s="1215"/>
      <c r="B10" s="490" t="str">
        <f>PHONETIC(B11)</f>
        <v/>
      </c>
      <c r="C10" s="1216"/>
      <c r="D10" s="81"/>
      <c r="E10" s="82"/>
      <c r="F10" s="1058"/>
      <c r="G10" s="1200"/>
      <c r="H10" s="1201"/>
      <c r="I10" s="83"/>
    </row>
    <row r="11" spans="1:9" ht="18" customHeight="1" x14ac:dyDescent="0.15">
      <c r="A11" s="1215"/>
      <c r="B11" s="484"/>
      <c r="C11" s="1216"/>
      <c r="D11" s="81"/>
      <c r="E11" s="82"/>
      <c r="F11" s="1058"/>
      <c r="G11" s="1200"/>
      <c r="H11" s="1201"/>
      <c r="I11" s="83"/>
    </row>
    <row r="12" spans="1:9" ht="18" customHeight="1" x14ac:dyDescent="0.15">
      <c r="A12" s="1215"/>
      <c r="B12" s="437"/>
      <c r="C12" s="1217"/>
      <c r="D12" s="45"/>
      <c r="E12" s="84"/>
      <c r="F12" s="1059"/>
      <c r="G12" s="1202"/>
      <c r="H12" s="1203"/>
      <c r="I12" s="44"/>
    </row>
    <row r="13" spans="1:9" ht="18" customHeight="1" x14ac:dyDescent="0.15">
      <c r="A13" s="1215"/>
      <c r="B13" s="435"/>
      <c r="C13" s="1134"/>
      <c r="D13" s="49"/>
      <c r="E13" s="80"/>
      <c r="F13" s="1134"/>
      <c r="G13" s="1204"/>
      <c r="H13" s="1205"/>
      <c r="I13" s="39"/>
    </row>
    <row r="14" spans="1:9" ht="18" customHeight="1" x14ac:dyDescent="0.15">
      <c r="A14" s="1215"/>
      <c r="B14" s="490" t="str">
        <f>PHONETIC(B15)</f>
        <v/>
      </c>
      <c r="C14" s="1216"/>
      <c r="D14" s="81"/>
      <c r="E14" s="82"/>
      <c r="F14" s="1058"/>
      <c r="G14" s="1200"/>
      <c r="H14" s="1201"/>
      <c r="I14" s="83"/>
    </row>
    <row r="15" spans="1:9" ht="18" customHeight="1" x14ac:dyDescent="0.15">
      <c r="A15" s="1215"/>
      <c r="B15" s="484"/>
      <c r="C15" s="1216"/>
      <c r="D15" s="81"/>
      <c r="E15" s="82"/>
      <c r="F15" s="1058"/>
      <c r="G15" s="1200"/>
      <c r="H15" s="1201"/>
      <c r="I15" s="83"/>
    </row>
    <row r="16" spans="1:9" ht="18" customHeight="1" x14ac:dyDescent="0.15">
      <c r="A16" s="1215"/>
      <c r="B16" s="437"/>
      <c r="C16" s="1217"/>
      <c r="D16" s="45"/>
      <c r="E16" s="84"/>
      <c r="F16" s="1059"/>
      <c r="G16" s="1202"/>
      <c r="H16" s="1203"/>
      <c r="I16" s="47"/>
    </row>
    <row r="17" spans="1:17" ht="18" customHeight="1" x14ac:dyDescent="0.15">
      <c r="A17" s="1215"/>
      <c r="B17" s="435"/>
      <c r="C17" s="1134"/>
      <c r="D17" s="49"/>
      <c r="E17" s="80"/>
      <c r="F17" s="1134"/>
      <c r="G17" s="1204"/>
      <c r="H17" s="1205"/>
      <c r="I17" s="39"/>
    </row>
    <row r="18" spans="1:17" ht="18" customHeight="1" x14ac:dyDescent="0.15">
      <c r="A18" s="1215"/>
      <c r="B18" s="490" t="str">
        <f>PHONETIC(B19)</f>
        <v/>
      </c>
      <c r="C18" s="1216"/>
      <c r="D18" s="81"/>
      <c r="E18" s="82"/>
      <c r="F18" s="1058"/>
      <c r="G18" s="1200"/>
      <c r="H18" s="1201"/>
      <c r="I18" s="83"/>
    </row>
    <row r="19" spans="1:17" ht="18" customHeight="1" x14ac:dyDescent="0.15">
      <c r="A19" s="1215"/>
      <c r="B19" s="484"/>
      <c r="C19" s="1216"/>
      <c r="D19" s="81"/>
      <c r="E19" s="82"/>
      <c r="F19" s="1058"/>
      <c r="G19" s="1200"/>
      <c r="H19" s="1201"/>
      <c r="I19" s="83"/>
    </row>
    <row r="20" spans="1:17" ht="18" customHeight="1" x14ac:dyDescent="0.15">
      <c r="A20" s="1215"/>
      <c r="B20" s="437"/>
      <c r="C20" s="1217"/>
      <c r="D20" s="45"/>
      <c r="E20" s="84"/>
      <c r="F20" s="1059"/>
      <c r="G20" s="1202"/>
      <c r="H20" s="1203"/>
      <c r="I20" s="44"/>
    </row>
    <row r="21" spans="1:17" ht="18" customHeight="1" x14ac:dyDescent="0.15">
      <c r="A21" s="1215"/>
      <c r="B21" s="435"/>
      <c r="C21" s="1134"/>
      <c r="D21" s="49"/>
      <c r="E21" s="80"/>
      <c r="F21" s="1134"/>
      <c r="G21" s="1204"/>
      <c r="H21" s="1205"/>
      <c r="I21" s="39"/>
    </row>
    <row r="22" spans="1:17" ht="18" customHeight="1" x14ac:dyDescent="0.15">
      <c r="A22" s="1215"/>
      <c r="B22" s="490" t="str">
        <f>PHONETIC(B23)</f>
        <v/>
      </c>
      <c r="C22" s="1216"/>
      <c r="D22" s="81"/>
      <c r="E22" s="82"/>
      <c r="F22" s="1058"/>
      <c r="G22" s="1200"/>
      <c r="H22" s="1201"/>
      <c r="I22" s="83"/>
    </row>
    <row r="23" spans="1:17" ht="18" customHeight="1" x14ac:dyDescent="0.15">
      <c r="A23" s="1215"/>
      <c r="B23" s="484"/>
      <c r="C23" s="1216"/>
      <c r="D23" s="81"/>
      <c r="E23" s="82"/>
      <c r="F23" s="1058"/>
      <c r="G23" s="1200"/>
      <c r="H23" s="1201"/>
      <c r="I23" s="83"/>
    </row>
    <row r="24" spans="1:17" ht="18" customHeight="1" x14ac:dyDescent="0.15">
      <c r="A24" s="1215"/>
      <c r="B24" s="437"/>
      <c r="C24" s="1217"/>
      <c r="D24" s="45"/>
      <c r="E24" s="84"/>
      <c r="F24" s="1059"/>
      <c r="G24" s="1202"/>
      <c r="H24" s="1203"/>
      <c r="I24" s="44"/>
    </row>
    <row r="25" spans="1:17" ht="18" customHeight="1" x14ac:dyDescent="0.15">
      <c r="A25" s="1215"/>
      <c r="B25" s="435"/>
      <c r="C25" s="1134"/>
      <c r="D25" s="49"/>
      <c r="E25" s="80"/>
      <c r="F25" s="1134"/>
      <c r="G25" s="1204"/>
      <c r="H25" s="1205"/>
      <c r="I25" s="39"/>
    </row>
    <row r="26" spans="1:17" ht="18" customHeight="1" x14ac:dyDescent="0.15">
      <c r="A26" s="1215"/>
      <c r="B26" s="490" t="str">
        <f>PHONETIC(B27)</f>
        <v/>
      </c>
      <c r="C26" s="1216"/>
      <c r="D26" s="81"/>
      <c r="E26" s="82"/>
      <c r="F26" s="1058"/>
      <c r="G26" s="1200"/>
      <c r="H26" s="1201"/>
      <c r="I26" s="83"/>
    </row>
    <row r="27" spans="1:17" ht="18" customHeight="1" x14ac:dyDescent="0.15">
      <c r="A27" s="1215"/>
      <c r="B27" s="484"/>
      <c r="C27" s="1216"/>
      <c r="D27" s="81"/>
      <c r="E27" s="82"/>
      <c r="F27" s="1058"/>
      <c r="G27" s="1200"/>
      <c r="H27" s="1201"/>
      <c r="I27" s="83"/>
    </row>
    <row r="28" spans="1:17" ht="18" customHeight="1" x14ac:dyDescent="0.15">
      <c r="A28" s="1215"/>
      <c r="B28" s="437"/>
      <c r="C28" s="1217"/>
      <c r="D28" s="45"/>
      <c r="E28" s="84"/>
      <c r="F28" s="1059"/>
      <c r="G28" s="1202"/>
      <c r="H28" s="1203"/>
      <c r="I28" s="44"/>
    </row>
    <row r="29" spans="1:17" ht="18" customHeight="1" x14ac:dyDescent="0.15">
      <c r="A29" s="1215"/>
      <c r="B29" s="435"/>
      <c r="C29" s="1134"/>
      <c r="D29" s="49"/>
      <c r="E29" s="80"/>
      <c r="F29" s="1134"/>
      <c r="G29" s="1204"/>
      <c r="H29" s="1205"/>
      <c r="I29" s="39"/>
    </row>
    <row r="30" spans="1:17" ht="18" customHeight="1" x14ac:dyDescent="0.15">
      <c r="A30" s="1215"/>
      <c r="B30" s="490" t="str">
        <f>PHONETIC(B31)</f>
        <v/>
      </c>
      <c r="C30" s="1216"/>
      <c r="D30" s="81"/>
      <c r="E30" s="82"/>
      <c r="F30" s="1058"/>
      <c r="G30" s="1200"/>
      <c r="H30" s="1201"/>
      <c r="I30" s="83"/>
    </row>
    <row r="31" spans="1:17" ht="18" customHeight="1" x14ac:dyDescent="0.15">
      <c r="A31" s="1215"/>
      <c r="B31" s="484"/>
      <c r="C31" s="1216"/>
      <c r="D31" s="81"/>
      <c r="E31" s="82"/>
      <c r="F31" s="1058"/>
      <c r="G31" s="1200"/>
      <c r="H31" s="1201"/>
      <c r="I31" s="83"/>
    </row>
    <row r="32" spans="1:17" ht="18" customHeight="1" x14ac:dyDescent="0.15">
      <c r="A32" s="1215"/>
      <c r="B32" s="437"/>
      <c r="C32" s="1217"/>
      <c r="D32" s="45"/>
      <c r="E32" s="84"/>
      <c r="F32" s="1059"/>
      <c r="G32" s="1202"/>
      <c r="H32" s="1203"/>
      <c r="I32" s="44"/>
      <c r="Q32" s="14"/>
    </row>
    <row r="33" spans="1:9" ht="18" customHeight="1" x14ac:dyDescent="0.15">
      <c r="A33" s="1215"/>
      <c r="B33" s="435"/>
      <c r="C33" s="1134"/>
      <c r="D33" s="85"/>
      <c r="E33" s="80"/>
      <c r="F33" s="1134"/>
      <c r="G33" s="1204"/>
      <c r="H33" s="1205"/>
      <c r="I33" s="39"/>
    </row>
    <row r="34" spans="1:9" ht="18" customHeight="1" x14ac:dyDescent="0.15">
      <c r="A34" s="1215"/>
      <c r="B34" s="490" t="str">
        <f>PHONETIC(B35)</f>
        <v/>
      </c>
      <c r="C34" s="1216"/>
      <c r="D34" s="86"/>
      <c r="E34" s="82"/>
      <c r="F34" s="1058"/>
      <c r="G34" s="1200"/>
      <c r="H34" s="1201"/>
      <c r="I34" s="83"/>
    </row>
    <row r="35" spans="1:9" ht="18" customHeight="1" x14ac:dyDescent="0.15">
      <c r="A35" s="1215"/>
      <c r="B35" s="436"/>
      <c r="C35" s="1216"/>
      <c r="D35" s="81"/>
      <c r="E35" s="82"/>
      <c r="F35" s="1058"/>
      <c r="G35" s="1200"/>
      <c r="H35" s="1201"/>
      <c r="I35" s="83"/>
    </row>
    <row r="36" spans="1:9" ht="18" customHeight="1" x14ac:dyDescent="0.15">
      <c r="A36" s="1215"/>
      <c r="B36" s="437"/>
      <c r="C36" s="1217"/>
      <c r="D36" s="45"/>
      <c r="E36" s="84"/>
      <c r="F36" s="1059"/>
      <c r="G36" s="1202"/>
      <c r="H36" s="1203"/>
      <c r="I36" s="44"/>
    </row>
    <row r="37" spans="1:9" ht="18" customHeight="1" x14ac:dyDescent="0.15">
      <c r="A37" s="1215"/>
      <c r="B37" s="435"/>
      <c r="C37" s="1134"/>
      <c r="D37" s="49"/>
      <c r="E37" s="80"/>
      <c r="F37" s="1134"/>
      <c r="G37" s="1204"/>
      <c r="H37" s="1205"/>
      <c r="I37" s="39"/>
    </row>
    <row r="38" spans="1:9" ht="18" customHeight="1" x14ac:dyDescent="0.15">
      <c r="A38" s="1215"/>
      <c r="B38" s="490" t="str">
        <f>PHONETIC(B39)</f>
        <v/>
      </c>
      <c r="C38" s="1216"/>
      <c r="D38" s="81"/>
      <c r="E38" s="82"/>
      <c r="F38" s="1058"/>
      <c r="G38" s="1200"/>
      <c r="H38" s="1201"/>
      <c r="I38" s="83"/>
    </row>
    <row r="39" spans="1:9" ht="18" customHeight="1" x14ac:dyDescent="0.15">
      <c r="A39" s="1215"/>
      <c r="B39" s="436"/>
      <c r="C39" s="1216"/>
      <c r="D39" s="81"/>
      <c r="E39" s="82"/>
      <c r="F39" s="1058"/>
      <c r="G39" s="1200"/>
      <c r="H39" s="1201"/>
      <c r="I39" s="83"/>
    </row>
    <row r="40" spans="1:9" ht="18" customHeight="1" thickBot="1" x14ac:dyDescent="0.2">
      <c r="A40" s="1215"/>
      <c r="B40" s="442"/>
      <c r="C40" s="1217"/>
      <c r="D40" s="45"/>
      <c r="E40" s="84"/>
      <c r="F40" s="1059"/>
      <c r="G40" s="1202"/>
      <c r="H40" s="1203"/>
      <c r="I40" s="92"/>
    </row>
    <row r="41" spans="1:9" ht="19.5" customHeight="1" thickTop="1" x14ac:dyDescent="0.15">
      <c r="A41" s="1218" t="s">
        <v>128</v>
      </c>
      <c r="B41" s="443" t="s">
        <v>95</v>
      </c>
      <c r="C41" s="1221" t="s">
        <v>129</v>
      </c>
      <c r="D41" s="1222"/>
      <c r="E41" s="112"/>
      <c r="F41" s="1212" t="s">
        <v>129</v>
      </c>
      <c r="G41" s="1213"/>
      <c r="H41" s="1214"/>
      <c r="I41" s="93"/>
    </row>
    <row r="42" spans="1:9" ht="19.5" customHeight="1" x14ac:dyDescent="0.15">
      <c r="A42" s="1219"/>
      <c r="B42" s="74" t="s">
        <v>96</v>
      </c>
      <c r="C42" s="1208">
        <v>0</v>
      </c>
      <c r="D42" s="1209"/>
      <c r="E42" s="70"/>
      <c r="F42" s="1210">
        <v>0</v>
      </c>
      <c r="G42" s="1211"/>
      <c r="H42" s="491">
        <v>0</v>
      </c>
      <c r="I42" s="34"/>
    </row>
    <row r="43" spans="1:9" ht="19.5" customHeight="1" x14ac:dyDescent="0.15">
      <c r="A43" s="1219"/>
      <c r="B43" s="74" t="s">
        <v>43</v>
      </c>
      <c r="C43" s="1208">
        <v>0</v>
      </c>
      <c r="D43" s="1209"/>
      <c r="E43" s="70"/>
      <c r="F43" s="1210">
        <v>0</v>
      </c>
      <c r="G43" s="1211"/>
      <c r="H43" s="491">
        <v>0</v>
      </c>
      <c r="I43" s="34"/>
    </row>
    <row r="44" spans="1:9" ht="19.5" customHeight="1" x14ac:dyDescent="0.15">
      <c r="A44" s="1219"/>
      <c r="B44" s="74" t="s">
        <v>97</v>
      </c>
      <c r="C44" s="1208">
        <v>0</v>
      </c>
      <c r="D44" s="1209"/>
      <c r="E44" s="70"/>
      <c r="F44" s="1210">
        <v>0</v>
      </c>
      <c r="G44" s="1211"/>
      <c r="H44" s="491">
        <v>0</v>
      </c>
      <c r="I44" s="34"/>
    </row>
    <row r="45" spans="1:9" ht="19.5" customHeight="1" x14ac:dyDescent="0.15">
      <c r="A45" s="1219"/>
      <c r="B45" s="74" t="s">
        <v>44</v>
      </c>
      <c r="C45" s="1208">
        <v>0</v>
      </c>
      <c r="D45" s="1209"/>
      <c r="E45" s="70"/>
      <c r="F45" s="1210">
        <v>0</v>
      </c>
      <c r="G45" s="1211"/>
      <c r="H45" s="491">
        <v>0</v>
      </c>
      <c r="I45" s="34"/>
    </row>
    <row r="46" spans="1:9" ht="19.5" customHeight="1" x14ac:dyDescent="0.15">
      <c r="A46" s="1220"/>
      <c r="B46" s="74" t="s">
        <v>98</v>
      </c>
      <c r="C46" s="1208">
        <v>0</v>
      </c>
      <c r="D46" s="1209"/>
      <c r="E46" s="113"/>
      <c r="F46" s="1210">
        <f>SUM(F42:G45)</f>
        <v>0</v>
      </c>
      <c r="G46" s="1211"/>
      <c r="H46" s="491">
        <f>SUM(H42:H45)</f>
        <v>0</v>
      </c>
      <c r="I46" s="44"/>
    </row>
    <row r="47" spans="1:9" ht="16.95" customHeight="1" x14ac:dyDescent="0.2">
      <c r="A47" s="4"/>
      <c r="B47" s="1206"/>
      <c r="C47" s="1207"/>
      <c r="D47" s="1207"/>
      <c r="E47" s="1207"/>
      <c r="F47" s="1207"/>
      <c r="G47" s="1207"/>
      <c r="H47" s="1207"/>
      <c r="I47" s="1207"/>
    </row>
    <row r="48" spans="1:9" ht="17.100000000000001" customHeight="1" x14ac:dyDescent="0.15"/>
    <row r="49" ht="17.100000000000001" customHeight="1" x14ac:dyDescent="0.15"/>
  </sheetData>
  <mergeCells count="75">
    <mergeCell ref="A3:I3"/>
    <mergeCell ref="A6:A8"/>
    <mergeCell ref="C6:E7"/>
    <mergeCell ref="F6:I7"/>
    <mergeCell ref="A9:A12"/>
    <mergeCell ref="C9:C12"/>
    <mergeCell ref="F9:F12"/>
    <mergeCell ref="G9:H9"/>
    <mergeCell ref="G12:H12"/>
    <mergeCell ref="G11:H11"/>
    <mergeCell ref="B6:B8"/>
    <mergeCell ref="A13:A16"/>
    <mergeCell ref="C13:C16"/>
    <mergeCell ref="F13:F16"/>
    <mergeCell ref="A17:A20"/>
    <mergeCell ref="C17:C20"/>
    <mergeCell ref="F17:F20"/>
    <mergeCell ref="A21:A24"/>
    <mergeCell ref="C21:C24"/>
    <mergeCell ref="F21:F24"/>
    <mergeCell ref="A25:A28"/>
    <mergeCell ref="C25:C28"/>
    <mergeCell ref="F25:F28"/>
    <mergeCell ref="A29:A32"/>
    <mergeCell ref="C29:C32"/>
    <mergeCell ref="F29:F32"/>
    <mergeCell ref="A33:A36"/>
    <mergeCell ref="C33:C36"/>
    <mergeCell ref="F33:F36"/>
    <mergeCell ref="A37:A40"/>
    <mergeCell ref="C37:C40"/>
    <mergeCell ref="C42:D42"/>
    <mergeCell ref="A41:A46"/>
    <mergeCell ref="C41:D41"/>
    <mergeCell ref="F44:G44"/>
    <mergeCell ref="C45:D45"/>
    <mergeCell ref="F45:G45"/>
    <mergeCell ref="F37:F40"/>
    <mergeCell ref="G10:H10"/>
    <mergeCell ref="G13:H13"/>
    <mergeCell ref="G14:H14"/>
    <mergeCell ref="F43:G43"/>
    <mergeCell ref="G20:H20"/>
    <mergeCell ref="G21:H21"/>
    <mergeCell ref="G22:H22"/>
    <mergeCell ref="G23:H23"/>
    <mergeCell ref="G24:H24"/>
    <mergeCell ref="G25:H25"/>
    <mergeCell ref="G26:H26"/>
    <mergeCell ref="G27:H27"/>
    <mergeCell ref="B47:I47"/>
    <mergeCell ref="C44:D44"/>
    <mergeCell ref="C43:D43"/>
    <mergeCell ref="C46:D46"/>
    <mergeCell ref="G30:H30"/>
    <mergeCell ref="F46:G46"/>
    <mergeCell ref="F42:G42"/>
    <mergeCell ref="G31:H31"/>
    <mergeCell ref="G32:H32"/>
    <mergeCell ref="G33:H33"/>
    <mergeCell ref="G40:H40"/>
    <mergeCell ref="F41:H41"/>
    <mergeCell ref="G34:H34"/>
    <mergeCell ref="G35:H35"/>
    <mergeCell ref="G36:H36"/>
    <mergeCell ref="G37:H37"/>
    <mergeCell ref="G38:H38"/>
    <mergeCell ref="G39:H39"/>
    <mergeCell ref="G28:H28"/>
    <mergeCell ref="G29:H29"/>
    <mergeCell ref="G15:H15"/>
    <mergeCell ref="G16:H16"/>
    <mergeCell ref="G17:H17"/>
    <mergeCell ref="G18:H18"/>
    <mergeCell ref="G19:H19"/>
  </mergeCells>
  <phoneticPr fontId="4" type="Hiragana"/>
  <printOptions horizontalCentered="1"/>
  <pageMargins left="0.74803149606299213" right="0.74803149606299213" top="0.59055118110236227" bottom="0.39370078740157483" header="0.59055118110236227" footer="0.39370078740157483"/>
  <pageSetup paperSize="9" scale="84" orientation="portrait" cellComments="asDisplayed"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S54"/>
  <sheetViews>
    <sheetView showGridLines="0" view="pageBreakPreview" topLeftCell="A27" zoomScale="80" zoomScaleNormal="100" zoomScaleSheetLayoutView="80" workbookViewId="0">
      <selection activeCell="M36" sqref="M36"/>
    </sheetView>
  </sheetViews>
  <sheetFormatPr defaultColWidth="7.44140625" defaultRowHeight="12" x14ac:dyDescent="0.15"/>
  <cols>
    <col min="1" max="1" width="3.88671875" style="4" customWidth="1"/>
    <col min="2" max="2" width="5.6640625" style="15" bestFit="1" customWidth="1"/>
    <col min="3" max="3" width="3" style="3" customWidth="1"/>
    <col min="4" max="4" width="15.88671875" style="3" customWidth="1"/>
    <col min="5" max="5" width="8.88671875" style="3" customWidth="1"/>
    <col min="6" max="6" width="22.6640625" style="3" customWidth="1"/>
    <col min="7" max="7" width="10.88671875" style="3" customWidth="1"/>
    <col min="8" max="8" width="8.88671875" style="3" customWidth="1"/>
    <col min="9" max="9" width="22.6640625" style="3" customWidth="1"/>
    <col min="10" max="10" width="10.88671875" style="3" customWidth="1"/>
    <col min="11" max="11" width="32.77734375" style="4" customWidth="1"/>
    <col min="12" max="12" width="7.44140625" style="4" customWidth="1"/>
    <col min="13" max="16384" width="7.44140625" style="4"/>
  </cols>
  <sheetData>
    <row r="1" spans="2:10" x14ac:dyDescent="0.15">
      <c r="J1" s="24" t="s">
        <v>39</v>
      </c>
    </row>
    <row r="2" spans="2:10" ht="15" customHeight="1" x14ac:dyDescent="0.15">
      <c r="C2" s="17"/>
    </row>
    <row r="3" spans="2:10" ht="15" customHeight="1" x14ac:dyDescent="0.15">
      <c r="B3" s="73" t="s">
        <v>124</v>
      </c>
      <c r="C3" s="73"/>
      <c r="D3" s="27"/>
      <c r="E3" s="27"/>
      <c r="F3" s="27"/>
      <c r="G3" s="27"/>
      <c r="H3" s="27"/>
      <c r="I3" s="27"/>
      <c r="J3" s="27"/>
    </row>
    <row r="4" spans="2:10" ht="15" customHeight="1" x14ac:dyDescent="0.15">
      <c r="B4" s="68"/>
      <c r="C4" s="73"/>
      <c r="D4" s="27"/>
      <c r="E4" s="27"/>
      <c r="F4" s="27"/>
      <c r="G4" s="27"/>
      <c r="H4" s="27"/>
      <c r="I4" s="27"/>
      <c r="J4" s="27"/>
    </row>
    <row r="5" spans="2:10" ht="16.5" customHeight="1" x14ac:dyDescent="0.2">
      <c r="B5" s="1241" t="s">
        <v>146</v>
      </c>
      <c r="C5" s="1242"/>
      <c r="D5" s="1242"/>
      <c r="E5" s="1242"/>
      <c r="F5" s="1242"/>
      <c r="G5" s="1242"/>
      <c r="H5" s="1242"/>
      <c r="I5" s="1242"/>
      <c r="J5" s="1242"/>
    </row>
    <row r="6" spans="2:10" ht="15" customHeight="1" x14ac:dyDescent="0.2">
      <c r="B6" s="123"/>
      <c r="C6" s="77"/>
      <c r="D6" s="78"/>
      <c r="E6" s="78"/>
      <c r="F6" s="78"/>
      <c r="G6" s="78"/>
      <c r="H6" s="78"/>
      <c r="I6" s="78"/>
      <c r="J6" s="78"/>
    </row>
    <row r="7" spans="2:10" s="13" customFormat="1" ht="15" customHeight="1" x14ac:dyDescent="0.2">
      <c r="B7" s="124"/>
      <c r="C7" s="46"/>
      <c r="D7" s="69"/>
      <c r="E7" s="69"/>
      <c r="F7" s="69"/>
      <c r="G7" s="69"/>
      <c r="H7" s="69"/>
      <c r="I7" s="69"/>
      <c r="J7" s="127" t="s">
        <v>347</v>
      </c>
    </row>
    <row r="8" spans="2:10" ht="12" customHeight="1" x14ac:dyDescent="0.15">
      <c r="B8" s="1224" t="s">
        <v>554</v>
      </c>
      <c r="C8" s="1265" t="s">
        <v>226</v>
      </c>
      <c r="D8" s="1266"/>
      <c r="E8" s="1227" t="s">
        <v>225</v>
      </c>
      <c r="F8" s="1228"/>
      <c r="G8" s="1229"/>
      <c r="H8" s="1227" t="s">
        <v>627</v>
      </c>
      <c r="I8" s="1228"/>
      <c r="J8" s="1232"/>
    </row>
    <row r="9" spans="2:10" ht="37.5" customHeight="1" x14ac:dyDescent="0.15">
      <c r="B9" s="1225"/>
      <c r="C9" s="1267"/>
      <c r="D9" s="1268"/>
      <c r="E9" s="1230"/>
      <c r="F9" s="1230"/>
      <c r="G9" s="1231"/>
      <c r="H9" s="1230"/>
      <c r="I9" s="1230"/>
      <c r="J9" s="1233"/>
    </row>
    <row r="10" spans="2:10" ht="44.25" customHeight="1" x14ac:dyDescent="0.15">
      <c r="B10" s="1226"/>
      <c r="C10" s="1269"/>
      <c r="D10" s="1270"/>
      <c r="E10" s="52" t="s">
        <v>25</v>
      </c>
      <c r="F10" s="52" t="s">
        <v>26</v>
      </c>
      <c r="G10" s="125" t="s">
        <v>27</v>
      </c>
      <c r="H10" s="75" t="s">
        <v>25</v>
      </c>
      <c r="I10" s="55" t="s">
        <v>26</v>
      </c>
      <c r="J10" s="52" t="s">
        <v>27</v>
      </c>
    </row>
    <row r="11" spans="2:10" ht="20.399999999999999" customHeight="1" x14ac:dyDescent="0.15">
      <c r="B11" s="1215"/>
      <c r="C11" s="1260" t="s">
        <v>85</v>
      </c>
      <c r="D11" s="1261"/>
      <c r="E11" s="1134" t="s">
        <v>73</v>
      </c>
      <c r="F11" s="49" t="s">
        <v>21</v>
      </c>
      <c r="G11" s="80"/>
      <c r="H11" s="1134"/>
      <c r="I11" s="65"/>
      <c r="J11" s="39"/>
    </row>
    <row r="12" spans="2:10" ht="20.399999999999999" customHeight="1" x14ac:dyDescent="0.15">
      <c r="B12" s="1215"/>
      <c r="C12" s="1258" t="s" ph="1">
        <v>86</v>
      </c>
      <c r="D12" s="1259"/>
      <c r="E12" s="1256"/>
      <c r="F12" s="81" t="s">
        <v>3</v>
      </c>
      <c r="G12" s="82"/>
      <c r="H12" s="1058"/>
      <c r="I12" s="67"/>
      <c r="J12" s="83"/>
    </row>
    <row r="13" spans="2:10" ht="20.399999999999999" customHeight="1" x14ac:dyDescent="0.15">
      <c r="B13" s="1215"/>
      <c r="C13" s="1237"/>
      <c r="D13" s="1264"/>
      <c r="E13" s="1256"/>
      <c r="F13" s="81" t="s">
        <v>22</v>
      </c>
      <c r="G13" s="82"/>
      <c r="H13" s="1058"/>
      <c r="I13" s="67"/>
      <c r="J13" s="83"/>
    </row>
    <row r="14" spans="2:10" ht="20.399999999999999" customHeight="1" x14ac:dyDescent="0.15">
      <c r="B14" s="1215"/>
      <c r="C14" s="1271"/>
      <c r="D14" s="1272"/>
      <c r="E14" s="1257"/>
      <c r="F14" s="45" t="s">
        <v>21</v>
      </c>
      <c r="G14" s="84"/>
      <c r="H14" s="1059"/>
      <c r="I14" s="108"/>
      <c r="J14" s="44"/>
    </row>
    <row r="15" spans="2:10" ht="20.399999999999999" customHeight="1" x14ac:dyDescent="0.15">
      <c r="B15" s="1215">
        <v>1</v>
      </c>
      <c r="C15" s="1260" t="s">
        <v>87</v>
      </c>
      <c r="D15" s="1261"/>
      <c r="E15" s="1134" t="s">
        <v>74</v>
      </c>
      <c r="F15" s="49" t="s">
        <v>21</v>
      </c>
      <c r="G15" s="80"/>
      <c r="H15" s="1134" t="s">
        <v>74</v>
      </c>
      <c r="I15" s="65" t="s">
        <v>21</v>
      </c>
      <c r="J15" s="39"/>
    </row>
    <row r="16" spans="2:10" ht="20.399999999999999" customHeight="1" x14ac:dyDescent="0.15">
      <c r="B16" s="1215"/>
      <c r="C16" s="1258" t="s" ph="1">
        <v>86</v>
      </c>
      <c r="D16" s="1259"/>
      <c r="E16" s="1256"/>
      <c r="F16" s="81" t="s">
        <v>3</v>
      </c>
      <c r="G16" s="82"/>
      <c r="H16" s="1058"/>
      <c r="I16" s="67" t="s">
        <v>3</v>
      </c>
      <c r="J16" s="83"/>
    </row>
    <row r="17" spans="2:10" ht="20.399999999999999" customHeight="1" x14ac:dyDescent="0.15">
      <c r="B17" s="1215"/>
      <c r="C17" s="1237"/>
      <c r="D17" s="1264"/>
      <c r="E17" s="1256"/>
      <c r="F17" s="81" t="s">
        <v>22</v>
      </c>
      <c r="G17" s="82"/>
      <c r="H17" s="1058"/>
      <c r="I17" s="67" t="s">
        <v>22</v>
      </c>
      <c r="J17" s="83"/>
    </row>
    <row r="18" spans="2:10" ht="20.399999999999999" customHeight="1" x14ac:dyDescent="0.15">
      <c r="B18" s="1215"/>
      <c r="C18" s="1262"/>
      <c r="D18" s="1263"/>
      <c r="E18" s="1257"/>
      <c r="F18" s="45"/>
      <c r="G18" s="84"/>
      <c r="H18" s="1059"/>
      <c r="I18" s="140" t="s">
        <v>220</v>
      </c>
      <c r="J18" s="47"/>
    </row>
    <row r="19" spans="2:10" ht="20.399999999999999" customHeight="1" x14ac:dyDescent="0.15">
      <c r="B19" s="1215">
        <v>5</v>
      </c>
      <c r="C19" s="1260" t="s">
        <v>88</v>
      </c>
      <c r="D19" s="1261"/>
      <c r="E19" s="1134"/>
      <c r="F19" s="49"/>
      <c r="G19" s="80"/>
      <c r="H19" s="1134" t="s">
        <v>75</v>
      </c>
      <c r="I19" s="65" t="s">
        <v>21</v>
      </c>
      <c r="J19" s="39"/>
    </row>
    <row r="20" spans="2:10" ht="20.399999999999999" customHeight="1" x14ac:dyDescent="0.15">
      <c r="B20" s="1215"/>
      <c r="C20" s="1258" t="s" ph="1">
        <v>86</v>
      </c>
      <c r="D20" s="1259"/>
      <c r="E20" s="1256"/>
      <c r="F20" s="81"/>
      <c r="G20" s="82"/>
      <c r="H20" s="1058"/>
      <c r="I20" s="67" t="s">
        <v>3</v>
      </c>
      <c r="J20" s="83"/>
    </row>
    <row r="21" spans="2:10" ht="20.399999999999999" customHeight="1" x14ac:dyDescent="0.15">
      <c r="B21" s="1215"/>
      <c r="C21" s="1237"/>
      <c r="D21" s="1238"/>
      <c r="E21" s="1256"/>
      <c r="F21" s="81"/>
      <c r="G21" s="82"/>
      <c r="H21" s="1058"/>
      <c r="I21" s="67" t="s">
        <v>22</v>
      </c>
      <c r="J21" s="83"/>
    </row>
    <row r="22" spans="2:10" ht="20.399999999999999" customHeight="1" x14ac:dyDescent="0.15">
      <c r="B22" s="1215"/>
      <c r="C22" s="1262"/>
      <c r="D22" s="1263"/>
      <c r="E22" s="1257"/>
      <c r="F22" s="45"/>
      <c r="G22" s="84"/>
      <c r="H22" s="1059"/>
      <c r="I22" s="66" t="s">
        <v>21</v>
      </c>
      <c r="J22" s="44"/>
    </row>
    <row r="23" spans="2:10" ht="20.399999999999999" customHeight="1" x14ac:dyDescent="0.15">
      <c r="B23" s="1215"/>
      <c r="C23" s="1260" t="s">
        <v>89</v>
      </c>
      <c r="D23" s="1261"/>
      <c r="E23" s="1134" t="s">
        <v>606</v>
      </c>
      <c r="F23" s="49" t="s">
        <v>21</v>
      </c>
      <c r="G23" s="80"/>
      <c r="H23" s="1134"/>
      <c r="I23" s="65"/>
      <c r="J23" s="39"/>
    </row>
    <row r="24" spans="2:10" ht="20.399999999999999" customHeight="1" x14ac:dyDescent="0.15">
      <c r="B24" s="1215"/>
      <c r="C24" s="1258" t="s" ph="1">
        <v>86</v>
      </c>
      <c r="D24" s="1259"/>
      <c r="E24" s="1256"/>
      <c r="F24" s="81" t="s">
        <v>3</v>
      </c>
      <c r="G24" s="82"/>
      <c r="H24" s="1058"/>
      <c r="I24" s="67"/>
      <c r="J24" s="83"/>
    </row>
    <row r="25" spans="2:10" ht="20.399999999999999" customHeight="1" x14ac:dyDescent="0.15">
      <c r="B25" s="1215"/>
      <c r="C25" s="1237"/>
      <c r="D25" s="1238"/>
      <c r="E25" s="1256"/>
      <c r="F25" s="81" t="s">
        <v>22</v>
      </c>
      <c r="G25" s="82"/>
      <c r="H25" s="1058"/>
      <c r="I25" s="67"/>
      <c r="J25" s="83"/>
    </row>
    <row r="26" spans="2:10" ht="20.399999999999999" customHeight="1" x14ac:dyDescent="0.15">
      <c r="B26" s="1215"/>
      <c r="C26" s="1262"/>
      <c r="D26" s="1263"/>
      <c r="E26" s="1257"/>
      <c r="F26" s="45"/>
      <c r="G26" s="84"/>
      <c r="H26" s="1059"/>
      <c r="I26" s="66"/>
      <c r="J26" s="44"/>
    </row>
    <row r="27" spans="2:10" ht="20.399999999999999" customHeight="1" x14ac:dyDescent="0.15">
      <c r="B27" s="1215">
        <v>6</v>
      </c>
      <c r="C27" s="1260" t="s">
        <v>90</v>
      </c>
      <c r="D27" s="1261"/>
      <c r="E27" s="1134" t="s">
        <v>606</v>
      </c>
      <c r="F27" s="49" t="s">
        <v>21</v>
      </c>
      <c r="G27" s="80"/>
      <c r="H27" s="1134" t="s">
        <v>76</v>
      </c>
      <c r="I27" s="65" t="s">
        <v>21</v>
      </c>
      <c r="J27" s="39"/>
    </row>
    <row r="28" spans="2:10" ht="20.399999999999999" customHeight="1" x14ac:dyDescent="0.15">
      <c r="B28" s="1215"/>
      <c r="C28" s="1258" t="s" ph="1">
        <v>86</v>
      </c>
      <c r="D28" s="1259"/>
      <c r="E28" s="1256"/>
      <c r="F28" s="81" t="s">
        <v>3</v>
      </c>
      <c r="G28" s="82"/>
      <c r="H28" s="1058"/>
      <c r="I28" s="67" t="s">
        <v>3</v>
      </c>
      <c r="J28" s="83"/>
    </row>
    <row r="29" spans="2:10" ht="20.399999999999999" customHeight="1" x14ac:dyDescent="0.15">
      <c r="B29" s="1215"/>
      <c r="C29" s="1237"/>
      <c r="D29" s="1238"/>
      <c r="E29" s="1256"/>
      <c r="F29" s="81" t="s">
        <v>22</v>
      </c>
      <c r="G29" s="82"/>
      <c r="H29" s="1058"/>
      <c r="I29" s="67" t="s">
        <v>22</v>
      </c>
      <c r="J29" s="83"/>
    </row>
    <row r="30" spans="2:10" ht="20.399999999999999" customHeight="1" x14ac:dyDescent="0.15">
      <c r="B30" s="1215"/>
      <c r="C30" s="1262"/>
      <c r="D30" s="1263"/>
      <c r="E30" s="1257"/>
      <c r="F30" s="45"/>
      <c r="G30" s="84"/>
      <c r="H30" s="1059"/>
      <c r="I30" s="66"/>
      <c r="J30" s="44"/>
    </row>
    <row r="31" spans="2:10" ht="20.399999999999999" customHeight="1" x14ac:dyDescent="0.15">
      <c r="B31" s="1215">
        <v>10</v>
      </c>
      <c r="C31" s="1260" t="s">
        <v>91</v>
      </c>
      <c r="D31" s="1261"/>
      <c r="E31" s="1134" t="s">
        <v>606</v>
      </c>
      <c r="F31" s="49" t="s">
        <v>21</v>
      </c>
      <c r="G31" s="80"/>
      <c r="H31" s="1134" t="s">
        <v>45</v>
      </c>
      <c r="I31" s="65" t="s">
        <v>21</v>
      </c>
      <c r="J31" s="39"/>
    </row>
    <row r="32" spans="2:10" ht="20.399999999999999" customHeight="1" x14ac:dyDescent="0.15">
      <c r="B32" s="1215"/>
      <c r="C32" s="1258" t="s" ph="1">
        <v>86</v>
      </c>
      <c r="D32" s="1259"/>
      <c r="E32" s="1256"/>
      <c r="F32" s="81" t="s">
        <v>3</v>
      </c>
      <c r="G32" s="82"/>
      <c r="H32" s="1058"/>
      <c r="I32" s="67" t="s">
        <v>221</v>
      </c>
      <c r="J32" s="83"/>
    </row>
    <row r="33" spans="2:19" ht="20.399999999999999" customHeight="1" x14ac:dyDescent="0.15">
      <c r="B33" s="1215"/>
      <c r="C33" s="1237"/>
      <c r="D33" s="1238"/>
      <c r="E33" s="1256"/>
      <c r="F33" s="81" t="s">
        <v>22</v>
      </c>
      <c r="G33" s="82"/>
      <c r="H33" s="1058"/>
      <c r="I33" s="141" t="s">
        <v>369</v>
      </c>
      <c r="J33" s="83"/>
    </row>
    <row r="34" spans="2:19" ht="20.399999999999999" customHeight="1" x14ac:dyDescent="0.15">
      <c r="B34" s="1215"/>
      <c r="C34" s="1262"/>
      <c r="D34" s="1263"/>
      <c r="E34" s="1257"/>
      <c r="F34" s="45"/>
      <c r="G34" s="84"/>
      <c r="H34" s="1059"/>
      <c r="I34" s="66"/>
      <c r="J34" s="44"/>
      <c r="S34" s="14"/>
    </row>
    <row r="35" spans="2:19" ht="20.399999999999999" customHeight="1" x14ac:dyDescent="0.15">
      <c r="B35" s="1215">
        <v>7</v>
      </c>
      <c r="C35" s="1260" t="s">
        <v>92</v>
      </c>
      <c r="D35" s="1261"/>
      <c r="E35" s="1134"/>
      <c r="F35" s="85"/>
      <c r="G35" s="80"/>
      <c r="H35" s="1134" t="s">
        <v>45</v>
      </c>
      <c r="I35" s="49" t="s">
        <v>21</v>
      </c>
      <c r="J35" s="39"/>
    </row>
    <row r="36" spans="2:19" ht="20.399999999999999" customHeight="1" x14ac:dyDescent="0.15">
      <c r="B36" s="1215"/>
      <c r="C36" s="1258" t="s" ph="1">
        <v>86</v>
      </c>
      <c r="D36" s="1259"/>
      <c r="E36" s="1256"/>
      <c r="F36" s="86"/>
      <c r="G36" s="82"/>
      <c r="H36" s="1058"/>
      <c r="I36" s="81" t="s">
        <v>3</v>
      </c>
      <c r="J36" s="83"/>
    </row>
    <row r="37" spans="2:19" ht="20.399999999999999" customHeight="1" x14ac:dyDescent="0.15">
      <c r="B37" s="1215"/>
      <c r="C37" s="1237"/>
      <c r="D37" s="1238"/>
      <c r="E37" s="1256"/>
      <c r="F37" s="81"/>
      <c r="G37" s="82"/>
      <c r="H37" s="1058"/>
      <c r="I37" s="67"/>
      <c r="J37" s="83"/>
    </row>
    <row r="38" spans="2:19" ht="20.399999999999999" customHeight="1" x14ac:dyDescent="0.15">
      <c r="B38" s="1215"/>
      <c r="C38" s="1262"/>
      <c r="D38" s="1263"/>
      <c r="E38" s="1257"/>
      <c r="F38" s="45"/>
      <c r="G38" s="84"/>
      <c r="H38" s="1059"/>
      <c r="I38" s="66"/>
      <c r="J38" s="44"/>
    </row>
    <row r="39" spans="2:19" ht="20.399999999999999" customHeight="1" x14ac:dyDescent="0.15">
      <c r="B39" s="1215">
        <v>8</v>
      </c>
      <c r="C39" s="1260" t="s">
        <v>93</v>
      </c>
      <c r="D39" s="1261"/>
      <c r="E39" s="1134"/>
      <c r="F39" s="49"/>
      <c r="G39" s="80"/>
      <c r="H39" s="1134" t="s">
        <v>45</v>
      </c>
      <c r="I39" s="65" t="s">
        <v>21</v>
      </c>
      <c r="J39" s="39"/>
    </row>
    <row r="40" spans="2:19" ht="20.399999999999999" customHeight="1" x14ac:dyDescent="0.15">
      <c r="B40" s="1215"/>
      <c r="C40" s="1258" t="s" ph="1">
        <v>86</v>
      </c>
      <c r="D40" s="1259"/>
      <c r="E40" s="1256"/>
      <c r="F40" s="81"/>
      <c r="G40" s="82"/>
      <c r="H40" s="1058"/>
      <c r="I40" s="67" t="s">
        <v>3</v>
      </c>
      <c r="J40" s="83"/>
    </row>
    <row r="41" spans="2:19" ht="20.399999999999999" customHeight="1" x14ac:dyDescent="0.15">
      <c r="B41" s="1215"/>
      <c r="C41" s="1237"/>
      <c r="D41" s="1238"/>
      <c r="E41" s="1256"/>
      <c r="F41" s="81"/>
      <c r="G41" s="82"/>
      <c r="H41" s="1058"/>
      <c r="I41" s="67" t="s">
        <v>22</v>
      </c>
      <c r="J41" s="83"/>
    </row>
    <row r="42" spans="2:19" ht="20.399999999999999" customHeight="1" x14ac:dyDescent="0.15">
      <c r="B42" s="1215"/>
      <c r="C42" s="1262"/>
      <c r="D42" s="1263"/>
      <c r="E42" s="1257"/>
      <c r="F42" s="45"/>
      <c r="G42" s="84"/>
      <c r="H42" s="1059"/>
      <c r="I42" s="66" t="s">
        <v>21</v>
      </c>
      <c r="J42" s="44"/>
    </row>
    <row r="43" spans="2:19" ht="12" customHeight="1" x14ac:dyDescent="0.15">
      <c r="B43" s="128"/>
      <c r="C43" s="1249"/>
      <c r="D43" s="1250"/>
      <c r="E43" s="87"/>
      <c r="F43" s="49"/>
      <c r="G43" s="71"/>
      <c r="H43" s="56"/>
      <c r="I43" s="49"/>
      <c r="J43" s="39"/>
    </row>
    <row r="44" spans="2:19" ht="12.75" customHeight="1" x14ac:dyDescent="0.15">
      <c r="B44" s="129"/>
      <c r="C44" s="1251" t="s">
        <v>94</v>
      </c>
      <c r="D44" s="1251"/>
      <c r="E44" s="79"/>
      <c r="F44" s="88" t="s">
        <v>77</v>
      </c>
      <c r="G44" s="36"/>
      <c r="H44" s="94"/>
      <c r="I44" s="88" t="s">
        <v>77</v>
      </c>
      <c r="J44" s="36"/>
    </row>
    <row r="45" spans="2:19" ht="12" customHeight="1" thickBot="1" x14ac:dyDescent="0.2">
      <c r="B45" s="130"/>
      <c r="C45" s="1273"/>
      <c r="D45" s="1274"/>
      <c r="E45" s="90"/>
      <c r="F45" s="91"/>
      <c r="G45" s="89"/>
      <c r="H45" s="105"/>
      <c r="I45" s="91"/>
      <c r="J45" s="92"/>
    </row>
    <row r="46" spans="2:19" ht="20.399999999999999" customHeight="1" thickTop="1" x14ac:dyDescent="0.15">
      <c r="B46" s="1218" t="s">
        <v>128</v>
      </c>
      <c r="C46" s="1243" t="s">
        <v>95</v>
      </c>
      <c r="D46" s="1214"/>
      <c r="E46" s="1221" t="s">
        <v>129</v>
      </c>
      <c r="F46" s="1222"/>
      <c r="G46" s="112"/>
      <c r="H46" s="1254" t="s">
        <v>129</v>
      </c>
      <c r="I46" s="1214"/>
      <c r="J46" s="93"/>
    </row>
    <row r="47" spans="2:19" ht="20.399999999999999" customHeight="1" x14ac:dyDescent="0.15">
      <c r="B47" s="1219"/>
      <c r="C47" s="1244" t="s">
        <v>96</v>
      </c>
      <c r="D47" s="1245"/>
      <c r="E47" s="1255" t="s">
        <v>555</v>
      </c>
      <c r="F47" s="1253"/>
      <c r="G47" s="70"/>
      <c r="H47" s="1239" t="s">
        <v>557</v>
      </c>
      <c r="I47" s="1240"/>
      <c r="J47" s="34"/>
    </row>
    <row r="48" spans="2:19" ht="20.399999999999999" customHeight="1" x14ac:dyDescent="0.15">
      <c r="B48" s="1219"/>
      <c r="C48" s="1244" t="s">
        <v>43</v>
      </c>
      <c r="D48" s="1245"/>
      <c r="E48" s="1252" t="s">
        <v>555</v>
      </c>
      <c r="F48" s="1253"/>
      <c r="G48" s="70"/>
      <c r="H48" s="1239" t="s">
        <v>558</v>
      </c>
      <c r="I48" s="1240"/>
      <c r="J48" s="34"/>
    </row>
    <row r="49" spans="2:10" ht="20.399999999999999" customHeight="1" x14ac:dyDescent="0.15">
      <c r="B49" s="1219"/>
      <c r="C49" s="1244" t="s">
        <v>97</v>
      </c>
      <c r="D49" s="1245"/>
      <c r="E49" s="1252" t="s">
        <v>556</v>
      </c>
      <c r="F49" s="1253"/>
      <c r="G49" s="70"/>
      <c r="H49" s="1239" t="s">
        <v>557</v>
      </c>
      <c r="I49" s="1240"/>
      <c r="J49" s="34"/>
    </row>
    <row r="50" spans="2:10" ht="20.399999999999999" customHeight="1" x14ac:dyDescent="0.15">
      <c r="B50" s="1219"/>
      <c r="C50" s="1244" t="s">
        <v>44</v>
      </c>
      <c r="D50" s="1245"/>
      <c r="E50" s="1252" t="s">
        <v>556</v>
      </c>
      <c r="F50" s="1253"/>
      <c r="G50" s="70"/>
      <c r="H50" s="1239" t="s">
        <v>558</v>
      </c>
      <c r="I50" s="1240"/>
      <c r="J50" s="34"/>
    </row>
    <row r="51" spans="2:10" ht="20.399999999999999" customHeight="1" x14ac:dyDescent="0.15">
      <c r="B51" s="1220"/>
      <c r="C51" s="1049" t="s">
        <v>98</v>
      </c>
      <c r="D51" s="1246"/>
      <c r="E51" s="1252" t="s">
        <v>556</v>
      </c>
      <c r="F51" s="1253"/>
      <c r="G51" s="113"/>
      <c r="H51" s="1239" t="s">
        <v>558</v>
      </c>
      <c r="I51" s="1240"/>
      <c r="J51" s="44"/>
    </row>
    <row r="52" spans="2:10" ht="20.399999999999999" customHeight="1" x14ac:dyDescent="0.2">
      <c r="B52" s="4"/>
      <c r="C52" s="1247"/>
      <c r="D52" s="1248"/>
      <c r="E52" s="1248"/>
      <c r="F52" s="1248"/>
      <c r="G52" s="1248"/>
      <c r="H52" s="1248"/>
      <c r="I52" s="1248"/>
      <c r="J52" s="1248"/>
    </row>
    <row r="53" spans="2:10" ht="20.399999999999999" customHeight="1" x14ac:dyDescent="0.15"/>
    <row r="54" spans="2:10" ht="20.399999999999999" customHeight="1" x14ac:dyDescent="0.15"/>
  </sheetData>
  <mergeCells count="84">
    <mergeCell ref="E23:E26"/>
    <mergeCell ref="E11:E14"/>
    <mergeCell ref="C12:D12"/>
    <mergeCell ref="C35:D35"/>
    <mergeCell ref="C45:D45"/>
    <mergeCell ref="C36:D36"/>
    <mergeCell ref="C37:D37"/>
    <mergeCell ref="C31:D31"/>
    <mergeCell ref="C34:D34"/>
    <mergeCell ref="C23:D23"/>
    <mergeCell ref="C27:D27"/>
    <mergeCell ref="C38:D38"/>
    <mergeCell ref="C8:D10"/>
    <mergeCell ref="C22:D22"/>
    <mergeCell ref="C19:D19"/>
    <mergeCell ref="C15:D15"/>
    <mergeCell ref="B8:B10"/>
    <mergeCell ref="B11:B14"/>
    <mergeCell ref="B15:B18"/>
    <mergeCell ref="C18:D18"/>
    <mergeCell ref="C11:D11"/>
    <mergeCell ref="C14:D14"/>
    <mergeCell ref="H11:H14"/>
    <mergeCell ref="E27:E30"/>
    <mergeCell ref="C24:D24"/>
    <mergeCell ref="C25:D25"/>
    <mergeCell ref="C26:D26"/>
    <mergeCell ref="C13:D13"/>
    <mergeCell ref="H23:H26"/>
    <mergeCell ref="H15:H18"/>
    <mergeCell ref="E15:E18"/>
    <mergeCell ref="H19:H22"/>
    <mergeCell ref="C20:D20"/>
    <mergeCell ref="C21:D21"/>
    <mergeCell ref="C16:D16"/>
    <mergeCell ref="C17:D17"/>
    <mergeCell ref="E19:E22"/>
    <mergeCell ref="C30:D30"/>
    <mergeCell ref="B31:B34"/>
    <mergeCell ref="B27:B30"/>
    <mergeCell ref="H27:H30"/>
    <mergeCell ref="H35:H38"/>
    <mergeCell ref="H39:H42"/>
    <mergeCell ref="H31:H34"/>
    <mergeCell ref="C33:D33"/>
    <mergeCell ref="E39:E42"/>
    <mergeCell ref="C32:D32"/>
    <mergeCell ref="C28:D28"/>
    <mergeCell ref="C29:D29"/>
    <mergeCell ref="E31:E34"/>
    <mergeCell ref="E35:E38"/>
    <mergeCell ref="C39:D39"/>
    <mergeCell ref="C40:D40"/>
    <mergeCell ref="C42:D42"/>
    <mergeCell ref="C52:J52"/>
    <mergeCell ref="H50:I50"/>
    <mergeCell ref="H49:I49"/>
    <mergeCell ref="H48:I48"/>
    <mergeCell ref="C43:D43"/>
    <mergeCell ref="C44:D44"/>
    <mergeCell ref="E51:F51"/>
    <mergeCell ref="E49:F49"/>
    <mergeCell ref="E48:F48"/>
    <mergeCell ref="E50:F50"/>
    <mergeCell ref="E46:F46"/>
    <mergeCell ref="H46:I46"/>
    <mergeCell ref="H47:I47"/>
    <mergeCell ref="E47:F47"/>
    <mergeCell ref="B35:B38"/>
    <mergeCell ref="B39:B42"/>
    <mergeCell ref="C41:D41"/>
    <mergeCell ref="H51:I51"/>
    <mergeCell ref="B5:J5"/>
    <mergeCell ref="B46:B51"/>
    <mergeCell ref="C46:D46"/>
    <mergeCell ref="C47:D47"/>
    <mergeCell ref="C48:D48"/>
    <mergeCell ref="C49:D49"/>
    <mergeCell ref="C50:D50"/>
    <mergeCell ref="C51:D51"/>
    <mergeCell ref="B19:B22"/>
    <mergeCell ref="B23:B26"/>
    <mergeCell ref="E8:G9"/>
    <mergeCell ref="H8:J9"/>
  </mergeCells>
  <phoneticPr fontId="4" type="Hiragana"/>
  <printOptions horizontalCentered="1"/>
  <pageMargins left="0.39370078740157483" right="0.39370078740157483" top="0.59055118110236227" bottom="0.59055118110236227" header="0.59055118110236227" footer="0.39370078740157483"/>
  <pageSetup paperSize="9" scale="69"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O66"/>
  <sheetViews>
    <sheetView showGridLines="0" view="pageBreakPreview" zoomScale="90" zoomScaleNormal="130" zoomScaleSheetLayoutView="90" workbookViewId="0">
      <selection activeCell="U60" sqref="U60:U61"/>
    </sheetView>
  </sheetViews>
  <sheetFormatPr defaultColWidth="9.109375" defaultRowHeight="12" x14ac:dyDescent="0.15"/>
  <cols>
    <col min="1" max="1" width="4.33203125" style="4" customWidth="1"/>
    <col min="2" max="2" width="17.88671875" style="3" customWidth="1"/>
    <col min="3" max="3" width="11.88671875" style="3" customWidth="1"/>
    <col min="4" max="4" width="17.88671875" style="3" customWidth="1"/>
    <col min="5" max="6" width="7.88671875" style="3" customWidth="1"/>
    <col min="7" max="7" width="2" style="3" customWidth="1"/>
    <col min="8" max="8" width="5.44140625" style="3" customWidth="1"/>
    <col min="9" max="11" width="6.6640625" style="3" customWidth="1"/>
    <col min="12" max="12" width="20.6640625" style="3" customWidth="1"/>
    <col min="13" max="13" width="6.33203125" style="4" customWidth="1"/>
    <col min="14" max="14" width="6" style="4" customWidth="1"/>
    <col min="15" max="15" width="9.6640625" style="4" customWidth="1"/>
    <col min="16" max="16384" width="9.109375" style="4"/>
  </cols>
  <sheetData>
    <row r="1" spans="2:15" x14ac:dyDescent="0.15">
      <c r="B1" s="559" t="s">
        <v>903</v>
      </c>
      <c r="C1" s="560"/>
      <c r="D1" s="560"/>
      <c r="E1" s="560"/>
      <c r="F1" s="560"/>
      <c r="G1" s="560"/>
      <c r="H1" s="560"/>
      <c r="I1" s="560"/>
      <c r="J1" s="560"/>
      <c r="K1" s="560"/>
      <c r="L1" s="561"/>
    </row>
    <row r="2" spans="2:15" x14ac:dyDescent="0.15">
      <c r="B2" s="559"/>
      <c r="C2" s="560"/>
      <c r="D2" s="560"/>
      <c r="E2" s="560"/>
      <c r="F2" s="560"/>
      <c r="G2" s="560"/>
      <c r="H2" s="560"/>
      <c r="I2" s="560"/>
      <c r="J2" s="560"/>
      <c r="K2" s="560"/>
      <c r="L2" s="561"/>
      <c r="O2" s="4" t="s">
        <v>716</v>
      </c>
    </row>
    <row r="3" spans="2:15" ht="16.5" customHeight="1" x14ac:dyDescent="0.15">
      <c r="B3" s="1056" t="s">
        <v>717</v>
      </c>
      <c r="C3" s="1056"/>
      <c r="D3" s="1056"/>
      <c r="E3" s="1056"/>
      <c r="F3" s="1056"/>
      <c r="G3" s="1056"/>
      <c r="H3" s="1056"/>
      <c r="I3" s="1056"/>
      <c r="J3" s="1056"/>
      <c r="K3" s="1056"/>
      <c r="L3" s="1056"/>
      <c r="O3" s="562">
        <v>43586</v>
      </c>
    </row>
    <row r="4" spans="2:15" x14ac:dyDescent="0.15">
      <c r="B4" s="27" t="s">
        <v>718</v>
      </c>
      <c r="C4" s="563"/>
      <c r="D4" s="563"/>
      <c r="E4" s="563"/>
      <c r="F4" s="563"/>
      <c r="G4" s="563"/>
      <c r="H4" s="563"/>
      <c r="I4" s="563"/>
      <c r="J4" s="563"/>
      <c r="K4" s="563"/>
      <c r="L4" s="563"/>
    </row>
    <row r="5" spans="2:15" ht="15.6" customHeight="1" x14ac:dyDescent="0.15">
      <c r="B5" s="757" t="s">
        <v>719</v>
      </c>
      <c r="C5" s="758"/>
      <c r="D5" s="758"/>
      <c r="E5" s="758"/>
      <c r="F5" s="758"/>
      <c r="G5" s="758"/>
      <c r="H5" s="758"/>
      <c r="I5" s="758"/>
      <c r="J5" s="758"/>
      <c r="K5" s="758"/>
      <c r="L5" s="759"/>
    </row>
    <row r="6" spans="2:15" ht="22.5" customHeight="1" x14ac:dyDescent="0.15">
      <c r="B6" s="531" t="s">
        <v>720</v>
      </c>
      <c r="C6" s="1277" t="str">
        <f>PHONETIC(C7)</f>
        <v>〇〇　〇〇</v>
      </c>
      <c r="D6" s="1278"/>
      <c r="E6" s="858" t="s">
        <v>721</v>
      </c>
      <c r="F6" s="534" t="s">
        <v>722</v>
      </c>
      <c r="G6" s="534"/>
      <c r="H6" s="541"/>
      <c r="I6" s="564"/>
      <c r="J6" s="564"/>
      <c r="K6" s="564"/>
      <c r="L6" s="565"/>
    </row>
    <row r="7" spans="2:15" ht="22.5" customHeight="1" x14ac:dyDescent="0.15">
      <c r="B7" s="566" t="s">
        <v>723</v>
      </c>
      <c r="C7" s="774" t="s">
        <v>724</v>
      </c>
      <c r="D7" s="776"/>
      <c r="E7" s="883"/>
      <c r="F7" s="1279" t="s">
        <v>725</v>
      </c>
      <c r="G7" s="1280"/>
      <c r="H7" s="566"/>
      <c r="I7" s="567"/>
      <c r="J7" s="567"/>
      <c r="K7" s="567"/>
      <c r="L7" s="568"/>
    </row>
    <row r="8" spans="2:15" ht="22.2" customHeight="1" x14ac:dyDescent="0.15">
      <c r="B8" s="543" t="s">
        <v>726</v>
      </c>
      <c r="C8" s="1281">
        <v>31048</v>
      </c>
      <c r="D8" s="1282"/>
      <c r="E8" s="569">
        <f>DATEDIF(C8,O3,"Y")</f>
        <v>34</v>
      </c>
      <c r="F8" s="1007" t="s">
        <v>727</v>
      </c>
      <c r="G8" s="1283"/>
      <c r="H8" s="931"/>
      <c r="I8" s="1284"/>
      <c r="J8" s="1284"/>
      <c r="K8" s="1284"/>
      <c r="L8" s="1285"/>
    </row>
    <row r="9" spans="2:15" ht="15.6" customHeight="1" x14ac:dyDescent="0.15">
      <c r="B9" s="757" t="s">
        <v>728</v>
      </c>
      <c r="C9" s="1286"/>
      <c r="D9" s="1286"/>
      <c r="E9" s="1286"/>
      <c r="F9" s="1286"/>
      <c r="G9" s="1286"/>
      <c r="H9" s="1286"/>
      <c r="I9" s="1286"/>
      <c r="J9" s="1286"/>
      <c r="K9" s="1286"/>
      <c r="L9" s="1287"/>
    </row>
    <row r="10" spans="2:15" ht="15.6" customHeight="1" x14ac:dyDescent="0.15">
      <c r="B10" s="529" t="s">
        <v>729</v>
      </c>
      <c r="C10" s="931" t="s">
        <v>730</v>
      </c>
      <c r="D10" s="1288"/>
      <c r="E10" s="1288"/>
      <c r="F10" s="1288"/>
      <c r="G10" s="1288"/>
      <c r="H10" s="1288"/>
      <c r="I10" s="1288"/>
      <c r="J10" s="1288"/>
      <c r="K10" s="1288"/>
      <c r="L10" s="1289"/>
      <c r="N10" s="570"/>
    </row>
    <row r="11" spans="2:15" ht="18" customHeight="1" x14ac:dyDescent="0.15">
      <c r="B11" s="534"/>
      <c r="C11" s="789"/>
      <c r="D11" s="1275"/>
      <c r="E11" s="1275"/>
      <c r="F11" s="1275"/>
      <c r="G11" s="1275"/>
      <c r="H11" s="1275"/>
      <c r="I11" s="1275"/>
      <c r="J11" s="1275"/>
      <c r="K11" s="1275"/>
      <c r="L11" s="1276"/>
    </row>
    <row r="12" spans="2:15" ht="18" customHeight="1" x14ac:dyDescent="0.15">
      <c r="B12" s="535"/>
      <c r="C12" s="1293"/>
      <c r="D12" s="1294"/>
      <c r="E12" s="1294"/>
      <c r="F12" s="1294"/>
      <c r="G12" s="1294"/>
      <c r="H12" s="1294"/>
      <c r="I12" s="1294"/>
      <c r="J12" s="1294"/>
      <c r="K12" s="1294"/>
      <c r="L12" s="1292"/>
    </row>
    <row r="13" spans="2:15" ht="18" customHeight="1" x14ac:dyDescent="0.15">
      <c r="B13" s="535"/>
      <c r="C13" s="1293"/>
      <c r="D13" s="1291"/>
      <c r="E13" s="1291"/>
      <c r="F13" s="1291"/>
      <c r="G13" s="1291"/>
      <c r="H13" s="1291"/>
      <c r="I13" s="1291"/>
      <c r="J13" s="1291"/>
      <c r="K13" s="1291"/>
      <c r="L13" s="1292"/>
    </row>
    <row r="14" spans="2:15" ht="18" customHeight="1" x14ac:dyDescent="0.15">
      <c r="B14" s="535"/>
      <c r="C14" s="1290"/>
      <c r="D14" s="1291"/>
      <c r="E14" s="1291"/>
      <c r="F14" s="1291"/>
      <c r="G14" s="1291"/>
      <c r="H14" s="1291"/>
      <c r="I14" s="1291"/>
      <c r="J14" s="1291"/>
      <c r="K14" s="1291"/>
      <c r="L14" s="1292"/>
    </row>
    <row r="15" spans="2:15" ht="18" customHeight="1" x14ac:dyDescent="0.15">
      <c r="B15" s="535"/>
      <c r="C15" s="1293"/>
      <c r="D15" s="1294"/>
      <c r="E15" s="1294"/>
      <c r="F15" s="1294"/>
      <c r="G15" s="1294"/>
      <c r="H15" s="1294"/>
      <c r="I15" s="1294"/>
      <c r="J15" s="1294"/>
      <c r="K15" s="1294"/>
      <c r="L15" s="1292"/>
    </row>
    <row r="16" spans="2:15" s="131" customFormat="1" ht="18" customHeight="1" x14ac:dyDescent="0.2">
      <c r="B16" s="535"/>
      <c r="C16" s="1290"/>
      <c r="D16" s="1295"/>
      <c r="E16" s="1295"/>
      <c r="F16" s="1295"/>
      <c r="G16" s="1295"/>
      <c r="H16" s="1295"/>
      <c r="I16" s="1295"/>
      <c r="J16" s="1295"/>
      <c r="K16" s="1295"/>
      <c r="L16" s="1296"/>
      <c r="N16" s="4"/>
    </row>
    <row r="17" spans="2:14" s="131" customFormat="1" ht="18" customHeight="1" x14ac:dyDescent="0.2">
      <c r="B17" s="571"/>
      <c r="C17" s="1293"/>
      <c r="D17" s="1295"/>
      <c r="E17" s="1295"/>
      <c r="F17" s="1295"/>
      <c r="G17" s="1295"/>
      <c r="H17" s="1295"/>
      <c r="I17" s="1295"/>
      <c r="J17" s="1295"/>
      <c r="K17" s="1295"/>
      <c r="L17" s="1296"/>
      <c r="N17" s="4"/>
    </row>
    <row r="18" spans="2:14" ht="15.6" customHeight="1" x14ac:dyDescent="0.15">
      <c r="B18" s="757" t="s">
        <v>731</v>
      </c>
      <c r="C18" s="1286"/>
      <c r="D18" s="1286"/>
      <c r="E18" s="1286"/>
      <c r="F18" s="1286"/>
      <c r="G18" s="1286"/>
      <c r="H18" s="1286"/>
      <c r="I18" s="1286"/>
      <c r="J18" s="1286"/>
      <c r="K18" s="1286"/>
      <c r="L18" s="1287"/>
    </row>
    <row r="19" spans="2:14" ht="15.6" customHeight="1" x14ac:dyDescent="0.15">
      <c r="B19" s="529" t="s">
        <v>729</v>
      </c>
      <c r="C19" s="1007" t="s">
        <v>732</v>
      </c>
      <c r="D19" s="1297"/>
      <c r="E19" s="1297"/>
      <c r="F19" s="1297"/>
      <c r="G19" s="1297"/>
      <c r="H19" s="1297"/>
      <c r="I19" s="1297"/>
      <c r="J19" s="1297"/>
      <c r="K19" s="1297"/>
      <c r="L19" s="1298"/>
    </row>
    <row r="20" spans="2:14" ht="18" customHeight="1" x14ac:dyDescent="0.15">
      <c r="B20" s="534"/>
      <c r="C20" s="788"/>
      <c r="D20" s="1275"/>
      <c r="E20" s="1275"/>
      <c r="F20" s="1275"/>
      <c r="G20" s="1275"/>
      <c r="H20" s="1275"/>
      <c r="I20" s="1275"/>
      <c r="J20" s="1275"/>
      <c r="K20" s="1275"/>
      <c r="L20" s="1276"/>
    </row>
    <row r="21" spans="2:14" ht="18" customHeight="1" x14ac:dyDescent="0.15">
      <c r="B21" s="535"/>
      <c r="C21" s="1290"/>
      <c r="D21" s="1291"/>
      <c r="E21" s="1291"/>
      <c r="F21" s="1291"/>
      <c r="G21" s="1291"/>
      <c r="H21" s="1291"/>
      <c r="I21" s="1291"/>
      <c r="J21" s="1291"/>
      <c r="K21" s="1291"/>
      <c r="L21" s="1292"/>
    </row>
    <row r="22" spans="2:14" ht="18" customHeight="1" x14ac:dyDescent="0.15">
      <c r="B22" s="535"/>
      <c r="C22" s="1290"/>
      <c r="D22" s="1291"/>
      <c r="E22" s="1291"/>
      <c r="F22" s="1291"/>
      <c r="G22" s="1291"/>
      <c r="H22" s="1291"/>
      <c r="I22" s="1291"/>
      <c r="J22" s="1291"/>
      <c r="K22" s="1291"/>
      <c r="L22" s="1292"/>
    </row>
    <row r="23" spans="2:14" ht="18" customHeight="1" x14ac:dyDescent="0.15">
      <c r="B23" s="535"/>
      <c r="C23" s="1290"/>
      <c r="D23" s="1291"/>
      <c r="E23" s="1291"/>
      <c r="F23" s="1291"/>
      <c r="G23" s="1291"/>
      <c r="H23" s="1291"/>
      <c r="I23" s="1291"/>
      <c r="J23" s="1291"/>
      <c r="K23" s="1291"/>
      <c r="L23" s="1292"/>
    </row>
    <row r="24" spans="2:14" ht="18" customHeight="1" x14ac:dyDescent="0.15">
      <c r="B24" s="535"/>
      <c r="C24" s="1290"/>
      <c r="D24" s="1294"/>
      <c r="E24" s="1294"/>
      <c r="F24" s="1294"/>
      <c r="G24" s="1294"/>
      <c r="H24" s="1294"/>
      <c r="I24" s="1294"/>
      <c r="J24" s="1294"/>
      <c r="K24" s="1294"/>
      <c r="L24" s="1292"/>
    </row>
    <row r="25" spans="2:14" ht="18" customHeight="1" x14ac:dyDescent="0.2">
      <c r="B25" s="535"/>
      <c r="C25" s="1290"/>
      <c r="D25" s="1294"/>
      <c r="E25" s="1294"/>
      <c r="F25" s="1294"/>
      <c r="G25" s="1294"/>
      <c r="H25" s="1294"/>
      <c r="I25" s="1294"/>
      <c r="J25" s="1294"/>
      <c r="K25" s="1294"/>
      <c r="L25" s="1292"/>
      <c r="M25" s="131"/>
    </row>
    <row r="26" spans="2:14" ht="15.6" customHeight="1" x14ac:dyDescent="0.2">
      <c r="B26" s="757" t="s">
        <v>733</v>
      </c>
      <c r="C26" s="1286"/>
      <c r="D26" s="1286"/>
      <c r="E26" s="1286"/>
      <c r="F26" s="1286"/>
      <c r="G26" s="1286"/>
      <c r="H26" s="1286"/>
      <c r="I26" s="1286"/>
      <c r="J26" s="1286"/>
      <c r="K26" s="1286"/>
      <c r="L26" s="1287"/>
      <c r="M26" s="131"/>
    </row>
    <row r="27" spans="2:14" ht="15.6" customHeight="1" x14ac:dyDescent="0.15">
      <c r="B27" s="572" t="s">
        <v>729</v>
      </c>
      <c r="C27" s="788" t="s">
        <v>732</v>
      </c>
      <c r="D27" s="1297"/>
      <c r="E27" s="1297"/>
      <c r="F27" s="1297"/>
      <c r="G27" s="1297"/>
      <c r="H27" s="1297"/>
      <c r="I27" s="1297"/>
      <c r="J27" s="1297"/>
      <c r="K27" s="1297"/>
      <c r="L27" s="1298"/>
    </row>
    <row r="28" spans="2:14" ht="18" customHeight="1" x14ac:dyDescent="0.15">
      <c r="B28" s="541"/>
      <c r="C28" s="788"/>
      <c r="D28" s="1275"/>
      <c r="E28" s="1275"/>
      <c r="F28" s="1275"/>
      <c r="G28" s="1275"/>
      <c r="H28" s="1275"/>
      <c r="I28" s="1275"/>
      <c r="J28" s="1275"/>
      <c r="K28" s="1275"/>
      <c r="L28" s="1276"/>
    </row>
    <row r="29" spans="2:14" ht="18" customHeight="1" x14ac:dyDescent="0.15">
      <c r="B29" s="572"/>
      <c r="C29" s="572"/>
      <c r="D29" s="573"/>
      <c r="E29" s="573"/>
      <c r="F29" s="573"/>
      <c r="G29" s="573"/>
      <c r="H29" s="573"/>
      <c r="I29" s="573"/>
      <c r="J29" s="573"/>
      <c r="K29" s="573"/>
      <c r="L29" s="574"/>
    </row>
    <row r="30" spans="2:14" ht="18" customHeight="1" x14ac:dyDescent="0.15">
      <c r="B30" s="572"/>
      <c r="C30" s="572"/>
      <c r="D30" s="573"/>
      <c r="E30" s="573"/>
      <c r="F30" s="573"/>
      <c r="G30" s="573"/>
      <c r="H30" s="573"/>
      <c r="I30" s="573"/>
      <c r="J30" s="573"/>
      <c r="K30" s="573"/>
      <c r="L30" s="574"/>
    </row>
    <row r="31" spans="2:14" ht="18" customHeight="1" x14ac:dyDescent="0.15">
      <c r="B31" s="572"/>
      <c r="C31" s="1290"/>
      <c r="D31" s="1294"/>
      <c r="E31" s="1294"/>
      <c r="F31" s="1294"/>
      <c r="G31" s="1294"/>
      <c r="H31" s="1294"/>
      <c r="I31" s="1294"/>
      <c r="J31" s="1294"/>
      <c r="K31" s="1294"/>
      <c r="L31" s="1292"/>
    </row>
    <row r="32" spans="2:14" ht="18" customHeight="1" x14ac:dyDescent="0.15">
      <c r="B32" s="566"/>
      <c r="C32" s="1279"/>
      <c r="D32" s="1299"/>
      <c r="E32" s="1299"/>
      <c r="F32" s="1299"/>
      <c r="G32" s="1299"/>
      <c r="H32" s="1299"/>
      <c r="I32" s="1299"/>
      <c r="J32" s="1299"/>
      <c r="K32" s="1299"/>
      <c r="L32" s="1300"/>
    </row>
    <row r="33" spans="2:13" ht="15.6" customHeight="1" x14ac:dyDescent="0.2">
      <c r="B33" s="757" t="s">
        <v>734</v>
      </c>
      <c r="C33" s="1286"/>
      <c r="D33" s="1286"/>
      <c r="E33" s="1286"/>
      <c r="F33" s="1286"/>
      <c r="G33" s="1286"/>
      <c r="H33" s="1286"/>
      <c r="I33" s="1286"/>
      <c r="J33" s="1286"/>
      <c r="K33" s="1286"/>
      <c r="L33" s="1287"/>
      <c r="M33" s="131"/>
    </row>
    <row r="34" spans="2:13" ht="15.6" customHeight="1" x14ac:dyDescent="0.2">
      <c r="B34" s="572"/>
      <c r="C34" s="788"/>
      <c r="D34" s="1275"/>
      <c r="E34" s="1275"/>
      <c r="F34" s="1275"/>
      <c r="G34" s="1275"/>
      <c r="H34" s="1275"/>
      <c r="I34" s="1275"/>
      <c r="J34" s="1275"/>
      <c r="K34" s="1275"/>
      <c r="L34" s="1276"/>
      <c r="M34" s="131"/>
    </row>
    <row r="35" spans="2:13" ht="17.100000000000001" customHeight="1" x14ac:dyDescent="0.15">
      <c r="B35" s="572"/>
      <c r="C35" s="1290"/>
      <c r="D35" s="1294"/>
      <c r="E35" s="1294"/>
      <c r="F35" s="1294"/>
      <c r="G35" s="1294"/>
      <c r="H35" s="1294"/>
      <c r="I35" s="1294"/>
      <c r="J35" s="1294"/>
      <c r="K35" s="1294"/>
      <c r="L35" s="1292"/>
    </row>
    <row r="36" spans="2:13" ht="15.6" customHeight="1" x14ac:dyDescent="0.15">
      <c r="B36" s="757" t="s">
        <v>735</v>
      </c>
      <c r="C36" s="1286"/>
      <c r="D36" s="1286"/>
      <c r="E36" s="1286"/>
      <c r="F36" s="1286"/>
      <c r="G36" s="1301"/>
      <c r="H36" s="1301"/>
      <c r="I36" s="1301"/>
      <c r="J36" s="1301"/>
      <c r="K36" s="1301"/>
      <c r="L36" s="1302"/>
    </row>
    <row r="37" spans="2:13" ht="15.6" customHeight="1" x14ac:dyDescent="0.15">
      <c r="B37" s="572"/>
      <c r="C37" s="534"/>
      <c r="D37" s="890" t="s">
        <v>736</v>
      </c>
      <c r="E37" s="912"/>
      <c r="F37" s="1310"/>
      <c r="G37" s="893" t="s">
        <v>737</v>
      </c>
      <c r="H37" s="772"/>
      <c r="I37" s="772"/>
      <c r="J37" s="772"/>
      <c r="K37" s="1301"/>
      <c r="L37" s="858" t="s">
        <v>738</v>
      </c>
    </row>
    <row r="38" spans="2:13" ht="15.6" customHeight="1" x14ac:dyDescent="0.15">
      <c r="B38" s="531" t="s">
        <v>739</v>
      </c>
      <c r="C38" s="552" t="s">
        <v>740</v>
      </c>
      <c r="D38" s="1023"/>
      <c r="E38" s="535" t="s">
        <v>741</v>
      </c>
      <c r="F38" s="572"/>
      <c r="G38" s="893" t="s">
        <v>742</v>
      </c>
      <c r="H38" s="773"/>
      <c r="I38" s="858" t="s">
        <v>743</v>
      </c>
      <c r="J38" s="1303" t="s">
        <v>51</v>
      </c>
      <c r="K38" s="888" t="s">
        <v>36</v>
      </c>
      <c r="L38" s="1094"/>
    </row>
    <row r="39" spans="2:13" ht="15.6" customHeight="1" x14ac:dyDescent="0.15">
      <c r="B39" s="572"/>
      <c r="C39" s="535"/>
      <c r="D39" s="1309"/>
      <c r="E39" s="970"/>
      <c r="F39" s="1304"/>
      <c r="G39" s="774"/>
      <c r="H39" s="776"/>
      <c r="I39" s="883"/>
      <c r="J39" s="836"/>
      <c r="K39" s="889"/>
      <c r="L39" s="1094"/>
    </row>
    <row r="40" spans="2:13" ht="18.75" customHeight="1" x14ac:dyDescent="0.15">
      <c r="B40" s="541"/>
      <c r="C40" s="539"/>
      <c r="D40" s="1305"/>
      <c r="E40" s="788"/>
      <c r="F40" s="789"/>
      <c r="G40" s="893"/>
      <c r="H40" s="773"/>
      <c r="I40" s="542"/>
      <c r="J40" s="575"/>
      <c r="K40" s="530"/>
      <c r="L40" s="538"/>
    </row>
    <row r="41" spans="2:13" ht="18.75" customHeight="1" x14ac:dyDescent="0.15">
      <c r="B41" s="572"/>
      <c r="C41" s="552"/>
      <c r="D41" s="1306"/>
      <c r="E41" s="1290"/>
      <c r="F41" s="1293"/>
      <c r="G41" s="1307"/>
      <c r="H41" s="1308"/>
      <c r="I41" s="572"/>
      <c r="J41" s="576"/>
      <c r="K41" s="533"/>
      <c r="L41" s="577"/>
    </row>
    <row r="42" spans="2:13" ht="18.75" customHeight="1" x14ac:dyDescent="0.15">
      <c r="B42" s="572"/>
      <c r="C42" s="552"/>
      <c r="D42" s="572"/>
      <c r="E42" s="1290"/>
      <c r="F42" s="1293"/>
      <c r="G42" s="812"/>
      <c r="H42" s="813"/>
      <c r="I42" s="572"/>
      <c r="J42" s="576"/>
      <c r="K42" s="533"/>
      <c r="L42" s="577"/>
    </row>
    <row r="43" spans="2:13" ht="18.75" customHeight="1" x14ac:dyDescent="0.15">
      <c r="B43" s="572"/>
      <c r="C43" s="552"/>
      <c r="D43" s="1311"/>
      <c r="E43" s="1290"/>
      <c r="F43" s="1293"/>
      <c r="G43" s="812"/>
      <c r="H43" s="813"/>
      <c r="I43" s="532"/>
      <c r="J43" s="576"/>
      <c r="K43" s="532"/>
      <c r="L43" s="577"/>
    </row>
    <row r="44" spans="2:13" ht="18.75" customHeight="1" x14ac:dyDescent="0.15">
      <c r="B44" s="572"/>
      <c r="C44" s="552"/>
      <c r="D44" s="1311"/>
      <c r="E44" s="1290"/>
      <c r="F44" s="1293"/>
      <c r="G44" s="1307"/>
      <c r="H44" s="1308"/>
      <c r="I44" s="578"/>
      <c r="J44" s="576"/>
      <c r="K44" s="532"/>
      <c r="L44" s="579"/>
    </row>
    <row r="45" spans="2:13" ht="18.75" customHeight="1" x14ac:dyDescent="0.15">
      <c r="B45" s="536"/>
      <c r="C45" s="540"/>
      <c r="D45" s="536"/>
      <c r="E45" s="774"/>
      <c r="F45" s="776"/>
      <c r="G45" s="1279"/>
      <c r="H45" s="1280"/>
      <c r="I45" s="580"/>
      <c r="J45" s="581"/>
      <c r="K45" s="582"/>
      <c r="L45" s="583"/>
    </row>
    <row r="46" spans="2:13" ht="15.6" hidden="1" customHeight="1" x14ac:dyDescent="0.15">
      <c r="B46" s="572"/>
      <c r="C46" s="534"/>
      <c r="D46" s="534" t="s">
        <v>744</v>
      </c>
      <c r="E46" s="912"/>
      <c r="F46" s="1312"/>
      <c r="G46" s="584" t="s">
        <v>745</v>
      </c>
      <c r="H46" s="585"/>
      <c r="I46" s="585"/>
      <c r="J46" s="585"/>
      <c r="K46" s="585"/>
      <c r="L46" s="535"/>
    </row>
    <row r="47" spans="2:13" ht="15.6" hidden="1" customHeight="1" x14ac:dyDescent="0.15">
      <c r="B47" s="531" t="s">
        <v>739</v>
      </c>
      <c r="C47" s="552" t="s">
        <v>740</v>
      </c>
      <c r="D47" s="535"/>
      <c r="E47" s="535" t="s">
        <v>741</v>
      </c>
      <c r="F47" s="572"/>
      <c r="G47" s="788"/>
      <c r="H47" s="790"/>
      <c r="I47" s="534"/>
      <c r="J47" s="575"/>
      <c r="K47" s="572"/>
      <c r="L47" s="535" t="s">
        <v>746</v>
      </c>
    </row>
    <row r="48" spans="2:13" ht="15.6" hidden="1" customHeight="1" x14ac:dyDescent="0.15">
      <c r="B48" s="572"/>
      <c r="C48" s="535"/>
      <c r="D48" s="535" t="s">
        <v>747</v>
      </c>
      <c r="E48" s="970"/>
      <c r="F48" s="1304"/>
      <c r="G48" s="1279" t="s">
        <v>748</v>
      </c>
      <c r="H48" s="1280"/>
      <c r="I48" s="535" t="s">
        <v>749</v>
      </c>
      <c r="J48" s="576" t="s">
        <v>750</v>
      </c>
      <c r="K48" s="572"/>
      <c r="L48" s="535"/>
    </row>
    <row r="49" spans="2:12" ht="15.6" hidden="1" customHeight="1" x14ac:dyDescent="0.15">
      <c r="B49" s="541" t="s">
        <v>751</v>
      </c>
      <c r="C49" s="539" t="s">
        <v>752</v>
      </c>
      <c r="D49" s="1305" t="s">
        <v>753</v>
      </c>
      <c r="E49" s="788" t="s">
        <v>754</v>
      </c>
      <c r="F49" s="790"/>
      <c r="G49" s="586" t="s">
        <v>755</v>
      </c>
      <c r="H49" s="586"/>
      <c r="I49" s="586"/>
      <c r="J49" s="587"/>
      <c r="K49" s="588"/>
      <c r="L49" s="534"/>
    </row>
    <row r="50" spans="2:12" ht="15.6" hidden="1" customHeight="1" x14ac:dyDescent="0.15">
      <c r="B50" s="572"/>
      <c r="C50" s="552"/>
      <c r="D50" s="1306"/>
      <c r="E50" s="1290" t="s">
        <v>754</v>
      </c>
      <c r="F50" s="1317"/>
      <c r="G50" s="589" t="s">
        <v>756</v>
      </c>
      <c r="H50" s="590"/>
      <c r="I50" s="591"/>
      <c r="J50" s="592"/>
      <c r="K50" s="593"/>
      <c r="L50" s="535"/>
    </row>
    <row r="51" spans="2:12" ht="15.6" hidden="1" customHeight="1" x14ac:dyDescent="0.15">
      <c r="B51" s="572"/>
      <c r="C51" s="552"/>
      <c r="D51" s="585"/>
      <c r="E51" s="1290" t="s">
        <v>754</v>
      </c>
      <c r="F51" s="1317"/>
      <c r="G51" s="591" t="s">
        <v>757</v>
      </c>
      <c r="H51" s="591"/>
      <c r="I51" s="591"/>
      <c r="J51" s="592"/>
      <c r="K51" s="593"/>
      <c r="L51" s="535"/>
    </row>
    <row r="52" spans="2:12" ht="15.6" hidden="1" customHeight="1" x14ac:dyDescent="0.15">
      <c r="B52" s="572"/>
      <c r="C52" s="552"/>
      <c r="D52" s="585"/>
      <c r="E52" s="1290" t="s">
        <v>754</v>
      </c>
      <c r="F52" s="1317"/>
      <c r="G52" s="594" t="s">
        <v>756</v>
      </c>
      <c r="H52" s="595"/>
      <c r="I52" s="596"/>
      <c r="J52" s="592"/>
      <c r="K52" s="593"/>
      <c r="L52" s="535"/>
    </row>
    <row r="53" spans="2:12" ht="15.6" hidden="1" customHeight="1" x14ac:dyDescent="0.15">
      <c r="B53" s="572"/>
      <c r="C53" s="552"/>
      <c r="D53" s="529" t="s">
        <v>47</v>
      </c>
      <c r="E53" s="1007" t="s">
        <v>754</v>
      </c>
      <c r="F53" s="1283"/>
      <c r="G53" s="597" t="s">
        <v>756</v>
      </c>
      <c r="H53" s="598"/>
      <c r="I53" s="599"/>
      <c r="J53" s="600"/>
      <c r="K53" s="601"/>
      <c r="L53" s="543"/>
    </row>
    <row r="54" spans="2:12" ht="15.6" hidden="1" customHeight="1" x14ac:dyDescent="0.15">
      <c r="B54" s="543" t="s">
        <v>758</v>
      </c>
      <c r="C54" s="537" t="s">
        <v>759</v>
      </c>
      <c r="D54" s="543" t="s">
        <v>760</v>
      </c>
      <c r="E54" s="543" t="s">
        <v>761</v>
      </c>
      <c r="F54" s="543"/>
      <c r="G54" s="1313"/>
      <c r="H54" s="1314"/>
      <c r="I54" s="602"/>
      <c r="J54" s="603" t="s">
        <v>756</v>
      </c>
      <c r="K54" s="597"/>
      <c r="L54" s="543"/>
    </row>
    <row r="55" spans="2:12" ht="15.6" customHeight="1" x14ac:dyDescent="0.15">
      <c r="B55" s="572" t="s">
        <v>762</v>
      </c>
      <c r="C55" s="585"/>
      <c r="D55" s="585"/>
      <c r="E55" s="585"/>
      <c r="F55" s="585"/>
      <c r="G55" s="585"/>
      <c r="H55" s="585"/>
      <c r="I55" s="585"/>
      <c r="J55" s="585"/>
      <c r="K55" s="585"/>
      <c r="L55" s="604"/>
    </row>
    <row r="56" spans="2:12" ht="32.700000000000003" customHeight="1" x14ac:dyDescent="0.15">
      <c r="B56" s="1290" t="s">
        <v>763</v>
      </c>
      <c r="C56" s="1291"/>
      <c r="D56" s="1293"/>
      <c r="E56" s="1291"/>
      <c r="F56" s="1291"/>
      <c r="G56" s="1291"/>
      <c r="H56" s="1291"/>
      <c r="I56" s="1291"/>
      <c r="J56" s="1291"/>
      <c r="K56" s="1291"/>
      <c r="L56" s="1292"/>
    </row>
    <row r="57" spans="2:12" ht="32.700000000000003" customHeight="1" x14ac:dyDescent="0.15">
      <c r="B57" s="566"/>
      <c r="C57" s="567"/>
      <c r="D57" s="567"/>
      <c r="E57" s="567"/>
      <c r="F57" s="567"/>
      <c r="G57" s="567"/>
      <c r="H57" s="567" t="str">
        <f>CONCATENATE("    氏名    ",C7,"    印")</f>
        <v xml:space="preserve">    氏名    〇〇　〇〇    印</v>
      </c>
      <c r="I57" s="567"/>
      <c r="J57" s="567"/>
      <c r="K57" s="567"/>
      <c r="L57" s="568"/>
    </row>
    <row r="58" spans="2:12" ht="17.100000000000001" customHeight="1" x14ac:dyDescent="0.15">
      <c r="B58" s="10"/>
      <c r="C58" s="10"/>
      <c r="D58" s="10"/>
      <c r="E58" s="10"/>
      <c r="F58" s="10"/>
      <c r="G58" s="10"/>
      <c r="H58" s="10"/>
      <c r="I58" s="10"/>
      <c r="J58" s="10"/>
      <c r="K58" s="10"/>
      <c r="L58" s="10"/>
    </row>
    <row r="59" spans="2:12" ht="12.15" customHeight="1" x14ac:dyDescent="0.15"/>
    <row r="66" spans="2:12" ht="12.15" customHeight="1" x14ac:dyDescent="0.15">
      <c r="B66" s="1315"/>
      <c r="C66" s="1316"/>
      <c r="D66" s="1316"/>
      <c r="E66" s="1316"/>
      <c r="F66" s="1316"/>
      <c r="G66" s="1316"/>
      <c r="H66" s="1316"/>
      <c r="I66" s="1316"/>
      <c r="J66" s="1316"/>
      <c r="K66" s="1316"/>
      <c r="L66" s="1316"/>
    </row>
  </sheetData>
  <mergeCells count="72">
    <mergeCell ref="G54:H54"/>
    <mergeCell ref="B56:C56"/>
    <mergeCell ref="D56:L56"/>
    <mergeCell ref="B66:L66"/>
    <mergeCell ref="D49:D50"/>
    <mergeCell ref="E49:F49"/>
    <mergeCell ref="E50:F50"/>
    <mergeCell ref="E51:F51"/>
    <mergeCell ref="E52:F52"/>
    <mergeCell ref="E53:F53"/>
    <mergeCell ref="E45:F45"/>
    <mergeCell ref="G45:H45"/>
    <mergeCell ref="E46:F46"/>
    <mergeCell ref="G47:H47"/>
    <mergeCell ref="E48:F48"/>
    <mergeCell ref="G48:H48"/>
    <mergeCell ref="E42:F42"/>
    <mergeCell ref="G42:H42"/>
    <mergeCell ref="D43:D44"/>
    <mergeCell ref="E43:F43"/>
    <mergeCell ref="G43:H43"/>
    <mergeCell ref="E44:F44"/>
    <mergeCell ref="G44:H44"/>
    <mergeCell ref="E39:F39"/>
    <mergeCell ref="D40:D41"/>
    <mergeCell ref="E40:F40"/>
    <mergeCell ref="G40:H40"/>
    <mergeCell ref="E41:F41"/>
    <mergeCell ref="G41:H41"/>
    <mergeCell ref="D37:D39"/>
    <mergeCell ref="E37:F37"/>
    <mergeCell ref="G37:K37"/>
    <mergeCell ref="L37:L39"/>
    <mergeCell ref="G38:H39"/>
    <mergeCell ref="C24:L24"/>
    <mergeCell ref="C25:L25"/>
    <mergeCell ref="B26:L26"/>
    <mergeCell ref="C27:L27"/>
    <mergeCell ref="C28:L28"/>
    <mergeCell ref="C31:L31"/>
    <mergeCell ref="C32:L32"/>
    <mergeCell ref="B33:L33"/>
    <mergeCell ref="C34:L34"/>
    <mergeCell ref="C35:L35"/>
    <mergeCell ref="B36:L36"/>
    <mergeCell ref="I38:I39"/>
    <mergeCell ref="J38:J39"/>
    <mergeCell ref="K38:K39"/>
    <mergeCell ref="C23:L23"/>
    <mergeCell ref="C12:L12"/>
    <mergeCell ref="C13:L13"/>
    <mergeCell ref="C14:L14"/>
    <mergeCell ref="C15:L15"/>
    <mergeCell ref="C16:L16"/>
    <mergeCell ref="C17:L17"/>
    <mergeCell ref="B18:L18"/>
    <mergeCell ref="C19:L19"/>
    <mergeCell ref="C20:L20"/>
    <mergeCell ref="C21:L21"/>
    <mergeCell ref="C22:L22"/>
    <mergeCell ref="C11:L11"/>
    <mergeCell ref="B3:L3"/>
    <mergeCell ref="B5:L5"/>
    <mergeCell ref="C6:D6"/>
    <mergeCell ref="E6:E7"/>
    <mergeCell ref="C7:D7"/>
    <mergeCell ref="F7:G7"/>
    <mergeCell ref="C8:D8"/>
    <mergeCell ref="F8:G8"/>
    <mergeCell ref="H8:L8"/>
    <mergeCell ref="B9:L9"/>
    <mergeCell ref="C10:L10"/>
  </mergeCells>
  <phoneticPr fontId="4"/>
  <printOptions horizontalCentered="1"/>
  <pageMargins left="0.74803149606299213" right="0.74803149606299213" top="0.59055118110236227" bottom="0.39370078740157483" header="0.59055118110236227" footer="0.39370078740157483"/>
  <pageSetup paperSize="9" scale="81" firstPageNumber="4294967295" orientation="portrait" cellComments="asDisplayed"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C1:M57"/>
  <sheetViews>
    <sheetView showGridLines="0" view="pageBreakPreview" topLeftCell="A37" zoomScale="85" zoomScaleNormal="130" zoomScaleSheetLayoutView="85" workbookViewId="0">
      <selection activeCell="N46" sqref="N46"/>
    </sheetView>
  </sheetViews>
  <sheetFormatPr defaultColWidth="9.109375" defaultRowHeight="12" x14ac:dyDescent="0.15"/>
  <cols>
    <col min="1" max="1" width="8.88671875" style="608" customWidth="1"/>
    <col min="2" max="2" width="6.88671875" style="608" customWidth="1"/>
    <col min="3" max="3" width="16.88671875" style="605" customWidth="1"/>
    <col min="4" max="4" width="11.88671875" style="605" customWidth="1"/>
    <col min="5" max="5" width="17.88671875" style="605" customWidth="1"/>
    <col min="6" max="7" width="7.88671875" style="605" customWidth="1"/>
    <col min="8" max="8" width="2" style="605" customWidth="1"/>
    <col min="9" max="9" width="5.44140625" style="605" customWidth="1"/>
    <col min="10" max="12" width="6.6640625" style="605" customWidth="1"/>
    <col min="13" max="13" width="13.44140625" style="605" customWidth="1"/>
    <col min="14" max="14" width="36.109375" style="608" customWidth="1"/>
    <col min="15" max="16384" width="9.109375" style="608"/>
  </cols>
  <sheetData>
    <row r="1" spans="3:13" x14ac:dyDescent="0.15">
      <c r="D1" s="606"/>
      <c r="E1" s="606"/>
      <c r="F1" s="606"/>
      <c r="G1" s="606"/>
      <c r="H1" s="606"/>
      <c r="I1" s="606"/>
      <c r="J1" s="606"/>
      <c r="K1" s="606"/>
      <c r="L1" s="606"/>
      <c r="M1" s="607" t="s">
        <v>40</v>
      </c>
    </row>
    <row r="2" spans="3:13" x14ac:dyDescent="0.15">
      <c r="C2" s="609" t="s">
        <v>914</v>
      </c>
      <c r="D2" s="606"/>
      <c r="E2" s="606"/>
      <c r="F2" s="606"/>
      <c r="G2" s="606"/>
      <c r="H2" s="606"/>
      <c r="I2" s="606"/>
      <c r="J2" s="606"/>
      <c r="K2" s="606"/>
      <c r="L2" s="606"/>
    </row>
    <row r="3" spans="3:13" ht="16.5" customHeight="1" x14ac:dyDescent="0.15">
      <c r="C3" s="1241" t="s">
        <v>717</v>
      </c>
      <c r="D3" s="1241"/>
      <c r="E3" s="1241"/>
      <c r="F3" s="1241"/>
      <c r="G3" s="1241"/>
      <c r="H3" s="1241"/>
      <c r="I3" s="1241"/>
      <c r="J3" s="1241"/>
      <c r="K3" s="1241"/>
      <c r="L3" s="1241"/>
      <c r="M3" s="1241"/>
    </row>
    <row r="4" spans="3:13" x14ac:dyDescent="0.15">
      <c r="C4" s="610" t="s">
        <v>915</v>
      </c>
      <c r="D4" s="611"/>
      <c r="E4" s="611"/>
      <c r="F4" s="611"/>
      <c r="G4" s="611"/>
      <c r="H4" s="611"/>
      <c r="I4" s="611"/>
      <c r="J4" s="611"/>
      <c r="K4" s="611"/>
      <c r="L4" s="611"/>
      <c r="M4" s="611"/>
    </row>
    <row r="5" spans="3:13" ht="21" customHeight="1" x14ac:dyDescent="0.15">
      <c r="C5" s="1321" t="s">
        <v>719</v>
      </c>
      <c r="D5" s="1322"/>
      <c r="E5" s="1322"/>
      <c r="F5" s="1322"/>
      <c r="G5" s="1322"/>
      <c r="H5" s="1322"/>
      <c r="I5" s="1322"/>
      <c r="J5" s="1322"/>
      <c r="K5" s="1322"/>
      <c r="L5" s="1322"/>
      <c r="M5" s="1323"/>
    </row>
    <row r="6" spans="3:13" ht="22.8" customHeight="1" x14ac:dyDescent="0.15">
      <c r="C6" s="612" t="s">
        <v>916</v>
      </c>
      <c r="D6" s="1324" t="s">
        <v>917</v>
      </c>
      <c r="E6" s="1325"/>
      <c r="F6" s="1326" t="s">
        <v>764</v>
      </c>
      <c r="G6" s="1328" t="s">
        <v>918</v>
      </c>
      <c r="H6" s="1329"/>
      <c r="I6" s="1324" t="s">
        <v>919</v>
      </c>
      <c r="J6" s="1330"/>
      <c r="K6" s="1330"/>
      <c r="L6" s="1330"/>
      <c r="M6" s="1325"/>
    </row>
    <row r="7" spans="3:13" ht="22.8" customHeight="1" x14ac:dyDescent="0.15">
      <c r="C7" s="747" t="s">
        <v>920</v>
      </c>
      <c r="D7" s="1331" t="s">
        <v>921</v>
      </c>
      <c r="E7" s="1333"/>
      <c r="F7" s="1327"/>
      <c r="G7" s="1334" t="s">
        <v>922</v>
      </c>
      <c r="H7" s="1335"/>
      <c r="I7" s="1331"/>
      <c r="J7" s="1332"/>
      <c r="K7" s="1332"/>
      <c r="L7" s="1332"/>
      <c r="M7" s="1333"/>
    </row>
    <row r="8" spans="3:13" ht="22.8" customHeight="1" x14ac:dyDescent="0.15">
      <c r="C8" s="613" t="s">
        <v>726</v>
      </c>
      <c r="D8" s="1336" t="s">
        <v>923</v>
      </c>
      <c r="E8" s="1337"/>
      <c r="F8" s="1338"/>
      <c r="G8" s="1336" t="s">
        <v>727</v>
      </c>
      <c r="H8" s="1338"/>
      <c r="I8" s="1339" t="s">
        <v>765</v>
      </c>
      <c r="J8" s="1340"/>
      <c r="K8" s="1340"/>
      <c r="L8" s="1340"/>
      <c r="M8" s="1341"/>
    </row>
    <row r="9" spans="3:13" ht="21" customHeight="1" x14ac:dyDescent="0.15">
      <c r="C9" s="1321" t="s">
        <v>924</v>
      </c>
      <c r="D9" s="1322"/>
      <c r="E9" s="1322"/>
      <c r="F9" s="1322"/>
      <c r="G9" s="1322"/>
      <c r="H9" s="1322"/>
      <c r="I9" s="1322"/>
      <c r="J9" s="1322"/>
      <c r="K9" s="1322"/>
      <c r="L9" s="1322"/>
      <c r="M9" s="1323"/>
    </row>
    <row r="10" spans="3:13" ht="21" customHeight="1" x14ac:dyDescent="0.15">
      <c r="C10" s="614" t="s">
        <v>925</v>
      </c>
      <c r="D10" s="1321" t="s">
        <v>777</v>
      </c>
      <c r="E10" s="1322"/>
      <c r="F10" s="1322"/>
      <c r="G10" s="1322"/>
      <c r="H10" s="1322"/>
      <c r="I10" s="1322"/>
      <c r="J10" s="1322"/>
      <c r="K10" s="1322"/>
      <c r="L10" s="1322"/>
      <c r="M10" s="1323"/>
    </row>
    <row r="11" spans="3:13" ht="24" customHeight="1" x14ac:dyDescent="0.15">
      <c r="C11" s="615" t="s">
        <v>766</v>
      </c>
      <c r="D11" s="1318" t="s">
        <v>767</v>
      </c>
      <c r="E11" s="1319"/>
      <c r="F11" s="1319"/>
      <c r="G11" s="1319"/>
      <c r="H11" s="1319"/>
      <c r="I11" s="1319"/>
      <c r="J11" s="1319"/>
      <c r="K11" s="1319"/>
      <c r="L11" s="1319"/>
      <c r="M11" s="1320"/>
    </row>
    <row r="12" spans="3:13" ht="24" customHeight="1" x14ac:dyDescent="0.15">
      <c r="C12" s="616" t="s">
        <v>766</v>
      </c>
      <c r="D12" s="1342" t="s">
        <v>768</v>
      </c>
      <c r="E12" s="1343"/>
      <c r="F12" s="1343"/>
      <c r="G12" s="1343"/>
      <c r="H12" s="1343"/>
      <c r="I12" s="1343"/>
      <c r="J12" s="1343"/>
      <c r="K12" s="1343"/>
      <c r="L12" s="1343"/>
      <c r="M12" s="1344"/>
    </row>
    <row r="13" spans="3:13" ht="24" customHeight="1" x14ac:dyDescent="0.15">
      <c r="C13" s="616" t="s">
        <v>766</v>
      </c>
      <c r="D13" s="1345" t="s">
        <v>926</v>
      </c>
      <c r="E13" s="1346"/>
      <c r="F13" s="1346"/>
      <c r="G13" s="1346"/>
      <c r="H13" s="1346"/>
      <c r="I13" s="1346"/>
      <c r="J13" s="1346"/>
      <c r="K13" s="1346"/>
      <c r="L13" s="1346"/>
      <c r="M13" s="1347"/>
    </row>
    <row r="14" spans="3:13" ht="24" customHeight="1" x14ac:dyDescent="0.15">
      <c r="C14" s="616"/>
      <c r="D14" s="1348" t="s">
        <v>927</v>
      </c>
      <c r="E14" s="1349"/>
      <c r="F14" s="1349"/>
      <c r="G14" s="1349"/>
      <c r="H14" s="1349"/>
      <c r="I14" s="1349"/>
      <c r="J14" s="1349"/>
      <c r="K14" s="1349"/>
      <c r="L14" s="1349"/>
      <c r="M14" s="1350"/>
    </row>
    <row r="15" spans="3:13" ht="24" customHeight="1" x14ac:dyDescent="0.15">
      <c r="C15" s="616"/>
      <c r="D15" s="1348"/>
      <c r="E15" s="1349"/>
      <c r="F15" s="1349"/>
      <c r="G15" s="1349"/>
      <c r="H15" s="1349"/>
      <c r="I15" s="1349"/>
      <c r="J15" s="1349"/>
      <c r="K15" s="1349"/>
      <c r="L15" s="1349"/>
      <c r="M15" s="1350"/>
    </row>
    <row r="16" spans="3:13" ht="24" customHeight="1" x14ac:dyDescent="0.15">
      <c r="C16" s="617" t="s">
        <v>769</v>
      </c>
      <c r="D16" s="1351" t="s">
        <v>770</v>
      </c>
      <c r="E16" s="1352"/>
      <c r="F16" s="1352"/>
      <c r="G16" s="1352"/>
      <c r="H16" s="1352"/>
      <c r="I16" s="1352"/>
      <c r="J16" s="1352"/>
      <c r="K16" s="1352"/>
      <c r="L16" s="1352"/>
      <c r="M16" s="1353"/>
    </row>
    <row r="17" spans="3:13" ht="24" customHeight="1" x14ac:dyDescent="0.15">
      <c r="C17" s="617" t="s">
        <v>771</v>
      </c>
      <c r="D17" s="1351" t="s">
        <v>772</v>
      </c>
      <c r="E17" s="1352"/>
      <c r="F17" s="1352"/>
      <c r="G17" s="1352"/>
      <c r="H17" s="1352"/>
      <c r="I17" s="1352"/>
      <c r="J17" s="1352"/>
      <c r="K17" s="1352"/>
      <c r="L17" s="1352"/>
      <c r="M17" s="1353"/>
    </row>
    <row r="18" spans="3:13" ht="24" customHeight="1" x14ac:dyDescent="0.15">
      <c r="C18" s="616" t="s">
        <v>766</v>
      </c>
      <c r="D18" s="1354" t="s">
        <v>928</v>
      </c>
      <c r="E18" s="1355"/>
      <c r="F18" s="1355"/>
      <c r="G18" s="1355"/>
      <c r="H18" s="1355"/>
      <c r="I18" s="1355"/>
      <c r="J18" s="1355"/>
      <c r="K18" s="1355"/>
      <c r="L18" s="1355"/>
      <c r="M18" s="1356"/>
    </row>
    <row r="19" spans="3:13" ht="24" customHeight="1" x14ac:dyDescent="0.15">
      <c r="C19" s="616" t="s">
        <v>773</v>
      </c>
      <c r="D19" s="1348" t="s">
        <v>929</v>
      </c>
      <c r="E19" s="1349"/>
      <c r="F19" s="1349"/>
      <c r="G19" s="1349"/>
      <c r="H19" s="1349"/>
      <c r="I19" s="1349"/>
      <c r="J19" s="1349"/>
      <c r="K19" s="1349"/>
      <c r="L19" s="1349"/>
      <c r="M19" s="1350"/>
    </row>
    <row r="20" spans="3:13" s="618" customFormat="1" ht="24" customHeight="1" x14ac:dyDescent="0.2">
      <c r="C20" s="616" t="s">
        <v>774</v>
      </c>
      <c r="D20" s="1345" t="s">
        <v>775</v>
      </c>
      <c r="E20" s="1346"/>
      <c r="F20" s="1346"/>
      <c r="G20" s="1346"/>
      <c r="H20" s="1346"/>
      <c r="I20" s="1346"/>
      <c r="J20" s="1346"/>
      <c r="K20" s="1346"/>
      <c r="L20" s="1346"/>
      <c r="M20" s="1347"/>
    </row>
    <row r="21" spans="3:13" s="618" customFormat="1" ht="35.25" customHeight="1" x14ac:dyDescent="0.2">
      <c r="C21" s="616"/>
      <c r="D21" s="1357" t="s">
        <v>776</v>
      </c>
      <c r="E21" s="1358"/>
      <c r="F21" s="1358"/>
      <c r="G21" s="1358"/>
      <c r="H21" s="1358"/>
      <c r="I21" s="1358"/>
      <c r="J21" s="1358"/>
      <c r="K21" s="1358"/>
      <c r="L21" s="1358"/>
      <c r="M21" s="1359"/>
    </row>
    <row r="22" spans="3:13" ht="21" customHeight="1" x14ac:dyDescent="0.15">
      <c r="C22" s="1321" t="s">
        <v>930</v>
      </c>
      <c r="D22" s="1322"/>
      <c r="E22" s="1322"/>
      <c r="F22" s="1322"/>
      <c r="G22" s="1322"/>
      <c r="H22" s="1322"/>
      <c r="I22" s="1322"/>
      <c r="J22" s="1322"/>
      <c r="K22" s="1322"/>
      <c r="L22" s="1322"/>
      <c r="M22" s="1323"/>
    </row>
    <row r="23" spans="3:13" ht="21" customHeight="1" x14ac:dyDescent="0.15">
      <c r="C23" s="614" t="s">
        <v>925</v>
      </c>
      <c r="D23" s="1321" t="s">
        <v>931</v>
      </c>
      <c r="E23" s="1322"/>
      <c r="F23" s="1322"/>
      <c r="G23" s="1322"/>
      <c r="H23" s="1322"/>
      <c r="I23" s="1322"/>
      <c r="J23" s="1322"/>
      <c r="K23" s="1322"/>
      <c r="L23" s="1322"/>
      <c r="M23" s="1323"/>
    </row>
    <row r="24" spans="3:13" ht="24" customHeight="1" x14ac:dyDescent="0.15">
      <c r="C24" s="615" t="s">
        <v>932</v>
      </c>
      <c r="D24" s="1318" t="s">
        <v>778</v>
      </c>
      <c r="E24" s="1319"/>
      <c r="F24" s="1319"/>
      <c r="G24" s="1319"/>
      <c r="H24" s="1319"/>
      <c r="I24" s="1319"/>
      <c r="J24" s="1319"/>
      <c r="K24" s="1319"/>
      <c r="L24" s="1319"/>
      <c r="M24" s="1320"/>
    </row>
    <row r="25" spans="3:13" ht="24" customHeight="1" x14ac:dyDescent="0.15">
      <c r="C25" s="616"/>
      <c r="D25" s="1348" t="s">
        <v>779</v>
      </c>
      <c r="E25" s="1349"/>
      <c r="F25" s="1349"/>
      <c r="G25" s="1349"/>
      <c r="H25" s="1349"/>
      <c r="I25" s="1349"/>
      <c r="J25" s="1349"/>
      <c r="K25" s="1349"/>
      <c r="L25" s="1349"/>
      <c r="M25" s="1350"/>
    </row>
    <row r="26" spans="3:13" ht="24" customHeight="1" x14ac:dyDescent="0.15">
      <c r="C26" s="616" t="s">
        <v>766</v>
      </c>
      <c r="D26" s="1345" t="s">
        <v>780</v>
      </c>
      <c r="E26" s="1346"/>
      <c r="F26" s="1346"/>
      <c r="G26" s="1346"/>
      <c r="H26" s="1346"/>
      <c r="I26" s="1346"/>
      <c r="J26" s="1346"/>
      <c r="K26" s="1346"/>
      <c r="L26" s="1346"/>
      <c r="M26" s="1347"/>
    </row>
    <row r="27" spans="3:13" ht="24.75" customHeight="1" x14ac:dyDescent="0.15">
      <c r="C27" s="616" t="s">
        <v>766</v>
      </c>
      <c r="D27" s="744" t="s">
        <v>933</v>
      </c>
      <c r="E27" s="733"/>
      <c r="F27" s="733"/>
      <c r="G27" s="733"/>
      <c r="H27" s="733"/>
      <c r="I27" s="733"/>
      <c r="J27" s="733"/>
      <c r="K27" s="733"/>
      <c r="L27" s="733"/>
      <c r="M27" s="734"/>
    </row>
    <row r="28" spans="3:13" ht="24" customHeight="1" x14ac:dyDescent="0.15">
      <c r="C28" s="616" t="s">
        <v>766</v>
      </c>
      <c r="D28" s="1345" t="s">
        <v>781</v>
      </c>
      <c r="E28" s="1346"/>
      <c r="F28" s="1346"/>
      <c r="G28" s="1346"/>
      <c r="H28" s="1346"/>
      <c r="I28" s="1346"/>
      <c r="J28" s="1346"/>
      <c r="K28" s="1346"/>
      <c r="L28" s="1346"/>
      <c r="M28" s="1347"/>
    </row>
    <row r="29" spans="3:13" ht="24" customHeight="1" x14ac:dyDescent="0.15">
      <c r="C29" s="616" t="s">
        <v>766</v>
      </c>
      <c r="D29" s="1348" t="s">
        <v>782</v>
      </c>
      <c r="E29" s="1349"/>
      <c r="F29" s="1349"/>
      <c r="G29" s="1349"/>
      <c r="H29" s="1349"/>
      <c r="I29" s="1349"/>
      <c r="J29" s="1349"/>
      <c r="K29" s="1349"/>
      <c r="L29" s="1349"/>
      <c r="M29" s="1350"/>
    </row>
    <row r="30" spans="3:13" ht="24" customHeight="1" x14ac:dyDescent="0.15">
      <c r="C30" s="616" t="s">
        <v>773</v>
      </c>
      <c r="D30" s="1345" t="s">
        <v>783</v>
      </c>
      <c r="E30" s="1346"/>
      <c r="F30" s="1346"/>
      <c r="G30" s="1346"/>
      <c r="H30" s="1346"/>
      <c r="I30" s="1346"/>
      <c r="J30" s="1346"/>
      <c r="K30" s="1346"/>
      <c r="L30" s="1346"/>
      <c r="M30" s="1347"/>
    </row>
    <row r="31" spans="3:13" ht="24" customHeight="1" x14ac:dyDescent="0.15">
      <c r="C31" s="616"/>
      <c r="D31" s="1348" t="s">
        <v>784</v>
      </c>
      <c r="E31" s="1349"/>
      <c r="F31" s="1349"/>
      <c r="G31" s="1349"/>
      <c r="H31" s="1349"/>
      <c r="I31" s="1349"/>
      <c r="J31" s="1349"/>
      <c r="K31" s="1349"/>
      <c r="L31" s="1349"/>
      <c r="M31" s="1350"/>
    </row>
    <row r="32" spans="3:13" ht="24" customHeight="1" x14ac:dyDescent="0.15">
      <c r="C32" s="616" t="s">
        <v>774</v>
      </c>
      <c r="D32" s="1363" t="s">
        <v>785</v>
      </c>
      <c r="E32" s="1364"/>
      <c r="F32" s="1364"/>
      <c r="G32" s="1364"/>
      <c r="H32" s="1364"/>
      <c r="I32" s="1364"/>
      <c r="J32" s="1364"/>
      <c r="K32" s="1364"/>
      <c r="L32" s="1364"/>
      <c r="M32" s="1365"/>
    </row>
    <row r="33" spans="3:13" ht="21" customHeight="1" x14ac:dyDescent="0.15">
      <c r="C33" s="1321" t="s">
        <v>733</v>
      </c>
      <c r="D33" s="1322"/>
      <c r="E33" s="1322"/>
      <c r="F33" s="1322"/>
      <c r="G33" s="1322"/>
      <c r="H33" s="1322"/>
      <c r="I33" s="1322"/>
      <c r="J33" s="1322"/>
      <c r="K33" s="1322"/>
      <c r="L33" s="1322"/>
      <c r="M33" s="1323"/>
    </row>
    <row r="34" spans="3:13" ht="21" customHeight="1" x14ac:dyDescent="0.15">
      <c r="C34" s="614" t="s">
        <v>925</v>
      </c>
      <c r="D34" s="1321" t="s">
        <v>777</v>
      </c>
      <c r="E34" s="1322"/>
      <c r="F34" s="1322"/>
      <c r="G34" s="1322"/>
      <c r="H34" s="1322"/>
      <c r="I34" s="1322"/>
      <c r="J34" s="1322"/>
      <c r="K34" s="1322"/>
      <c r="L34" s="1322"/>
      <c r="M34" s="1323"/>
    </row>
    <row r="35" spans="3:13" ht="24" customHeight="1" x14ac:dyDescent="0.15">
      <c r="C35" s="619" t="s">
        <v>766</v>
      </c>
      <c r="D35" s="1366" t="s">
        <v>934</v>
      </c>
      <c r="E35" s="1367"/>
      <c r="F35" s="1367"/>
      <c r="G35" s="1367"/>
      <c r="H35" s="1367"/>
      <c r="I35" s="1367"/>
      <c r="J35" s="1367"/>
      <c r="K35" s="1367"/>
      <c r="L35" s="1367"/>
      <c r="M35" s="1368"/>
    </row>
    <row r="36" spans="3:13" ht="24" customHeight="1" x14ac:dyDescent="0.15">
      <c r="C36" s="732" t="s">
        <v>766</v>
      </c>
      <c r="D36" s="1360" t="s">
        <v>786</v>
      </c>
      <c r="E36" s="1361"/>
      <c r="F36" s="1361"/>
      <c r="G36" s="1361"/>
      <c r="H36" s="1361"/>
      <c r="I36" s="1361"/>
      <c r="J36" s="1361"/>
      <c r="K36" s="1361"/>
      <c r="L36" s="1361"/>
      <c r="M36" s="1362"/>
    </row>
    <row r="37" spans="3:13" ht="24" customHeight="1" x14ac:dyDescent="0.15">
      <c r="C37" s="742" t="s">
        <v>766</v>
      </c>
      <c r="D37" s="1369" t="s">
        <v>935</v>
      </c>
      <c r="E37" s="1370"/>
      <c r="F37" s="1370"/>
      <c r="G37" s="1370"/>
      <c r="H37" s="1370"/>
      <c r="I37" s="1370"/>
      <c r="J37" s="1370"/>
      <c r="K37" s="1370"/>
      <c r="L37" s="1370"/>
      <c r="M37" s="1371"/>
    </row>
    <row r="38" spans="3:13" ht="21" customHeight="1" x14ac:dyDescent="0.15">
      <c r="C38" s="757" t="s">
        <v>787</v>
      </c>
      <c r="D38" s="758"/>
      <c r="E38" s="758"/>
      <c r="F38" s="758"/>
      <c r="G38" s="758"/>
      <c r="H38" s="758"/>
      <c r="I38" s="758"/>
      <c r="J38" s="758"/>
      <c r="K38" s="758"/>
      <c r="L38" s="758"/>
      <c r="M38" s="759"/>
    </row>
    <row r="39" spans="3:13" ht="24" customHeight="1" x14ac:dyDescent="0.15">
      <c r="C39" s="732" t="s">
        <v>766</v>
      </c>
      <c r="D39" s="1336" t="s">
        <v>788</v>
      </c>
      <c r="E39" s="1337"/>
      <c r="F39" s="1337"/>
      <c r="G39" s="1337"/>
      <c r="H39" s="1337"/>
      <c r="I39" s="1337"/>
      <c r="J39" s="1337"/>
      <c r="K39" s="1337"/>
      <c r="L39" s="1337"/>
      <c r="M39" s="1338"/>
    </row>
    <row r="40" spans="3:13" ht="21" customHeight="1" x14ac:dyDescent="0.15">
      <c r="C40" s="1321" t="s">
        <v>936</v>
      </c>
      <c r="D40" s="1322"/>
      <c r="E40" s="1322"/>
      <c r="F40" s="1322"/>
      <c r="G40" s="1322"/>
      <c r="H40" s="1322"/>
      <c r="I40" s="1322"/>
      <c r="J40" s="1322"/>
      <c r="K40" s="1322"/>
      <c r="L40" s="1322"/>
      <c r="M40" s="1323"/>
    </row>
    <row r="41" spans="3:13" ht="21" customHeight="1" x14ac:dyDescent="0.15">
      <c r="C41" s="858" t="s">
        <v>937</v>
      </c>
      <c r="D41" s="858" t="s">
        <v>938</v>
      </c>
      <c r="E41" s="890" t="s">
        <v>789</v>
      </c>
      <c r="F41" s="771" t="s">
        <v>790</v>
      </c>
      <c r="G41" s="773"/>
      <c r="H41" s="893" t="s">
        <v>737</v>
      </c>
      <c r="I41" s="772"/>
      <c r="J41" s="772"/>
      <c r="K41" s="772"/>
      <c r="L41" s="1301"/>
      <c r="M41" s="858" t="s">
        <v>939</v>
      </c>
    </row>
    <row r="42" spans="3:13" ht="21" customHeight="1" x14ac:dyDescent="0.15">
      <c r="C42" s="1094"/>
      <c r="D42" s="1094"/>
      <c r="E42" s="1094"/>
      <c r="F42" s="812"/>
      <c r="G42" s="813"/>
      <c r="H42" s="893" t="s">
        <v>748</v>
      </c>
      <c r="I42" s="773"/>
      <c r="J42" s="858" t="s">
        <v>749</v>
      </c>
      <c r="K42" s="1303" t="s">
        <v>51</v>
      </c>
      <c r="L42" s="888" t="s">
        <v>36</v>
      </c>
      <c r="M42" s="1094"/>
    </row>
    <row r="43" spans="3:13" ht="24" customHeight="1" x14ac:dyDescent="0.15">
      <c r="C43" s="883"/>
      <c r="D43" s="883"/>
      <c r="E43" s="883"/>
      <c r="F43" s="774"/>
      <c r="G43" s="776"/>
      <c r="H43" s="774"/>
      <c r="I43" s="776"/>
      <c r="J43" s="883"/>
      <c r="K43" s="836"/>
      <c r="L43" s="889"/>
      <c r="M43" s="1094"/>
    </row>
    <row r="44" spans="3:13" ht="24" customHeight="1" x14ac:dyDescent="0.15">
      <c r="C44" s="619" t="s">
        <v>940</v>
      </c>
      <c r="D44" s="745" t="s">
        <v>941</v>
      </c>
      <c r="E44" s="1372" t="s">
        <v>753</v>
      </c>
      <c r="F44" s="1324" t="s">
        <v>791</v>
      </c>
      <c r="G44" s="1325"/>
      <c r="H44" s="1324" t="s">
        <v>792</v>
      </c>
      <c r="I44" s="1325"/>
      <c r="J44" s="746"/>
      <c r="K44" s="620"/>
      <c r="L44" s="746" t="s">
        <v>792</v>
      </c>
      <c r="M44" s="621"/>
    </row>
    <row r="45" spans="3:13" ht="24" customHeight="1" x14ac:dyDescent="0.15">
      <c r="C45" s="732"/>
      <c r="D45" s="622"/>
      <c r="E45" s="1373"/>
      <c r="F45" s="1374" t="s">
        <v>791</v>
      </c>
      <c r="G45" s="1375"/>
      <c r="H45" s="1376" t="s">
        <v>793</v>
      </c>
      <c r="I45" s="1377"/>
      <c r="J45" s="738"/>
      <c r="K45" s="623"/>
      <c r="L45" s="739" t="s">
        <v>794</v>
      </c>
      <c r="M45" s="624" t="s">
        <v>942</v>
      </c>
    </row>
    <row r="46" spans="3:13" ht="24" customHeight="1" x14ac:dyDescent="0.15">
      <c r="C46" s="732"/>
      <c r="D46" s="622"/>
      <c r="E46" s="742"/>
      <c r="F46" s="1331" t="s">
        <v>943</v>
      </c>
      <c r="G46" s="1333"/>
      <c r="H46" s="1331" t="s">
        <v>795</v>
      </c>
      <c r="I46" s="1333"/>
      <c r="J46" s="737"/>
      <c r="K46" s="625"/>
      <c r="L46" s="736" t="s">
        <v>795</v>
      </c>
      <c r="M46" s="626"/>
    </row>
    <row r="47" spans="3:13" ht="24" customHeight="1" x14ac:dyDescent="0.15">
      <c r="C47" s="732"/>
      <c r="D47" s="622"/>
      <c r="E47" s="1378" t="s">
        <v>753</v>
      </c>
      <c r="F47" s="1324" t="s">
        <v>791</v>
      </c>
      <c r="G47" s="1325"/>
      <c r="H47" s="1324"/>
      <c r="I47" s="1325"/>
      <c r="J47" s="627" t="s">
        <v>793</v>
      </c>
      <c r="K47" s="623"/>
      <c r="L47" s="627" t="s">
        <v>794</v>
      </c>
      <c r="M47" s="624" t="s">
        <v>942</v>
      </c>
    </row>
    <row r="48" spans="3:13" ht="24" customHeight="1" x14ac:dyDescent="0.15">
      <c r="C48" s="732"/>
      <c r="D48" s="622"/>
      <c r="E48" s="1379"/>
      <c r="F48" s="1331" t="s">
        <v>943</v>
      </c>
      <c r="G48" s="1333"/>
      <c r="H48" s="1380"/>
      <c r="I48" s="1381"/>
      <c r="J48" s="628" t="s">
        <v>796</v>
      </c>
      <c r="K48" s="623"/>
      <c r="L48" s="627" t="s">
        <v>796</v>
      </c>
      <c r="M48" s="626" t="s">
        <v>797</v>
      </c>
    </row>
    <row r="49" spans="3:13" ht="24" customHeight="1" x14ac:dyDescent="0.15">
      <c r="C49" s="732"/>
      <c r="D49" s="622"/>
      <c r="E49" s="740" t="s">
        <v>47</v>
      </c>
      <c r="F49" s="1321" t="s">
        <v>943</v>
      </c>
      <c r="G49" s="1323"/>
      <c r="H49" s="1321" t="s">
        <v>798</v>
      </c>
      <c r="I49" s="1323"/>
      <c r="J49" s="629"/>
      <c r="K49" s="630"/>
      <c r="L49" s="741" t="s">
        <v>799</v>
      </c>
      <c r="M49" s="631"/>
    </row>
    <row r="50" spans="3:13" ht="24" customHeight="1" x14ac:dyDescent="0.15">
      <c r="C50" s="613"/>
      <c r="D50" s="632"/>
      <c r="E50" s="613"/>
      <c r="F50" s="1321"/>
      <c r="G50" s="1323"/>
      <c r="H50" s="1321"/>
      <c r="I50" s="1323"/>
      <c r="J50" s="735"/>
      <c r="K50" s="633"/>
      <c r="L50" s="634"/>
      <c r="M50" s="631"/>
    </row>
    <row r="51" spans="3:13" ht="15.6" customHeight="1" x14ac:dyDescent="0.15">
      <c r="C51" s="635" t="s">
        <v>758</v>
      </c>
      <c r="D51" s="636" t="s">
        <v>759</v>
      </c>
      <c r="E51" s="635" t="s">
        <v>944</v>
      </c>
      <c r="F51" s="1383" t="s">
        <v>791</v>
      </c>
      <c r="G51" s="1384"/>
      <c r="H51" s="1383"/>
      <c r="I51" s="1384"/>
      <c r="J51" s="637"/>
      <c r="K51" s="638" t="s">
        <v>792</v>
      </c>
      <c r="L51" s="639" t="s">
        <v>792</v>
      </c>
      <c r="M51" s="640"/>
    </row>
    <row r="52" spans="3:13" x14ac:dyDescent="0.15">
      <c r="C52" s="732"/>
      <c r="D52" s="733"/>
      <c r="E52" s="733"/>
      <c r="F52" s="733"/>
      <c r="G52" s="733"/>
      <c r="H52" s="733"/>
      <c r="I52" s="733"/>
      <c r="J52" s="733" t="s">
        <v>800</v>
      </c>
      <c r="K52" s="733"/>
      <c r="L52" s="733"/>
      <c r="M52" s="734"/>
    </row>
    <row r="53" spans="3:13" ht="26.25" customHeight="1" x14ac:dyDescent="0.15">
      <c r="C53" s="1348" t="s">
        <v>801</v>
      </c>
      <c r="D53" s="1349"/>
      <c r="E53" s="1349"/>
      <c r="F53" s="1349"/>
      <c r="G53" s="1349"/>
      <c r="H53" s="1349"/>
      <c r="I53" s="1349"/>
      <c r="J53" s="1349"/>
      <c r="K53" s="1349"/>
      <c r="L53" s="1349"/>
      <c r="M53" s="1350"/>
    </row>
    <row r="54" spans="3:13" x14ac:dyDescent="0.15">
      <c r="C54" s="742"/>
      <c r="D54" s="743"/>
      <c r="E54" s="743"/>
      <c r="F54" s="743"/>
      <c r="G54" s="743"/>
      <c r="H54" s="743"/>
      <c r="I54" s="743"/>
      <c r="J54" s="1332" t="s">
        <v>802</v>
      </c>
      <c r="K54" s="1332"/>
      <c r="L54" s="1332"/>
      <c r="M54" s="1333"/>
    </row>
    <row r="55" spans="3:13" ht="13.2" x14ac:dyDescent="0.2">
      <c r="C55" s="1382" t="s">
        <v>803</v>
      </c>
      <c r="D55" s="1382"/>
      <c r="E55" s="1382"/>
      <c r="F55" s="1382"/>
      <c r="G55" s="1382"/>
      <c r="H55" s="1382"/>
      <c r="I55" s="1382"/>
      <c r="J55" s="1382"/>
      <c r="K55" s="1382"/>
      <c r="L55" s="1382"/>
      <c r="M55" s="1382"/>
    </row>
    <row r="57" spans="3:13" ht="5.25" customHeight="1" x14ac:dyDescent="0.15">
      <c r="C57" s="608"/>
      <c r="D57" s="608"/>
      <c r="E57" s="608"/>
      <c r="F57" s="608"/>
      <c r="G57" s="608"/>
      <c r="H57" s="608"/>
      <c r="I57" s="608"/>
      <c r="J57" s="608"/>
      <c r="K57" s="608"/>
      <c r="L57" s="608"/>
      <c r="M57" s="608"/>
    </row>
  </sheetData>
  <mergeCells count="74">
    <mergeCell ref="C53:D53"/>
    <mergeCell ref="E53:M53"/>
    <mergeCell ref="J54:M54"/>
    <mergeCell ref="C55:M55"/>
    <mergeCell ref="F49:G49"/>
    <mergeCell ref="H49:I49"/>
    <mergeCell ref="F50:G50"/>
    <mergeCell ref="H50:I50"/>
    <mergeCell ref="F51:G51"/>
    <mergeCell ref="H51:I51"/>
    <mergeCell ref="F46:G46"/>
    <mergeCell ref="H46:I46"/>
    <mergeCell ref="E47:E48"/>
    <mergeCell ref="F47:G47"/>
    <mergeCell ref="H47:I47"/>
    <mergeCell ref="F48:G48"/>
    <mergeCell ref="H48:I48"/>
    <mergeCell ref="E44:E45"/>
    <mergeCell ref="F44:G44"/>
    <mergeCell ref="H44:I44"/>
    <mergeCell ref="F45:G45"/>
    <mergeCell ref="H45:I45"/>
    <mergeCell ref="D37:M37"/>
    <mergeCell ref="C38:M38"/>
    <mergeCell ref="D39:M39"/>
    <mergeCell ref="C40:M40"/>
    <mergeCell ref="C41:C43"/>
    <mergeCell ref="D41:D43"/>
    <mergeCell ref="E41:E43"/>
    <mergeCell ref="F41:G43"/>
    <mergeCell ref="H41:L41"/>
    <mergeCell ref="M41:M43"/>
    <mergeCell ref="H42:I43"/>
    <mergeCell ref="J42:J43"/>
    <mergeCell ref="K42:K43"/>
    <mergeCell ref="L42:L43"/>
    <mergeCell ref="D36:M36"/>
    <mergeCell ref="D24:M24"/>
    <mergeCell ref="D25:M25"/>
    <mergeCell ref="D26:M26"/>
    <mergeCell ref="D28:M28"/>
    <mergeCell ref="D29:M29"/>
    <mergeCell ref="D30:M30"/>
    <mergeCell ref="D31:M31"/>
    <mergeCell ref="D32:M32"/>
    <mergeCell ref="C33:M33"/>
    <mergeCell ref="D34:M34"/>
    <mergeCell ref="D35:M35"/>
    <mergeCell ref="D23:M23"/>
    <mergeCell ref="D12:M12"/>
    <mergeCell ref="D13:M13"/>
    <mergeCell ref="D14:M14"/>
    <mergeCell ref="D15:M15"/>
    <mergeCell ref="D16:M16"/>
    <mergeCell ref="D17:M17"/>
    <mergeCell ref="D18:M18"/>
    <mergeCell ref="D19:M19"/>
    <mergeCell ref="D20:M20"/>
    <mergeCell ref="D21:M21"/>
    <mergeCell ref="C22:M22"/>
    <mergeCell ref="D11:M11"/>
    <mergeCell ref="C3:M3"/>
    <mergeCell ref="C5:M5"/>
    <mergeCell ref="D6:E6"/>
    <mergeCell ref="F6:F7"/>
    <mergeCell ref="G6:H6"/>
    <mergeCell ref="I6:M7"/>
    <mergeCell ref="D7:E7"/>
    <mergeCell ref="G7:H7"/>
    <mergeCell ref="D8:F8"/>
    <mergeCell ref="G8:H8"/>
    <mergeCell ref="I8:M8"/>
    <mergeCell ref="C9:M9"/>
    <mergeCell ref="D10:M10"/>
  </mergeCells>
  <phoneticPr fontId="4"/>
  <printOptions horizontalCentered="1"/>
  <pageMargins left="0.27559055118110237" right="0.15748031496062992" top="0.59055118110236227" bottom="0.23622047244094491" header="0.59055118110236227" footer="0.39370078740157483"/>
  <pageSetup paperSize="9" scale="70" firstPageNumber="42949672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56</vt:i4>
      </vt:variant>
    </vt:vector>
  </HeadingPairs>
  <TitlesOfParts>
    <vt:vector size="75" baseType="lpstr">
      <vt:lpstr>様式２</vt:lpstr>
      <vt:lpstr>様式２【記入例】</vt:lpstr>
      <vt:lpstr>様式３</vt:lpstr>
      <vt:lpstr>様式３ 【記入例】</vt:lpstr>
      <vt:lpstr>講義要目【作成例】</vt:lpstr>
      <vt:lpstr>様式４</vt:lpstr>
      <vt:lpstr>様式４(記入例)</vt:lpstr>
      <vt:lpstr>様式７（その１）</vt:lpstr>
      <vt:lpstr>様式７（その１）【記入例】</vt:lpstr>
      <vt:lpstr>様式７（その２）①</vt:lpstr>
      <vt:lpstr>様式７（その２）①【記入例】</vt:lpstr>
      <vt:lpstr>様式７（その２）②</vt:lpstr>
      <vt:lpstr>様式７（その２）②【記入例】</vt:lpstr>
      <vt:lpstr>別紙１</vt:lpstr>
      <vt:lpstr>別紙１ （記入例)</vt:lpstr>
      <vt:lpstr>別紙２</vt:lpstr>
      <vt:lpstr>別紙２ (記入例)</vt:lpstr>
      <vt:lpstr>別紙３</vt:lpstr>
      <vt:lpstr>別紙３ (記入例)</vt:lpstr>
      <vt:lpstr>A欄</vt:lpstr>
      <vt:lpstr>講義要目【作成例】!Print_Area</vt:lpstr>
      <vt:lpstr>別紙１!Print_Area</vt:lpstr>
      <vt:lpstr>'別紙１ （記入例)'!Print_Area</vt:lpstr>
      <vt:lpstr>別紙２!Print_Area</vt:lpstr>
      <vt:lpstr>'別紙２ (記入例)'!Print_Area</vt:lpstr>
      <vt:lpstr>別紙３!Print_Area</vt:lpstr>
      <vt:lpstr>'別紙３ (記入例)'!Print_Area</vt:lpstr>
      <vt:lpstr>様式２!Print_Area</vt:lpstr>
      <vt:lpstr>様式２【記入例】!Print_Area</vt:lpstr>
      <vt:lpstr>様式３!Print_Area</vt:lpstr>
      <vt:lpstr>'様式３ 【記入例】'!Print_Area</vt:lpstr>
      <vt:lpstr>様式４!Print_Area</vt:lpstr>
      <vt:lpstr>'様式４(記入例)'!Print_Area</vt:lpstr>
      <vt:lpstr>'様式７（その１）'!Print_Area</vt:lpstr>
      <vt:lpstr>'様式７（その１）【記入例】'!Print_Area</vt:lpstr>
      <vt:lpstr>'様式７（その２）①'!Print_Area</vt:lpstr>
      <vt:lpstr>'様式７（その２）①【記入例】'!Print_Area</vt:lpstr>
      <vt:lpstr>'様式７（その２）②'!Print_Area</vt:lpstr>
      <vt:lpstr>'様式７（その２）②【記入例】'!Print_Area</vt:lpstr>
      <vt:lpstr>別紙３!Print_Titles</vt:lpstr>
      <vt:lpstr>'別紙３ (記入例)'!Print_Titles</vt:lpstr>
      <vt:lpstr>様式３!Print_Titles</vt:lpstr>
      <vt:lpstr>'様式３ 【記入例】'!Print_Titles</vt:lpstr>
      <vt:lpstr>様式４!Print_Titles</vt:lpstr>
      <vt:lpstr>'様式４(記入例)'!Print_Titles</vt:lpstr>
      <vt:lpstr>'様式７（その２）①'!Print_Titles</vt:lpstr>
      <vt:lpstr>'様式７（その２）②'!Print_Titles</vt:lpstr>
      <vt:lpstr>'様式７（その２）②【記入例】'!Print_Titles</vt:lpstr>
      <vt:lpstr>栄養学</vt:lpstr>
      <vt:lpstr>家政学</vt:lpstr>
      <vt:lpstr>看護学</vt:lpstr>
      <vt:lpstr>教育学</vt:lpstr>
      <vt:lpstr>教養・学芸</vt:lpstr>
      <vt:lpstr>経営学</vt:lpstr>
      <vt:lpstr>経済学</vt:lpstr>
      <vt:lpstr>芸術学</vt:lpstr>
      <vt:lpstr>芸術工学</vt:lpstr>
      <vt:lpstr>口腔保健学</vt:lpstr>
      <vt:lpstr>工学</vt:lpstr>
      <vt:lpstr>社会科学</vt:lpstr>
      <vt:lpstr>社会学</vt:lpstr>
      <vt:lpstr>柔道整復学</vt:lpstr>
      <vt:lpstr>商学</vt:lpstr>
      <vt:lpstr>商船学</vt:lpstr>
      <vt:lpstr>神学</vt:lpstr>
      <vt:lpstr>水産学</vt:lpstr>
      <vt:lpstr>政治学</vt:lpstr>
      <vt:lpstr>体育学</vt:lpstr>
      <vt:lpstr>農学</vt:lpstr>
      <vt:lpstr>文学</vt:lpstr>
      <vt:lpstr>保健衛生学</vt:lpstr>
      <vt:lpstr>法学</vt:lpstr>
      <vt:lpstr>薬科学</vt:lpstr>
      <vt:lpstr>理学</vt:lpstr>
      <vt:lpstr>鍼灸学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俊治</dc:creator>
  <cp:lastModifiedBy> </cp:lastModifiedBy>
  <cp:lastPrinted>2018-10-18T05:42:18Z</cp:lastPrinted>
  <dcterms:created xsi:type="dcterms:W3CDTF">2004-07-22T07:53:44Z</dcterms:created>
  <dcterms:modified xsi:type="dcterms:W3CDTF">2018-10-18T05:42:24Z</dcterms:modified>
</cp:coreProperties>
</file>