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codeName="ThisWorkbook" defaultThemeVersion="124226"/>
  <xr:revisionPtr revIDLastSave="93" documentId="13_ncr:1_{170AC1B2-913B-44D7-A318-5A73449FD0BC}" xr6:coauthVersionLast="47" xr6:coauthVersionMax="47" xr10:uidLastSave="{8448A2C6-63E9-4B14-9B79-252DD2A1D633}"/>
  <bookViews>
    <workbookView xWindow="-110" yWindow="-110" windowWidth="19420" windowHeight="10420" tabRatio="816" firstSheet="2" activeTab="2" xr2:uid="{00000000-000D-0000-FFFF-FFFF00000000}"/>
  </bookViews>
  <sheets>
    <sheet name="注意事項" sheetId="17" r:id="rId1"/>
    <sheet name="大学様式１（組織・設備等）" sheetId="16" r:id="rId2"/>
    <sheet name="大学様式２（学生）" sheetId="8" r:id="rId3"/>
    <sheet name="短大様式１（組織・設備等）" sheetId="1" r:id="rId4"/>
    <sheet name="短大様式２（学生） " sheetId="4" r:id="rId5"/>
  </sheets>
  <definedNames>
    <definedName name="_xlnm.Print_Area" localSheetId="1">'大学様式１（組織・設備等）'!$A$1:$BM$152</definedName>
    <definedName name="_xlnm.Print_Area" localSheetId="2">'大学様式２（学生）'!$B$1:$L$93</definedName>
    <definedName name="_xlnm.Print_Area" localSheetId="3">'短大様式１（組織・設備等）'!$A$1:$BM$113</definedName>
    <definedName name="_xlnm.Print_Area" localSheetId="4">'短大様式２（学生） '!$B$1:$L$47</definedName>
    <definedName name="_xlnm.Print_Area" localSheetId="0">注意事項!$B$1:$C$23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4" l="1"/>
  <c r="H28" i="4"/>
  <c r="I28" i="4"/>
  <c r="F28" i="4"/>
  <c r="E28" i="4"/>
  <c r="F69" i="8"/>
  <c r="G69" i="8"/>
  <c r="H69" i="8"/>
  <c r="I69" i="8"/>
  <c r="F61" i="8"/>
  <c r="G61" i="8"/>
  <c r="H61" i="8"/>
  <c r="I61" i="8"/>
  <c r="F19" i="8"/>
  <c r="G19" i="8"/>
  <c r="H19" i="8"/>
  <c r="I19" i="8"/>
  <c r="F11" i="8"/>
  <c r="G11" i="8"/>
  <c r="H11" i="8"/>
  <c r="I11" i="8"/>
  <c r="F19" i="4"/>
  <c r="G19" i="4"/>
  <c r="H19" i="4"/>
  <c r="I19" i="4"/>
  <c r="E19" i="4"/>
  <c r="F16" i="4"/>
  <c r="G16" i="4"/>
  <c r="H16" i="4"/>
  <c r="I16" i="4"/>
  <c r="F11" i="4"/>
  <c r="G11" i="4"/>
  <c r="H11" i="4"/>
  <c r="I11" i="4"/>
  <c r="J14" i="4"/>
  <c r="E16" i="4"/>
  <c r="J6" i="4"/>
  <c r="E11" i="4"/>
  <c r="F8" i="4"/>
  <c r="G8" i="4"/>
  <c r="H8" i="4"/>
  <c r="I8" i="4"/>
  <c r="E8" i="4"/>
  <c r="E69" i="8"/>
  <c r="I66" i="8"/>
  <c r="H66" i="8"/>
  <c r="G66" i="8"/>
  <c r="F66" i="8"/>
  <c r="E66" i="8"/>
  <c r="J64" i="8" s="1"/>
  <c r="E61" i="8"/>
  <c r="I58" i="8"/>
  <c r="I71" i="8" s="1" a="1"/>
  <c r="I71" i="8" s="1"/>
  <c r="H58" i="8"/>
  <c r="G58" i="8"/>
  <c r="F58" i="8"/>
  <c r="E58" i="8"/>
  <c r="F16" i="8"/>
  <c r="G16" i="8"/>
  <c r="H16" i="8"/>
  <c r="I16" i="8"/>
  <c r="E16" i="8"/>
  <c r="E11" i="8"/>
  <c r="F8" i="8"/>
  <c r="G8" i="8"/>
  <c r="H8" i="8"/>
  <c r="I8" i="8"/>
  <c r="E8" i="8"/>
  <c r="J6" i="8" s="1"/>
  <c r="E77" i="8" l="1" a="1"/>
  <c r="E77" i="8" s="1"/>
  <c r="E76" i="8" a="1"/>
  <c r="E76" i="8" s="1"/>
  <c r="E74" i="8" a="1"/>
  <c r="E74" i="8" s="1"/>
  <c r="E72" i="8" a="1"/>
  <c r="E72" i="8" s="1"/>
  <c r="E73" i="8" a="1"/>
  <c r="E73" i="8" s="1"/>
  <c r="E75" i="8" s="1"/>
  <c r="H72" i="8" a="1"/>
  <c r="H72" i="8" s="1"/>
  <c r="F74" i="8" a="1"/>
  <c r="F74" i="8" s="1"/>
  <c r="J14" i="8"/>
  <c r="F73" i="8" a="1"/>
  <c r="F73" i="8" s="1"/>
  <c r="F75" i="8" s="1"/>
  <c r="G71" i="8" a="1"/>
  <c r="G71" i="8" s="1"/>
  <c r="F72" i="8" a="1"/>
  <c r="F72" i="8" s="1"/>
  <c r="F77" i="8" a="1"/>
  <c r="F77" i="8" s="1"/>
  <c r="F71" i="8" a="1"/>
  <c r="F71" i="8" s="1"/>
  <c r="H71" i="8" a="1"/>
  <c r="H71" i="8" s="1"/>
  <c r="G74" i="8" a="1"/>
  <c r="G74" i="8" s="1"/>
  <c r="E78" i="8"/>
  <c r="G77" i="8" a="1"/>
  <c r="G77" i="8" s="1"/>
  <c r="H74" i="8" a="1"/>
  <c r="H74" i="8" s="1"/>
  <c r="F76" i="8" a="1"/>
  <c r="F76" i="8" s="1"/>
  <c r="F78" i="8" s="1"/>
  <c r="J56" i="8"/>
  <c r="H73" i="8" a="1"/>
  <c r="H73" i="8" s="1"/>
  <c r="G76" i="8" a="1"/>
  <c r="G76" i="8" s="1"/>
  <c r="G78" i="8" s="1"/>
  <c r="H77" i="8" a="1"/>
  <c r="H77" i="8" s="1"/>
  <c r="G73" i="8" a="1"/>
  <c r="G73" i="8" s="1"/>
  <c r="G72" i="8" a="1"/>
  <c r="G72" i="8" s="1"/>
  <c r="I74" i="8" a="1"/>
  <c r="I74" i="8" s="1"/>
  <c r="E71" i="8" a="1"/>
  <c r="E71" i="8" s="1"/>
  <c r="H76" i="8" a="1"/>
  <c r="H76" i="8" s="1"/>
  <c r="H78" i="8" s="1"/>
  <c r="I77" i="8" a="1"/>
  <c r="I77" i="8" s="1"/>
  <c r="I73" i="8" a="1"/>
  <c r="I73" i="8" s="1"/>
  <c r="I75" i="8" s="1"/>
  <c r="I72" i="8" a="1"/>
  <c r="I72" i="8" s="1"/>
  <c r="I76" i="8" a="1"/>
  <c r="I76" i="8" s="1"/>
  <c r="I78" i="8" s="1"/>
  <c r="G75" i="8" l="1"/>
  <c r="H75" i="8"/>
  <c r="J73" i="8" s="1"/>
  <c r="E19" i="8" l="1"/>
  <c r="I27" i="8" l="1" a="1"/>
  <c r="I27" i="8" s="1"/>
  <c r="I26" i="8" a="1"/>
  <c r="I26" i="8" s="1"/>
  <c r="I28" i="8" s="1"/>
  <c r="I24" i="8" a="1"/>
  <c r="I24" i="8" s="1"/>
  <c r="I23" i="8" a="1"/>
  <c r="I23" i="8" s="1"/>
  <c r="I22" i="8" a="1"/>
  <c r="I22" i="8" s="1"/>
  <c r="I21" i="8" a="1"/>
  <c r="I21" i="8" s="1"/>
  <c r="H27" i="8" a="1"/>
  <c r="H27" i="8" s="1"/>
  <c r="H26" i="8" a="1"/>
  <c r="H26" i="8" s="1"/>
  <c r="H24" i="8" a="1"/>
  <c r="H24" i="8" s="1"/>
  <c r="H23" i="8" a="1"/>
  <c r="H23" i="8" s="1"/>
  <c r="H22" i="8" a="1"/>
  <c r="H22" i="8" s="1"/>
  <c r="H21" i="8" a="1"/>
  <c r="H21" i="8" s="1"/>
  <c r="G27" i="8" a="1"/>
  <c r="G27" i="8" s="1"/>
  <c r="G26" i="8" a="1"/>
  <c r="G26" i="8" s="1"/>
  <c r="G24" i="8" a="1"/>
  <c r="G24" i="8" s="1"/>
  <c r="G23" i="8" a="1"/>
  <c r="G23" i="8" s="1"/>
  <c r="G25" i="8" s="1"/>
  <c r="G22" i="8" a="1"/>
  <c r="G22" i="8" s="1"/>
  <c r="G21" i="8" a="1"/>
  <c r="G21" i="8" s="1"/>
  <c r="F27" i="8" a="1"/>
  <c r="F27" i="8" s="1"/>
  <c r="F26" i="8" a="1"/>
  <c r="F26" i="8" s="1"/>
  <c r="F24" i="8" a="1"/>
  <c r="F24" i="8" s="1"/>
  <c r="F23" i="8" a="1"/>
  <c r="F23" i="8" s="1"/>
  <c r="F22" i="8" a="1"/>
  <c r="F22" i="8" s="1"/>
  <c r="F21" i="8" a="1"/>
  <c r="F21" i="8" s="1"/>
  <c r="E27" i="8" a="1"/>
  <c r="E27" i="8" s="1"/>
  <c r="E26" i="8" a="1"/>
  <c r="E26" i="8" s="1"/>
  <c r="E28" i="8" s="1"/>
  <c r="E24" i="8" a="1"/>
  <c r="E24" i="8" s="1"/>
  <c r="E23" i="8" a="1"/>
  <c r="E23" i="8" s="1"/>
  <c r="E25" i="8" s="1"/>
  <c r="E22" i="8" a="1"/>
  <c r="E22" i="8" s="1"/>
  <c r="E21" i="8" a="1"/>
  <c r="E21" i="8" s="1"/>
  <c r="E27" i="4" a="1"/>
  <c r="E27" i="4" s="1"/>
  <c r="E26" i="4" a="1"/>
  <c r="E26" i="4" s="1"/>
  <c r="E24" i="4" a="1"/>
  <c r="E24" i="4" s="1"/>
  <c r="E23" i="4" a="1"/>
  <c r="E23" i="4" s="1"/>
  <c r="E25" i="4" s="1"/>
  <c r="J23" i="4" s="1"/>
  <c r="E22" i="4" a="1"/>
  <c r="E22" i="4" s="1"/>
  <c r="E21" i="4" a="1"/>
  <c r="E21" i="4" s="1"/>
  <c r="F27" i="4" a="1"/>
  <c r="F27" i="4" s="1"/>
  <c r="F26" i="4" a="1"/>
  <c r="F26" i="4" s="1"/>
  <c r="F24" i="4" a="1"/>
  <c r="F24" i="4" s="1"/>
  <c r="F23" i="4" a="1"/>
  <c r="F23" i="4" s="1"/>
  <c r="F22" i="4" a="1"/>
  <c r="F22" i="4" s="1"/>
  <c r="F21" i="4" a="1"/>
  <c r="F21" i="4" s="1"/>
  <c r="G27" i="4" a="1"/>
  <c r="G27" i="4" s="1"/>
  <c r="G26" i="4" a="1"/>
  <c r="G26" i="4" s="1"/>
  <c r="G24" i="4" a="1"/>
  <c r="G24" i="4" s="1"/>
  <c r="G23" i="4" a="1"/>
  <c r="G23" i="4" s="1"/>
  <c r="G25" i="4" s="1"/>
  <c r="G22" i="4" a="1"/>
  <c r="G22" i="4" s="1"/>
  <c r="G21" i="4" a="1"/>
  <c r="G21" i="4" s="1"/>
  <c r="H27" i="4" a="1"/>
  <c r="H27" i="4" s="1"/>
  <c r="H26" i="4" a="1"/>
  <c r="H26" i="4" s="1"/>
  <c r="H24" i="4" a="1"/>
  <c r="H24" i="4" s="1"/>
  <c r="H23" i="4" a="1"/>
  <c r="H23" i="4" s="1"/>
  <c r="H22" i="4" a="1"/>
  <c r="H22" i="4" s="1"/>
  <c r="H21" i="4" a="1"/>
  <c r="H21" i="4" s="1"/>
  <c r="I27" i="4" a="1"/>
  <c r="I27" i="4" s="1"/>
  <c r="I26" i="4" a="1"/>
  <c r="I26" i="4" s="1"/>
  <c r="I24" i="4" a="1"/>
  <c r="I24" i="4" s="1"/>
  <c r="I23" i="4" a="1"/>
  <c r="I23" i="4" s="1"/>
  <c r="I25" i="4" s="1"/>
  <c r="I22" i="4" a="1"/>
  <c r="I22" i="4" s="1"/>
  <c r="I21" i="4" a="1"/>
  <c r="I21" i="4" s="1"/>
  <c r="F25" i="8" l="1"/>
  <c r="I25" i="8"/>
  <c r="G28" i="8"/>
  <c r="H25" i="4"/>
  <c r="F25" i="4"/>
  <c r="H25" i="8"/>
  <c r="F28" i="8"/>
  <c r="H28" i="8"/>
  <c r="AN68" i="1"/>
  <c r="AN93" i="16"/>
  <c r="AC93" i="16"/>
  <c r="J23" i="8" l="1"/>
  <c r="H45" i="8" a="1"/>
  <c r="H45" i="8" s="1"/>
  <c r="E46" i="8" a="1"/>
  <c r="E46" i="8" s="1"/>
  <c r="E45" i="8" a="1"/>
  <c r="E45" i="8" s="1"/>
  <c r="AZ73" i="16"/>
  <c r="AZ69" i="16"/>
  <c r="AZ68" i="16"/>
  <c r="AR70" i="16"/>
  <c r="AG70" i="16"/>
  <c r="X70" i="16"/>
  <c r="BB66" i="16"/>
  <c r="AZ66" i="16"/>
  <c r="AT66" i="16"/>
  <c r="AL66" i="16"/>
  <c r="AG66" i="16"/>
  <c r="AB66" i="16"/>
  <c r="W66" i="16"/>
  <c r="R66" i="16"/>
  <c r="M66" i="16"/>
  <c r="BH53" i="16"/>
  <c r="BE53" i="16"/>
  <c r="BB53" i="16"/>
  <c r="AZ53" i="16"/>
  <c r="AW53" i="16"/>
  <c r="AQ53" i="16"/>
  <c r="AN53" i="16"/>
  <c r="AK53" i="16"/>
  <c r="AH53" i="16"/>
  <c r="AE53" i="16"/>
  <c r="AB53" i="16"/>
  <c r="Y53" i="16"/>
  <c r="V53" i="16"/>
  <c r="S53" i="16"/>
  <c r="P53" i="16"/>
  <c r="M53" i="16"/>
  <c r="BB44" i="16"/>
  <c r="AZ44" i="16"/>
  <c r="AT44" i="16"/>
  <c r="AL44" i="16"/>
  <c r="AG44" i="16"/>
  <c r="AB44" i="16"/>
  <c r="W44" i="16"/>
  <c r="R44" i="16"/>
  <c r="M44" i="16"/>
  <c r="AZ70" i="16" l="1"/>
  <c r="AH93" i="16"/>
  <c r="AZ46" i="1"/>
  <c r="M41" i="1"/>
  <c r="AG59" i="16" l="1"/>
  <c r="BB59" i="16"/>
  <c r="M59" i="16"/>
  <c r="BE36" i="1" l="1"/>
  <c r="BH36" i="1"/>
  <c r="V93" i="16" l="1"/>
  <c r="Q93" i="16"/>
  <c r="J93" i="16"/>
  <c r="AZ71" i="16"/>
  <c r="BE66" i="16"/>
  <c r="BE59" i="16"/>
  <c r="AZ59" i="16"/>
  <c r="AT59" i="16"/>
  <c r="AL59" i="16"/>
  <c r="AB59" i="16"/>
  <c r="W59" i="16"/>
  <c r="R59" i="16"/>
  <c r="AT53" i="16"/>
  <c r="AC68" i="1" l="1"/>
  <c r="Q68" i="1"/>
  <c r="AZ48" i="1"/>
  <c r="X45" i="1"/>
  <c r="AZ44" i="1"/>
  <c r="AZ43" i="1"/>
  <c r="AZ41" i="1"/>
  <c r="AS41" i="1"/>
  <c r="AG41" i="1"/>
  <c r="AB41" i="1"/>
  <c r="W41" i="1"/>
  <c r="R41" i="1"/>
  <c r="BB36" i="1"/>
  <c r="AZ36" i="1"/>
  <c r="AW36" i="1"/>
  <c r="AT36" i="1"/>
  <c r="AQ36" i="1"/>
  <c r="AN36" i="1"/>
  <c r="AK36" i="1"/>
  <c r="AH36" i="1"/>
  <c r="AE36" i="1"/>
  <c r="AB36" i="1"/>
  <c r="AL41" i="1" l="1"/>
  <c r="AR45" i="1" l="1"/>
  <c r="AG45" i="1"/>
  <c r="Y36" i="1"/>
  <c r="V36" i="1"/>
  <c r="S36" i="1"/>
  <c r="P36" i="1"/>
  <c r="M36" i="1"/>
  <c r="AZ45" i="1" l="1"/>
  <c r="I50" i="8" l="1" a="1"/>
  <c r="I50" i="8" s="1"/>
  <c r="H50" i="8" a="1"/>
  <c r="H50" i="8" s="1"/>
  <c r="G50" i="8" a="1"/>
  <c r="G50" i="8" s="1"/>
  <c r="F50" i="8" a="1"/>
  <c r="F50" i="8" s="1"/>
  <c r="E50" i="8" a="1"/>
  <c r="E50" i="8" s="1"/>
  <c r="I49" i="8" a="1"/>
  <c r="I49" i="8" s="1"/>
  <c r="H49" i="8" a="1"/>
  <c r="H49" i="8" s="1"/>
  <c r="G49" i="8" a="1"/>
  <c r="G49" i="8" s="1"/>
  <c r="F49" i="8" a="1"/>
  <c r="F49" i="8" s="1"/>
  <c r="E49" i="8" a="1"/>
  <c r="E49" i="8" s="1"/>
  <c r="I48" i="8" a="1"/>
  <c r="I48" i="8" s="1"/>
  <c r="H48" i="8" a="1"/>
  <c r="H48" i="8" s="1"/>
  <c r="G48" i="8" a="1"/>
  <c r="G48" i="8" s="1"/>
  <c r="F48" i="8" a="1"/>
  <c r="F48" i="8" s="1"/>
  <c r="E48" i="8" a="1"/>
  <c r="E48" i="8" s="1"/>
  <c r="I47" i="8" a="1"/>
  <c r="I47" i="8" s="1"/>
  <c r="H47" i="8" a="1"/>
  <c r="H47" i="8" s="1"/>
  <c r="G47" i="8" a="1"/>
  <c r="G47" i="8" s="1"/>
  <c r="F47" i="8" a="1"/>
  <c r="F47" i="8" s="1"/>
  <c r="E47" i="8" a="1"/>
  <c r="E47" i="8" s="1"/>
  <c r="I46" i="8" a="1"/>
  <c r="I46" i="8" s="1"/>
  <c r="H46" i="8" a="1"/>
  <c r="H46" i="8" s="1"/>
  <c r="G46" i="8" a="1"/>
  <c r="G46" i="8" s="1"/>
  <c r="F46" i="8" a="1"/>
  <c r="F46" i="8" s="1"/>
  <c r="I45" i="8" a="1"/>
  <c r="I45" i="8" s="1"/>
  <c r="G45" i="8" a="1"/>
  <c r="G45" i="8" s="1"/>
  <c r="F45" i="8" a="1"/>
  <c r="F4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<sst xmlns="http://schemas.openxmlformats.org/spreadsheetml/2006/main" count="1041" uniqueCount="330">
  <si>
    <t>◆認証評価共通基礎データ様式【改正前基準】についての注意事項</t>
    <rPh sb="1" eb="3">
      <t>ニンショウ</t>
    </rPh>
    <rPh sb="3" eb="5">
      <t>ヒョウカ</t>
    </rPh>
    <rPh sb="5" eb="7">
      <t>キョウツウ</t>
    </rPh>
    <rPh sb="7" eb="9">
      <t>キソ</t>
    </rPh>
    <rPh sb="12" eb="14">
      <t>ヨウシキ</t>
    </rPh>
    <rPh sb="15" eb="18">
      <t>カイセイマエ</t>
    </rPh>
    <rPh sb="18" eb="20">
      <t>キジュン</t>
    </rPh>
    <rPh sb="26" eb="28">
      <t>チュウイ</t>
    </rPh>
    <rPh sb="28" eb="30">
      <t>ジコウ</t>
    </rPh>
    <phoneticPr fontId="9"/>
  </si>
  <si>
    <t>①</t>
    <phoneticPr fontId="1"/>
  </si>
  <si>
    <r>
      <t xml:space="preserve">「認証評価共通基礎データ」は、原則として受審年度の５月１日現在のデータとします。
</t>
    </r>
    <r>
      <rPr>
        <b/>
        <u/>
        <sz val="11"/>
        <rFont val="ＭＳ 明朝"/>
        <family val="1"/>
        <charset val="128"/>
      </rPr>
      <t>本様式は、令和４年10月施行の大学設置基準の経過措置規定により改正前の大学設置基準等に基づき
令和９年度申請用に作成していますので、令和９年５月１日が作成基準日です</t>
    </r>
    <r>
      <rPr>
        <u/>
        <sz val="11"/>
        <rFont val="ＭＳ 明朝"/>
        <family val="1"/>
        <charset val="128"/>
      </rPr>
      <t>。</t>
    </r>
    <r>
      <rPr>
        <sz val="11"/>
        <rFont val="ＭＳ 明朝"/>
        <family val="1"/>
        <charset val="128"/>
      </rPr>
      <t xml:space="preserve">
</t>
    </r>
    <rPh sb="50" eb="51">
      <t>マエ</t>
    </rPh>
    <rPh sb="58" eb="60">
      <t>ダイガク</t>
    </rPh>
    <rPh sb="60" eb="64">
      <t>セッチキジュン</t>
    </rPh>
    <rPh sb="65" eb="67">
      <t>ケイカ</t>
    </rPh>
    <phoneticPr fontId="1"/>
  </si>
  <si>
    <t>②</t>
    <phoneticPr fontId="1"/>
  </si>
  <si>
    <r>
      <rPr>
        <b/>
        <u/>
        <sz val="11"/>
        <rFont val="ＭＳ 明朝"/>
        <family val="1"/>
        <charset val="128"/>
      </rPr>
      <t xml:space="preserve">本様式は様式１（組織・設備等）、様式２（学生）に分かれています。
</t>
    </r>
    <r>
      <rPr>
        <sz val="11"/>
        <rFont val="ＭＳ 明朝"/>
        <family val="1"/>
        <charset val="128"/>
      </rPr>
      <t>それぞれについて作成してください。</t>
    </r>
    <rPh sb="0" eb="1">
      <t>ホン</t>
    </rPh>
    <rPh sb="1" eb="3">
      <t>ヨウシキ</t>
    </rPh>
    <rPh sb="4" eb="6">
      <t>ヨウシキ</t>
    </rPh>
    <rPh sb="8" eb="10">
      <t>ソシキ</t>
    </rPh>
    <rPh sb="11" eb="13">
      <t>セツビ</t>
    </rPh>
    <rPh sb="13" eb="14">
      <t>トウ</t>
    </rPh>
    <rPh sb="16" eb="18">
      <t>ヨウシキ</t>
    </rPh>
    <rPh sb="20" eb="22">
      <t>ガクセイ</t>
    </rPh>
    <rPh sb="24" eb="25">
      <t>ワ</t>
    </rPh>
    <rPh sb="42" eb="44">
      <t>サクセイ</t>
    </rPh>
    <phoneticPr fontId="9"/>
  </si>
  <si>
    <t>③</t>
    <phoneticPr fontId="1"/>
  </si>
  <si>
    <t>一部のデータは表中に値があれば、エクセル上で自動計算されます。</t>
    <rPh sb="0" eb="2">
      <t>イチブ</t>
    </rPh>
    <rPh sb="7" eb="9">
      <t>ヒョウチュウ</t>
    </rPh>
    <rPh sb="10" eb="11">
      <t>アタイ</t>
    </rPh>
    <rPh sb="20" eb="21">
      <t>ジョウ</t>
    </rPh>
    <rPh sb="22" eb="24">
      <t>ジドウ</t>
    </rPh>
    <rPh sb="24" eb="26">
      <t>ケイサン</t>
    </rPh>
    <phoneticPr fontId="1"/>
  </si>
  <si>
    <t>④</t>
    <phoneticPr fontId="1"/>
  </si>
  <si>
    <t>各表において、該当がない場合は「－｣（ハイフン）としてください。</t>
    <rPh sb="0" eb="2">
      <t>カクヒョウ</t>
    </rPh>
    <rPh sb="7" eb="9">
      <t>ガイトウ</t>
    </rPh>
    <rPh sb="12" eb="14">
      <t>バアイ</t>
    </rPh>
    <phoneticPr fontId="9"/>
  </si>
  <si>
    <t>⑤</t>
    <phoneticPr fontId="1"/>
  </si>
  <si>
    <t>説明を付す必要があると思われるものについては、備考欄に記述してください。</t>
    <rPh sb="0" eb="2">
      <t>セツメイ</t>
    </rPh>
    <rPh sb="3" eb="4">
      <t>フ</t>
    </rPh>
    <rPh sb="5" eb="7">
      <t>ヒツヨウ</t>
    </rPh>
    <rPh sb="11" eb="12">
      <t>オモ</t>
    </rPh>
    <rPh sb="23" eb="25">
      <t>ビコウ</t>
    </rPh>
    <rPh sb="25" eb="26">
      <t>ラン</t>
    </rPh>
    <rPh sb="27" eb="29">
      <t>キジュツ</t>
    </rPh>
    <phoneticPr fontId="9"/>
  </si>
  <si>
    <t>⑥</t>
    <phoneticPr fontId="1"/>
  </si>
  <si>
    <t>各表に該当しない欄や該当しない表がある場合でも、削除せず、全体に斜線を引くか、
各セルに「－」（ハイフン）を記入するなどしてうめてください。</t>
    <rPh sb="0" eb="2">
      <t>カクヒョウ</t>
    </rPh>
    <rPh sb="3" eb="5">
      <t>ガイトウ</t>
    </rPh>
    <rPh sb="8" eb="9">
      <t>ラン</t>
    </rPh>
    <rPh sb="10" eb="12">
      <t>ガイトウ</t>
    </rPh>
    <rPh sb="15" eb="16">
      <t>ヒョウ</t>
    </rPh>
    <rPh sb="19" eb="21">
      <t>バアイ</t>
    </rPh>
    <rPh sb="24" eb="26">
      <t>サクジョ</t>
    </rPh>
    <rPh sb="29" eb="31">
      <t>ゼンタイ</t>
    </rPh>
    <rPh sb="32" eb="34">
      <t>シャセン</t>
    </rPh>
    <rPh sb="35" eb="36">
      <t>ヒ</t>
    </rPh>
    <rPh sb="41" eb="42">
      <t>カク</t>
    </rPh>
    <rPh sb="55" eb="57">
      <t>キニュウ</t>
    </rPh>
    <phoneticPr fontId="9"/>
  </si>
  <si>
    <r>
      <t>認証評価共通基礎データ様式【改正前基準】【大学（専門職大学含む）用】様式１</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21" eb="23">
      <t>ダイガク</t>
    </rPh>
    <rPh sb="24" eb="30">
      <t>センモンショクダイガクフク</t>
    </rPh>
    <rPh sb="32" eb="33">
      <t>ヨウ</t>
    </rPh>
    <rPh sb="34" eb="36">
      <t>ヨウシキ</t>
    </rPh>
    <rPh sb="38" eb="40">
      <t>レイワ</t>
    </rPh>
    <rPh sb="41" eb="42">
      <t>ネン</t>
    </rPh>
    <rPh sb="43" eb="44">
      <t>ガツ</t>
    </rPh>
    <rPh sb="45" eb="46">
      <t>ニチ</t>
    </rPh>
    <rPh sb="46" eb="48">
      <t>ゲンザイ</t>
    </rPh>
    <phoneticPr fontId="1"/>
  </si>
  <si>
    <t>事項</t>
    <rPh sb="0" eb="2">
      <t>ジコウ</t>
    </rPh>
    <phoneticPr fontId="1"/>
  </si>
  <si>
    <t>記入欄</t>
    <rPh sb="0" eb="3">
      <t>キニュウラン</t>
    </rPh>
    <phoneticPr fontId="1"/>
  </si>
  <si>
    <t>備考</t>
    <rPh sb="0" eb="2">
      <t>ビコウ</t>
    </rPh>
    <phoneticPr fontId="1"/>
  </si>
  <si>
    <t>大学の名称</t>
    <rPh sb="0" eb="2">
      <t>ダイガク</t>
    </rPh>
    <rPh sb="3" eb="5">
      <t>メイショウ</t>
    </rPh>
    <phoneticPr fontId="1"/>
  </si>
  <si>
    <t>学校本部の所在地</t>
    <rPh sb="0" eb="2">
      <t>ガッコウ</t>
    </rPh>
    <rPh sb="2" eb="4">
      <t>ホンブ</t>
    </rPh>
    <rPh sb="5" eb="8">
      <t>ショザイチ</t>
    </rPh>
    <phoneticPr fontId="1"/>
  </si>
  <si>
    <t>教育研究組織</t>
    <rPh sb="0" eb="2">
      <t>キョウイク</t>
    </rPh>
    <rPh sb="2" eb="4">
      <t>ケンキュウ</t>
    </rPh>
    <rPh sb="4" eb="6">
      <t>ソシキ</t>
    </rPh>
    <phoneticPr fontId="1"/>
  </si>
  <si>
    <t>学士課程</t>
    <rPh sb="0" eb="2">
      <t>ガクシ</t>
    </rPh>
    <rPh sb="2" eb="4">
      <t>カテイ</t>
    </rPh>
    <phoneticPr fontId="1"/>
  </si>
  <si>
    <t>学部・学科等の名称</t>
    <rPh sb="0" eb="2">
      <t>ガクブ</t>
    </rPh>
    <rPh sb="3" eb="5">
      <t>ガッカ</t>
    </rPh>
    <rPh sb="5" eb="6">
      <t>トウ</t>
    </rPh>
    <rPh sb="7" eb="9">
      <t>メイショウ</t>
    </rPh>
    <phoneticPr fontId="1"/>
  </si>
  <si>
    <t>開設年月日</t>
  </si>
  <si>
    <t>所　　在　　地</t>
    <rPh sb="0" eb="1">
      <t>トコロ</t>
    </rPh>
    <rPh sb="3" eb="4">
      <t>ザイ</t>
    </rPh>
    <rPh sb="6" eb="7">
      <t>チ</t>
    </rPh>
    <phoneticPr fontId="1"/>
  </si>
  <si>
    <t>備　　　　　　　　　考</t>
    <rPh sb="0" eb="1">
      <t>ビ</t>
    </rPh>
    <rPh sb="10" eb="11">
      <t>コウ</t>
    </rPh>
    <phoneticPr fontId="1"/>
  </si>
  <si>
    <t>○○学部○○学科昼間主コース</t>
    <rPh sb="2" eb="4">
      <t>ガクブ</t>
    </rPh>
    <rPh sb="6" eb="8">
      <t>ガッカ</t>
    </rPh>
    <rPh sb="8" eb="10">
      <t>チュウカン</t>
    </rPh>
    <rPh sb="10" eb="11">
      <t>シュ</t>
    </rPh>
    <phoneticPr fontId="1"/>
  </si>
  <si>
    <t>　　　　○○学科夜間主コース</t>
    <rPh sb="6" eb="8">
      <t>ガッカ</t>
    </rPh>
    <rPh sb="8" eb="10">
      <t>ヤカン</t>
    </rPh>
    <rPh sb="10" eb="11">
      <t>シュ</t>
    </rPh>
    <phoneticPr fontId="1"/>
  </si>
  <si>
    <t>　　　 △△課程</t>
    <rPh sb="6" eb="8">
      <t>カテイ</t>
    </rPh>
    <phoneticPr fontId="1"/>
  </si>
  <si>
    <t>　　　 △△学部等連係課程</t>
    <rPh sb="6" eb="8">
      <t>ガクブ</t>
    </rPh>
    <rPh sb="8" eb="9">
      <t>ナド</t>
    </rPh>
    <rPh sb="9" eb="11">
      <t>レンケイ</t>
    </rPh>
    <rPh sb="11" eb="13">
      <t>カテイ</t>
    </rPh>
    <phoneticPr fontId="1"/>
  </si>
  <si>
    <t>○○学部○○専門職学科昼間主コース</t>
    <rPh sb="2" eb="4">
      <t>ガクブ</t>
    </rPh>
    <rPh sb="6" eb="8">
      <t>センモン</t>
    </rPh>
    <rPh sb="8" eb="9">
      <t>ショク</t>
    </rPh>
    <rPh sb="9" eb="11">
      <t>ガッカ</t>
    </rPh>
    <rPh sb="11" eb="13">
      <t>チュウカン</t>
    </rPh>
    <rPh sb="13" eb="14">
      <t>シュ</t>
    </rPh>
    <phoneticPr fontId="1"/>
  </si>
  <si>
    <t>　　　　○○専門職学科夜間主コース</t>
    <rPh sb="6" eb="8">
      <t>センモン</t>
    </rPh>
    <rPh sb="8" eb="9">
      <t>ショク</t>
    </rPh>
    <rPh sb="9" eb="11">
      <t>ガッカ</t>
    </rPh>
    <rPh sb="11" eb="13">
      <t>ヤカン</t>
    </rPh>
    <rPh sb="13" eb="14">
      <t>シュ</t>
    </rPh>
    <phoneticPr fontId="1"/>
  </si>
  <si>
    <t>大学院課程</t>
    <rPh sb="0" eb="3">
      <t>ダイガクイン</t>
    </rPh>
    <rPh sb="3" eb="5">
      <t>カテイ</t>
    </rPh>
    <phoneticPr fontId="1"/>
  </si>
  <si>
    <t>研究科・専攻等の名称</t>
    <rPh sb="0" eb="3">
      <t>ケンキュウカ</t>
    </rPh>
    <rPh sb="4" eb="6">
      <t>センコウ</t>
    </rPh>
    <rPh sb="6" eb="7">
      <t>トウ</t>
    </rPh>
    <rPh sb="8" eb="10">
      <t>メイショウ</t>
    </rPh>
    <phoneticPr fontId="1"/>
  </si>
  <si>
    <t>○○研究科○○専攻（Ｍ）</t>
    <rPh sb="2" eb="5">
      <t>ケンキュウカ</t>
    </rPh>
    <rPh sb="7" eb="9">
      <t>センコウ</t>
    </rPh>
    <phoneticPr fontId="1"/>
  </si>
  <si>
    <t>　　　　　○○専攻（Ｄ）</t>
    <rPh sb="7" eb="9">
      <t>センコウ</t>
    </rPh>
    <phoneticPr fontId="1"/>
  </si>
  <si>
    <t>専門職学位課程</t>
    <rPh sb="0" eb="3">
      <t>センモンショク</t>
    </rPh>
    <rPh sb="3" eb="5">
      <t>ガクイ</t>
    </rPh>
    <rPh sb="5" eb="7">
      <t>カテイ</t>
    </rPh>
    <phoneticPr fontId="1"/>
  </si>
  <si>
    <t>□□研究科□□専攻</t>
    <rPh sb="2" eb="5">
      <t>ケンキュウカ</t>
    </rPh>
    <rPh sb="7" eb="9">
      <t>センコウ</t>
    </rPh>
    <phoneticPr fontId="1"/>
  </si>
  <si>
    <t>別科等</t>
    <rPh sb="0" eb="2">
      <t>ベッカ</t>
    </rPh>
    <rPh sb="2" eb="3">
      <t>トウ</t>
    </rPh>
    <phoneticPr fontId="1"/>
  </si>
  <si>
    <t>別科・専攻科・附置研究所等の名称</t>
    <rPh sb="0" eb="2">
      <t>ベッカ</t>
    </rPh>
    <rPh sb="3" eb="6">
      <t>センコウカ</t>
    </rPh>
    <rPh sb="7" eb="9">
      <t>フチ</t>
    </rPh>
    <rPh sb="9" eb="12">
      <t>ケンキュウショ</t>
    </rPh>
    <rPh sb="12" eb="13">
      <t>トウ</t>
    </rPh>
    <rPh sb="14" eb="16">
      <t>メイショウ</t>
    </rPh>
    <phoneticPr fontId="1"/>
  </si>
  <si>
    <t>○○専攻科</t>
    <rPh sb="2" eb="5">
      <t>センコウカ</t>
    </rPh>
    <phoneticPr fontId="1"/>
  </si>
  <si>
    <t>△△別科</t>
    <rPh sb="2" eb="4">
      <t>ベッカ</t>
    </rPh>
    <phoneticPr fontId="1"/>
  </si>
  <si>
    <t>学生募集停止中の学部・研究科等</t>
    <rPh sb="0" eb="2">
      <t>ガクセイ</t>
    </rPh>
    <rPh sb="2" eb="4">
      <t>ボシュウ</t>
    </rPh>
    <rPh sb="4" eb="6">
      <t>テイシ</t>
    </rPh>
    <rPh sb="6" eb="7">
      <t>チュウ</t>
    </rPh>
    <rPh sb="8" eb="10">
      <t>ガクブ</t>
    </rPh>
    <rPh sb="11" eb="14">
      <t>ケンキュウカ</t>
    </rPh>
    <rPh sb="14" eb="15">
      <t>トウ</t>
    </rPh>
    <phoneticPr fontId="1"/>
  </si>
  <si>
    <t>□□学部□□学科（　　年度学生募集停止、在学生数　　人）</t>
    <rPh sb="2" eb="4">
      <t>ガクブ</t>
    </rPh>
    <rPh sb="6" eb="8">
      <t>ガッカ</t>
    </rPh>
    <rPh sb="11" eb="13">
      <t>ネンド</t>
    </rPh>
    <rPh sb="13" eb="15">
      <t>ガクセイ</t>
    </rPh>
    <rPh sb="15" eb="17">
      <t>ボシュウ</t>
    </rPh>
    <rPh sb="17" eb="19">
      <t>テイシ</t>
    </rPh>
    <rPh sb="20" eb="23">
      <t>ザイガクセイ</t>
    </rPh>
    <rPh sb="23" eb="24">
      <t>スウ</t>
    </rPh>
    <rPh sb="26" eb="27">
      <t>ヒト</t>
    </rPh>
    <phoneticPr fontId="1"/>
  </si>
  <si>
    <t>教員組織</t>
    <rPh sb="0" eb="2">
      <t>キョウイン</t>
    </rPh>
    <rPh sb="2" eb="4">
      <t>ソシキ</t>
    </rPh>
    <phoneticPr fontId="1"/>
  </si>
  <si>
    <t>学部・学科等の名称</t>
    <rPh sb="0" eb="1">
      <t>ガク</t>
    </rPh>
    <rPh sb="1" eb="2">
      <t>ブ</t>
    </rPh>
    <rPh sb="3" eb="5">
      <t>ガッカ</t>
    </rPh>
    <rPh sb="5" eb="6">
      <t>トウ</t>
    </rPh>
    <rPh sb="7" eb="8">
      <t>メイ</t>
    </rPh>
    <rPh sb="8" eb="9">
      <t>ショウ</t>
    </rPh>
    <phoneticPr fontId="1"/>
  </si>
  <si>
    <t>専　　任　　教　　員　　等</t>
    <rPh sb="0" eb="1">
      <t>アツム</t>
    </rPh>
    <rPh sb="3" eb="4">
      <t>ニン</t>
    </rPh>
    <rPh sb="6" eb="7">
      <t>キョウ</t>
    </rPh>
    <rPh sb="9" eb="10">
      <t>イン</t>
    </rPh>
    <rPh sb="12" eb="13">
      <t>トウ</t>
    </rPh>
    <phoneticPr fontId="1"/>
  </si>
  <si>
    <t>非常勤教員</t>
    <rPh sb="0" eb="3">
      <t>ヒジョウキン</t>
    </rPh>
    <rPh sb="3" eb="5">
      <t>キョウイン</t>
    </rPh>
    <phoneticPr fontId="1"/>
  </si>
  <si>
    <t>専任教員一人あたりの在籍学生数</t>
    <rPh sb="0" eb="2">
      <t>センニン</t>
    </rPh>
    <rPh sb="2" eb="4">
      <t>キョウイン</t>
    </rPh>
    <rPh sb="4" eb="6">
      <t>ヒトリ</t>
    </rPh>
    <rPh sb="10" eb="12">
      <t>ザイセキ</t>
    </rPh>
    <rPh sb="12" eb="15">
      <t>ガクセイスウ</t>
    </rPh>
    <phoneticPr fontId="1"/>
  </si>
  <si>
    <t>備　　　考</t>
    <rPh sb="0" eb="1">
      <t>ビ</t>
    </rPh>
    <rPh sb="4" eb="5">
      <t>コウ</t>
    </rPh>
    <phoneticPr fontId="1"/>
  </si>
  <si>
    <t>教授</t>
    <rPh sb="0" eb="2">
      <t>キョウジュ</t>
    </rPh>
    <phoneticPr fontId="1"/>
  </si>
  <si>
    <t>准教授</t>
    <rPh sb="0" eb="1">
      <t>ジュン</t>
    </rPh>
    <rPh sb="1" eb="3">
      <t>キョウジュ</t>
    </rPh>
    <phoneticPr fontId="1"/>
  </si>
  <si>
    <t>講師</t>
    <rPh sb="0" eb="2">
      <t>コウシ</t>
    </rPh>
    <phoneticPr fontId="1"/>
  </si>
  <si>
    <t>助教</t>
    <rPh sb="0" eb="1">
      <t>ジョ</t>
    </rPh>
    <rPh sb="1" eb="2">
      <t>キョウ</t>
    </rPh>
    <phoneticPr fontId="1"/>
  </si>
  <si>
    <t>計</t>
    <rPh sb="0" eb="1">
      <t>ケイ</t>
    </rPh>
    <phoneticPr fontId="1"/>
  </si>
  <si>
    <t>基準数</t>
    <rPh sb="0" eb="2">
      <t>キジュン</t>
    </rPh>
    <rPh sb="2" eb="3">
      <t>スウ</t>
    </rPh>
    <phoneticPr fontId="1"/>
  </si>
  <si>
    <t>助手</t>
    <rPh sb="0" eb="2">
      <t>ジョシュ</t>
    </rPh>
    <phoneticPr fontId="1"/>
  </si>
  <si>
    <t>うち教授数</t>
    <phoneticPr fontId="1"/>
  </si>
  <si>
    <t>○○学部○○学科</t>
    <phoneticPr fontId="1"/>
  </si>
  <si>
    <t>人</t>
    <rPh sb="0" eb="1">
      <t>ニン</t>
    </rPh>
    <phoneticPr fontId="1"/>
  </si>
  <si>
    <t>人</t>
    <phoneticPr fontId="1"/>
  </si>
  <si>
    <t>　　　　△△課程</t>
    <rPh sb="6" eb="8">
      <t>カテイ</t>
    </rPh>
    <phoneticPr fontId="1"/>
  </si>
  <si>
    <t>（大学全体の収容定員に応じた教員数）</t>
    <rPh sb="1" eb="3">
      <t>ダイガク</t>
    </rPh>
    <rPh sb="3" eb="5">
      <t>ゼンタイ</t>
    </rPh>
    <rPh sb="6" eb="8">
      <t>シュウヨウ</t>
    </rPh>
    <rPh sb="8" eb="10">
      <t>テイイン</t>
    </rPh>
    <rPh sb="11" eb="12">
      <t>オウ</t>
    </rPh>
    <rPh sb="14" eb="17">
      <t>キョウインスウ</t>
    </rPh>
    <phoneticPr fontId="1"/>
  </si>
  <si>
    <t>―</t>
    <phoneticPr fontId="1"/>
  </si>
  <si>
    <t>学士課程（専門職学科等含む）</t>
    <rPh sb="0" eb="2">
      <t>ガクシ</t>
    </rPh>
    <rPh sb="2" eb="4">
      <t>カテイ</t>
    </rPh>
    <rPh sb="5" eb="8">
      <t>センモンショク</t>
    </rPh>
    <rPh sb="8" eb="10">
      <t>ガッカ</t>
    </rPh>
    <rPh sb="10" eb="11">
      <t>トウ</t>
    </rPh>
    <rPh sb="11" eb="12">
      <t>フク</t>
    </rPh>
    <phoneticPr fontId="1"/>
  </si>
  <si>
    <t>専任教員一人あたりの在籍学生数</t>
  </si>
  <si>
    <t>備　　　　考</t>
    <rPh sb="0" eb="1">
      <t>ビ</t>
    </rPh>
    <rPh sb="5" eb="6">
      <t>コウ</t>
    </rPh>
    <phoneticPr fontId="1"/>
  </si>
  <si>
    <t>専任
教員</t>
    <rPh sb="0" eb="2">
      <t>センニン</t>
    </rPh>
    <rPh sb="3" eb="5">
      <t>キョウイン</t>
    </rPh>
    <phoneticPr fontId="1"/>
  </si>
  <si>
    <t>うち教授数</t>
    <rPh sb="2" eb="4">
      <t>キョウジュ</t>
    </rPh>
    <rPh sb="4" eb="5">
      <t>スウ</t>
    </rPh>
    <phoneticPr fontId="1"/>
  </si>
  <si>
    <t>うち実務家専任教員数</t>
    <rPh sb="2" eb="4">
      <t>ジツム</t>
    </rPh>
    <rPh sb="4" eb="5">
      <t>カ</t>
    </rPh>
    <rPh sb="5" eb="7">
      <t>センニン</t>
    </rPh>
    <rPh sb="7" eb="9">
      <t>キョウイン</t>
    </rPh>
    <rPh sb="9" eb="10">
      <t>スウ</t>
    </rPh>
    <phoneticPr fontId="1"/>
  </si>
  <si>
    <t>うち２項該当数</t>
    <rPh sb="3" eb="4">
      <t>コウ</t>
    </rPh>
    <rPh sb="4" eb="6">
      <t>ガイトウ</t>
    </rPh>
    <rPh sb="6" eb="7">
      <t>スウ</t>
    </rPh>
    <phoneticPr fontId="1"/>
  </si>
  <si>
    <t>うちみなし専任教員数</t>
    <rPh sb="5" eb="7">
      <t>センニン</t>
    </rPh>
    <rPh sb="7" eb="9">
      <t>キョウイン</t>
    </rPh>
    <rPh sb="9" eb="10">
      <t>スウ</t>
    </rPh>
    <phoneticPr fontId="1"/>
  </si>
  <si>
    <t>うち２項該当数</t>
    <rPh sb="3" eb="4">
      <t>コウ</t>
    </rPh>
    <rPh sb="4" eb="6">
      <t>ガイトウ</t>
    </rPh>
    <rPh sb="6" eb="7">
      <t>インズウ</t>
    </rPh>
    <phoneticPr fontId="1"/>
  </si>
  <si>
    <t>○○学部○○専門職学科</t>
    <rPh sb="6" eb="8">
      <t>センモン</t>
    </rPh>
    <rPh sb="8" eb="9">
      <t>ショク</t>
    </rPh>
    <phoneticPr fontId="1"/>
  </si>
  <si>
    <t>人</t>
  </si>
  <si>
    <t>　人</t>
    <rPh sb="1" eb="2">
      <t>ニン</t>
    </rPh>
    <phoneticPr fontId="1"/>
  </si>
  <si>
    <t>研究科・専攻等の名称</t>
    <rPh sb="0" eb="1">
      <t>ケン</t>
    </rPh>
    <rPh sb="1" eb="2">
      <t>キワム</t>
    </rPh>
    <rPh sb="2" eb="3">
      <t>カ</t>
    </rPh>
    <rPh sb="4" eb="6">
      <t>センコウ</t>
    </rPh>
    <rPh sb="6" eb="7">
      <t>トウ</t>
    </rPh>
    <rPh sb="8" eb="9">
      <t>メイ</t>
    </rPh>
    <rPh sb="9" eb="10">
      <t>ショウ</t>
    </rPh>
    <phoneticPr fontId="1"/>
  </si>
  <si>
    <t>研究指導教員及び研究指導補助教員</t>
    <rPh sb="0" eb="2">
      <t>ケンキュウ</t>
    </rPh>
    <rPh sb="2" eb="4">
      <t>シドウ</t>
    </rPh>
    <rPh sb="4" eb="6">
      <t>キョウイン</t>
    </rPh>
    <rPh sb="6" eb="7">
      <t>オヨ</t>
    </rPh>
    <rPh sb="8" eb="10">
      <t>ケンキュウ</t>
    </rPh>
    <rPh sb="10" eb="12">
      <t>シドウ</t>
    </rPh>
    <rPh sb="12" eb="14">
      <t>ホジョ</t>
    </rPh>
    <rPh sb="14" eb="16">
      <t>キョウイン</t>
    </rPh>
    <phoneticPr fontId="1"/>
  </si>
  <si>
    <t>非常勤　　　　　　　　　　
教員</t>
    <rPh sb="0" eb="3">
      <t>ヒジョウキン</t>
    </rPh>
    <rPh sb="14" eb="16">
      <t>キョウイン</t>
    </rPh>
    <phoneticPr fontId="1"/>
  </si>
  <si>
    <t>研究指導教員</t>
    <rPh sb="0" eb="2">
      <t>ケンキュウ</t>
    </rPh>
    <rPh sb="2" eb="4">
      <t>シドウ</t>
    </rPh>
    <rPh sb="4" eb="6">
      <t>キョウイン</t>
    </rPh>
    <phoneticPr fontId="1"/>
  </si>
  <si>
    <t>研究指導補助教員</t>
    <rPh sb="0" eb="2">
      <t>ケンキュウ</t>
    </rPh>
    <rPh sb="2" eb="4">
      <t>シドウ</t>
    </rPh>
    <rPh sb="4" eb="6">
      <t>ホジョ</t>
    </rPh>
    <rPh sb="6" eb="8">
      <t>キョウイン</t>
    </rPh>
    <phoneticPr fontId="1"/>
  </si>
  <si>
    <t>研究指導教員基準数</t>
    <rPh sb="0" eb="2">
      <t>ケンキュウ</t>
    </rPh>
    <rPh sb="2" eb="4">
      <t>シドウ</t>
    </rPh>
    <rPh sb="4" eb="6">
      <t>キョウイン</t>
    </rPh>
    <rPh sb="6" eb="8">
      <t>キジュン</t>
    </rPh>
    <rPh sb="8" eb="9">
      <t>スウ</t>
    </rPh>
    <phoneticPr fontId="1"/>
  </si>
  <si>
    <t>研究指導補助教員基準数</t>
    <rPh sb="0" eb="2">
      <t>ケンキュウ</t>
    </rPh>
    <rPh sb="2" eb="4">
      <t>シドウ</t>
    </rPh>
    <rPh sb="4" eb="6">
      <t>ホジョ</t>
    </rPh>
    <rPh sb="6" eb="8">
      <t>キョウイン</t>
    </rPh>
    <rPh sb="8" eb="10">
      <t>キジュン</t>
    </rPh>
    <rPh sb="10" eb="11">
      <t>スウ</t>
    </rPh>
    <phoneticPr fontId="1"/>
  </si>
  <si>
    <t>基準数計</t>
    <rPh sb="0" eb="2">
      <t>キジュン</t>
    </rPh>
    <rPh sb="2" eb="3">
      <t>スウ</t>
    </rPh>
    <rPh sb="3" eb="4">
      <t>ケイ</t>
    </rPh>
    <phoneticPr fontId="1"/>
  </si>
  <si>
    <t>専門職学位課程</t>
    <rPh sb="0" eb="2">
      <t>センモン</t>
    </rPh>
    <rPh sb="2" eb="3">
      <t>ショク</t>
    </rPh>
    <rPh sb="3" eb="5">
      <t>ガクイ</t>
    </rPh>
    <rPh sb="5" eb="7">
      <t>カテイ</t>
    </rPh>
    <phoneticPr fontId="1"/>
  </si>
  <si>
    <t>専　　任　　教　　員</t>
    <rPh sb="0" eb="1">
      <t>アツム</t>
    </rPh>
    <rPh sb="3" eb="4">
      <t>ニン</t>
    </rPh>
    <rPh sb="6" eb="7">
      <t>キョウ</t>
    </rPh>
    <rPh sb="9" eb="10">
      <t>イン</t>
    </rPh>
    <phoneticPr fontId="1"/>
  </si>
  <si>
    <t>専任教員</t>
    <rPh sb="0" eb="4">
      <t>センニンキョウイン</t>
    </rPh>
    <phoneticPr fontId="1"/>
  </si>
  <si>
    <t>うち実務家専任教員数</t>
    <rPh sb="2" eb="5">
      <t>ジツムカ</t>
    </rPh>
    <rPh sb="5" eb="7">
      <t>センニン</t>
    </rPh>
    <rPh sb="7" eb="9">
      <t>キョウイン</t>
    </rPh>
    <rPh sb="9" eb="10">
      <t>スウ</t>
    </rPh>
    <phoneticPr fontId="1"/>
  </si>
  <si>
    <t>法務研究科法務専攻</t>
    <phoneticPr fontId="1"/>
  </si>
  <si>
    <t>　施設・設備等</t>
    <rPh sb="1" eb="3">
      <t>シセツ</t>
    </rPh>
    <rPh sb="4" eb="6">
      <t>セツビ</t>
    </rPh>
    <rPh sb="6" eb="7">
      <t>トウ</t>
    </rPh>
    <phoneticPr fontId="1"/>
  </si>
  <si>
    <t>校地等</t>
    <rPh sb="0" eb="2">
      <t>コウチ</t>
    </rPh>
    <rPh sb="2" eb="3">
      <t>トウ</t>
    </rPh>
    <phoneticPr fontId="1"/>
  </si>
  <si>
    <t>区　　　分</t>
    <rPh sb="0" eb="1">
      <t>ク</t>
    </rPh>
    <rPh sb="4" eb="5">
      <t>ブン</t>
    </rPh>
    <phoneticPr fontId="1"/>
  </si>
  <si>
    <t>基準面積</t>
    <rPh sb="0" eb="2">
      <t>キジュン</t>
    </rPh>
    <rPh sb="2" eb="4">
      <t>メンセキ</t>
    </rPh>
    <phoneticPr fontId="1"/>
  </si>
  <si>
    <t>専用</t>
    <rPh sb="0" eb="2">
      <t>センヨウ</t>
    </rPh>
    <phoneticPr fontId="1"/>
  </si>
  <si>
    <t>共用</t>
    <rPh sb="0" eb="2">
      <t>キョウヨウ</t>
    </rPh>
    <phoneticPr fontId="1"/>
  </si>
  <si>
    <t>共用する他の学校等の専用</t>
    <rPh sb="0" eb="2">
      <t>キョウヨウ</t>
    </rPh>
    <rPh sb="4" eb="5">
      <t>タ</t>
    </rPh>
    <rPh sb="6" eb="8">
      <t>ガッコウ</t>
    </rPh>
    <rPh sb="8" eb="9">
      <t>トウ</t>
    </rPh>
    <rPh sb="10" eb="12">
      <t>センヨウ</t>
    </rPh>
    <phoneticPr fontId="1"/>
  </si>
  <si>
    <t>校舎敷地面積</t>
    <rPh sb="0" eb="1">
      <t>コウ</t>
    </rPh>
    <rPh sb="1" eb="2">
      <t>シャ</t>
    </rPh>
    <rPh sb="2" eb="4">
      <t>シキチ</t>
    </rPh>
    <rPh sb="4" eb="6">
      <t>メンセキ</t>
    </rPh>
    <phoneticPr fontId="1"/>
  </si>
  <si>
    <t>㎡</t>
  </si>
  <si>
    <t>㎡</t>
    <phoneticPr fontId="1"/>
  </si>
  <si>
    <t>運 動 場 用 地</t>
    <rPh sb="0" eb="1">
      <t>ウン</t>
    </rPh>
    <rPh sb="2" eb="3">
      <t>ドウ</t>
    </rPh>
    <rPh sb="4" eb="5">
      <t>バ</t>
    </rPh>
    <rPh sb="6" eb="7">
      <t>ヨウ</t>
    </rPh>
    <rPh sb="8" eb="9">
      <t>チ</t>
    </rPh>
    <phoneticPr fontId="1"/>
  </si>
  <si>
    <t>校地面積計</t>
    <rPh sb="0" eb="1">
      <t>コウ</t>
    </rPh>
    <rPh sb="1" eb="3">
      <t>ジメン</t>
    </rPh>
    <rPh sb="3" eb="4">
      <t>セキ</t>
    </rPh>
    <rPh sb="4" eb="5">
      <t>ケイ</t>
    </rPh>
    <phoneticPr fontId="1"/>
  </si>
  <si>
    <t>その他</t>
    <rPh sb="2" eb="3">
      <t>ホカ</t>
    </rPh>
    <phoneticPr fontId="1"/>
  </si>
  <si>
    <t>校　　舎　　等</t>
    <rPh sb="0" eb="1">
      <t>コウ</t>
    </rPh>
    <rPh sb="3" eb="4">
      <t>シャ</t>
    </rPh>
    <rPh sb="6" eb="7">
      <t>トウ</t>
    </rPh>
    <phoneticPr fontId="1"/>
  </si>
  <si>
    <t>校舎面積計</t>
    <rPh sb="0" eb="2">
      <t>コウシャ</t>
    </rPh>
    <rPh sb="2" eb="4">
      <t>メンセキ</t>
    </rPh>
    <rPh sb="4" eb="5">
      <t>ケイ</t>
    </rPh>
    <phoneticPr fontId="1"/>
  </si>
  <si>
    <t>教員研究室</t>
    <rPh sb="0" eb="2">
      <t>キョウイン</t>
    </rPh>
    <rPh sb="2" eb="5">
      <t>ケンキュウシツ</t>
    </rPh>
    <phoneticPr fontId="1"/>
  </si>
  <si>
    <t>学部・研究科等の名称</t>
  </si>
  <si>
    <t>室　　　数</t>
    <phoneticPr fontId="1"/>
  </si>
  <si>
    <t>室</t>
    <rPh sb="0" eb="1">
      <t>シツ</t>
    </rPh>
    <phoneticPr fontId="1"/>
  </si>
  <si>
    <t>教室等施設</t>
    <rPh sb="0" eb="2">
      <t>キョウシツ</t>
    </rPh>
    <rPh sb="2" eb="3">
      <t>トウ</t>
    </rPh>
    <rPh sb="3" eb="5">
      <t>シセツ</t>
    </rPh>
    <phoneticPr fontId="1"/>
  </si>
  <si>
    <t>講義室</t>
    <rPh sb="0" eb="3">
      <t>コウギシツ</t>
    </rPh>
    <phoneticPr fontId="1"/>
  </si>
  <si>
    <t>演習室</t>
    <rPh sb="0" eb="2">
      <t>エンシュウ</t>
    </rPh>
    <rPh sb="2" eb="3">
      <t>シツ</t>
    </rPh>
    <phoneticPr fontId="1"/>
  </si>
  <si>
    <t>実験演習室</t>
    <rPh sb="0" eb="2">
      <t>ジッケン</t>
    </rPh>
    <rPh sb="2" eb="4">
      <t>エンシュウ</t>
    </rPh>
    <rPh sb="4" eb="5">
      <t>シツ</t>
    </rPh>
    <phoneticPr fontId="1"/>
  </si>
  <si>
    <t>情報処理学習施設</t>
  </si>
  <si>
    <t>語学学習施設</t>
    <rPh sb="0" eb="2">
      <t>ゴガク</t>
    </rPh>
    <rPh sb="2" eb="4">
      <t>ガクシュウ</t>
    </rPh>
    <rPh sb="4" eb="6">
      <t>シセツ</t>
    </rPh>
    <phoneticPr fontId="1"/>
  </si>
  <si>
    <t>○○キャンパス教室等施設</t>
    <rPh sb="7" eb="9">
      <t>キョウシツ</t>
    </rPh>
    <rPh sb="9" eb="10">
      <t>トウ</t>
    </rPh>
    <rPh sb="10" eb="12">
      <t>シセツ</t>
    </rPh>
    <phoneticPr fontId="1"/>
  </si>
  <si>
    <t>△△キャンパス教室等施設</t>
    <rPh sb="7" eb="9">
      <t>キョウシツ</t>
    </rPh>
    <rPh sb="9" eb="10">
      <t>トウ</t>
    </rPh>
    <rPh sb="10" eb="12">
      <t>シセツ</t>
    </rPh>
    <phoneticPr fontId="1"/>
  </si>
  <si>
    <t>サテライトキャンパス等</t>
    <rPh sb="10" eb="11">
      <t>トウ</t>
    </rPh>
    <phoneticPr fontId="1"/>
  </si>
  <si>
    <t>図書館・図書資料等</t>
    <rPh sb="4" eb="6">
      <t>トショ</t>
    </rPh>
    <rPh sb="6" eb="8">
      <t>シリョウ</t>
    </rPh>
    <rPh sb="8" eb="9">
      <t>トウ</t>
    </rPh>
    <phoneticPr fontId="1"/>
  </si>
  <si>
    <t>図書館等の名称</t>
    <rPh sb="0" eb="3">
      <t>トショカン</t>
    </rPh>
    <rPh sb="3" eb="4">
      <t>トウ</t>
    </rPh>
    <rPh sb="5" eb="7">
      <t>メイショウ</t>
    </rPh>
    <phoneticPr fontId="1"/>
  </si>
  <si>
    <t>面積</t>
    <rPh sb="0" eb="2">
      <t>メンセキ</t>
    </rPh>
    <phoneticPr fontId="1"/>
  </si>
  <si>
    <t>閲覧座席数</t>
    <rPh sb="0" eb="2">
      <t>エツラン</t>
    </rPh>
    <rPh sb="2" eb="5">
      <t>ザセキスウ</t>
    </rPh>
    <phoneticPr fontId="1"/>
  </si>
  <si>
    <t>○○図書館本館</t>
    <rPh sb="2" eb="5">
      <t>トショカン</t>
    </rPh>
    <rPh sb="5" eb="7">
      <t>ホンカン</t>
    </rPh>
    <phoneticPr fontId="1"/>
  </si>
  <si>
    <t>席</t>
    <rPh sb="0" eb="1">
      <t>セキ</t>
    </rPh>
    <phoneticPr fontId="1"/>
  </si>
  <si>
    <t>○○図書館△△分館</t>
    <rPh sb="2" eb="5">
      <t>トショカン</t>
    </rPh>
    <rPh sb="7" eb="9">
      <t>ブンカン</t>
    </rPh>
    <phoneticPr fontId="1"/>
  </si>
  <si>
    <t>サテライトキャンパス</t>
    <phoneticPr fontId="1"/>
  </si>
  <si>
    <t>図書〔うち外国書〕</t>
    <rPh sb="0" eb="2">
      <t>トショ</t>
    </rPh>
    <phoneticPr fontId="1"/>
  </si>
  <si>
    <t>学術雑誌〔うち外国書〕</t>
    <phoneticPr fontId="1"/>
  </si>
  <si>
    <t>電子ジャーナル〔うち国外〕</t>
    <rPh sb="10" eb="12">
      <t>コクガイ</t>
    </rPh>
    <phoneticPr fontId="1"/>
  </si>
  <si>
    <t>〔</t>
    <phoneticPr fontId="1"/>
  </si>
  <si>
    <t>〕</t>
    <phoneticPr fontId="1"/>
  </si>
  <si>
    <t>冊</t>
    <phoneticPr fontId="1"/>
  </si>
  <si>
    <t>種</t>
  </si>
  <si>
    <t>種</t>
    <phoneticPr fontId="1"/>
  </si>
  <si>
    <t>△△図書館△△分館</t>
    <rPh sb="2" eb="5">
      <t>トショカン</t>
    </rPh>
    <rPh sb="7" eb="9">
      <t>ブンカン</t>
    </rPh>
    <phoneticPr fontId="1"/>
  </si>
  <si>
    <t>種</t>
    <rPh sb="0" eb="1">
      <t>シュ</t>
    </rPh>
    <phoneticPr fontId="1"/>
  </si>
  <si>
    <t>体育館</t>
    <rPh sb="0" eb="3">
      <t>タイイクカン</t>
    </rPh>
    <phoneticPr fontId="1"/>
  </si>
  <si>
    <t>○○キャンパス</t>
    <phoneticPr fontId="1"/>
  </si>
  <si>
    <t>△△キャンパス</t>
    <phoneticPr fontId="1"/>
  </si>
  <si>
    <r>
      <t>［注］　</t>
    </r>
    <r>
      <rPr>
        <sz val="10"/>
        <color rgb="FFFF0000"/>
        <rFont val="ＭＳ 明朝"/>
        <family val="1"/>
        <charset val="128"/>
      </rPr>
      <t>※条文番号は改正前基準のものです。</t>
    </r>
    <phoneticPr fontId="8"/>
  </si>
  <si>
    <t>１　学部・学科、大学院研究科・専攻、別科・専攻科、研究所等ごとに記載してください（通信教育課程を含む）。</t>
    <rPh sb="18" eb="20">
      <t>ベッカ</t>
    </rPh>
    <rPh sb="21" eb="23">
      <t>センコウ</t>
    </rPh>
    <rPh sb="23" eb="24">
      <t>カ</t>
    </rPh>
    <rPh sb="41" eb="43">
      <t>ツウシン</t>
    </rPh>
    <phoneticPr fontId="1"/>
  </si>
  <si>
    <t>２　教育研究組織の欄に、学部等連係課程（大学設置基準第42条の３の２）を記載する場合には、「学士課程」欄の「学部・学科等の名称」に</t>
    <rPh sb="2" eb="4">
      <t>キョウイク</t>
    </rPh>
    <rPh sb="4" eb="6">
      <t>ケンキュウ</t>
    </rPh>
    <rPh sb="6" eb="8">
      <t>ソシキ</t>
    </rPh>
    <rPh sb="9" eb="10">
      <t>ラン</t>
    </rPh>
    <rPh sb="12" eb="14">
      <t>ガクブ</t>
    </rPh>
    <rPh sb="14" eb="15">
      <t>ナド</t>
    </rPh>
    <rPh sb="15" eb="17">
      <t>レンケイ</t>
    </rPh>
    <rPh sb="17" eb="19">
      <t>カテイ</t>
    </rPh>
    <rPh sb="20" eb="22">
      <t>ダイガク</t>
    </rPh>
    <rPh sb="22" eb="24">
      <t>セッチ</t>
    </rPh>
    <rPh sb="24" eb="26">
      <t>キジュン</t>
    </rPh>
    <rPh sb="26" eb="27">
      <t>ダイ</t>
    </rPh>
    <rPh sb="29" eb="30">
      <t>ジョウ</t>
    </rPh>
    <rPh sb="36" eb="38">
      <t>キサイ</t>
    </rPh>
    <rPh sb="40" eb="42">
      <t>バアイ</t>
    </rPh>
    <phoneticPr fontId="1"/>
  </si>
  <si>
    <t>　　そのことがわかるよう記載するとともに、備考欄に、①連係する学部や研究科、②どの学部や研究科から何名の教員が当該課程に</t>
    <rPh sb="21" eb="23">
      <t>ビコウ</t>
    </rPh>
    <rPh sb="23" eb="24">
      <t>ラン</t>
    </rPh>
    <rPh sb="27" eb="29">
      <t>レンケイ</t>
    </rPh>
    <phoneticPr fontId="1"/>
  </si>
  <si>
    <t>　　所属しているか、を明記してください。</t>
    <phoneticPr fontId="1"/>
  </si>
  <si>
    <t>３　教育研究組織の欄に、専門職学科（大学設置基準第10章）を記載する場合には、「学士課程」欄の「学部・学科等の名称」や「備考欄」</t>
    <rPh sb="2" eb="4">
      <t>キョウイク</t>
    </rPh>
    <rPh sb="4" eb="6">
      <t>ケンキュウ</t>
    </rPh>
    <rPh sb="6" eb="8">
      <t>ソシキ</t>
    </rPh>
    <rPh sb="9" eb="10">
      <t>ラン</t>
    </rPh>
    <rPh sb="12" eb="14">
      <t>センモン</t>
    </rPh>
    <rPh sb="14" eb="15">
      <t>ショク</t>
    </rPh>
    <rPh sb="15" eb="17">
      <t>ガッカ</t>
    </rPh>
    <rPh sb="18" eb="20">
      <t>ダイガク</t>
    </rPh>
    <rPh sb="20" eb="22">
      <t>セッチ</t>
    </rPh>
    <rPh sb="22" eb="24">
      <t>キジュン</t>
    </rPh>
    <rPh sb="24" eb="25">
      <t>ダイ</t>
    </rPh>
    <rPh sb="27" eb="28">
      <t>ショウ</t>
    </rPh>
    <rPh sb="30" eb="32">
      <t>キサイ</t>
    </rPh>
    <rPh sb="34" eb="36">
      <t>バアイ</t>
    </rPh>
    <phoneticPr fontId="1"/>
  </si>
  <si>
    <t>　　にそのことがわかるよう記載してください。</t>
    <phoneticPr fontId="1"/>
  </si>
  <si>
    <t>４　教養教育科目、外国語科目、保健体育科目、教職科目等を担当する独立の組織や、附置研究所、附属病院等がある場合には、</t>
    <phoneticPr fontId="1"/>
  </si>
  <si>
    <t>　　「別科・専攻科等」の欄に記載してください。</t>
    <rPh sb="3" eb="5">
      <t>ベッカ</t>
    </rPh>
    <rPh sb="6" eb="8">
      <t>センコウ</t>
    </rPh>
    <rPh sb="8" eb="9">
      <t>カ</t>
    </rPh>
    <rPh sb="9" eb="10">
      <t>トウ</t>
    </rPh>
    <phoneticPr fontId="1"/>
  </si>
  <si>
    <t>５　所在地について、２以上の校地において行う場合で当該校地にキャンパス名称があれば、当該所在地の後に「○○キャンパス」</t>
    <rPh sb="2" eb="5">
      <t>ショザイチ</t>
    </rPh>
    <rPh sb="11" eb="13">
      <t>イジョウ</t>
    </rPh>
    <rPh sb="14" eb="16">
      <t>コウチ</t>
    </rPh>
    <rPh sb="20" eb="21">
      <t>オコナ</t>
    </rPh>
    <rPh sb="22" eb="24">
      <t>バアイ</t>
    </rPh>
    <rPh sb="25" eb="27">
      <t>トウガイ</t>
    </rPh>
    <rPh sb="27" eb="29">
      <t>コウチ</t>
    </rPh>
    <rPh sb="35" eb="37">
      <t>メイショウ</t>
    </rPh>
    <rPh sb="42" eb="44">
      <t>トウガイ</t>
    </rPh>
    <rPh sb="44" eb="47">
      <t>ショザイチ</t>
    </rPh>
    <rPh sb="48" eb="49">
      <t>アト</t>
    </rPh>
    <phoneticPr fontId="1"/>
  </si>
  <si>
    <t>　　と記載してください。</t>
    <rPh sb="3" eb="5">
      <t>キサイ</t>
    </rPh>
    <phoneticPr fontId="1"/>
  </si>
  <si>
    <t>６　教員組織の欄には、教育研究組織の欄で記載した組織単位で専任教員等及び非常勤教員の数を記入してください。その際、専門職学科等を</t>
    <phoneticPr fontId="1"/>
  </si>
  <si>
    <t>　　設置していない場合は「学士課程」、専門職学科等を設置している場合は「学士課程（専門職学科等含む）」の欄を使用してください。</t>
    <phoneticPr fontId="1"/>
  </si>
  <si>
    <t>７  上記４に記載した、学部教育を担当する独立の組織がある場合には､組織名は、「学部・学科等の名称」の欄に「その他の組織等（○○）」と</t>
    <phoneticPr fontId="1"/>
  </si>
  <si>
    <t xml:space="preserve">    記載し、専任教員等及び非常勤教員の数を記載してください。</t>
    <phoneticPr fontId="1"/>
  </si>
  <si>
    <t xml:space="preserve">    なお、その場合は、「基準数（及び「うち教授数」）」及び「専任教員一人あたりの在籍学生数」の欄は 「―」としてください。</t>
    <phoneticPr fontId="1"/>
  </si>
  <si>
    <t>８　教員組織の欄に、学部等連係課程（大学設置基準第42条の３の２）に関する記載をする際には、「学士課程」または「学士課程（専門職学科等含む）」</t>
    <rPh sb="2" eb="4">
      <t>キョウイン</t>
    </rPh>
    <rPh sb="4" eb="6">
      <t>ソシキ</t>
    </rPh>
    <rPh sb="7" eb="8">
      <t>ラン</t>
    </rPh>
    <rPh sb="10" eb="12">
      <t>ガクブ</t>
    </rPh>
    <rPh sb="12" eb="13">
      <t>ナド</t>
    </rPh>
    <rPh sb="13" eb="15">
      <t>レンケイ</t>
    </rPh>
    <rPh sb="15" eb="17">
      <t>カテイ</t>
    </rPh>
    <rPh sb="18" eb="20">
      <t>ダイガク</t>
    </rPh>
    <rPh sb="20" eb="22">
      <t>セッチ</t>
    </rPh>
    <rPh sb="22" eb="24">
      <t>キジュン</t>
    </rPh>
    <rPh sb="24" eb="25">
      <t>ダイ</t>
    </rPh>
    <rPh sb="27" eb="28">
      <t>ジョウ</t>
    </rPh>
    <rPh sb="34" eb="35">
      <t>カン</t>
    </rPh>
    <rPh sb="37" eb="39">
      <t>キサイ</t>
    </rPh>
    <rPh sb="42" eb="43">
      <t>サイ</t>
    </rPh>
    <rPh sb="47" eb="49">
      <t>ガクシ</t>
    </rPh>
    <rPh sb="49" eb="51">
      <t>カテイ</t>
    </rPh>
    <rPh sb="56" eb="58">
      <t>ガクシ</t>
    </rPh>
    <rPh sb="58" eb="60">
      <t>カテイ</t>
    </rPh>
    <phoneticPr fontId="1"/>
  </si>
  <si>
    <t>　　の「備考欄」に学部等連係課程としての専任教員数や所属組織等を記入してください。</t>
    <rPh sb="12" eb="14">
      <t>レンケイ</t>
    </rPh>
    <rPh sb="14" eb="16">
      <t>カテイ</t>
    </rPh>
    <rPh sb="20" eb="22">
      <t>センニン</t>
    </rPh>
    <rPh sb="22" eb="24">
      <t>キョウイン</t>
    </rPh>
    <phoneticPr fontId="1"/>
  </si>
  <si>
    <t>９　専任教員数の記入に際しては、休職、サバティカル制度等により一時的に大学を離れている場合も専任教員に算入してください。</t>
    <rPh sb="2" eb="4">
      <t>センニン</t>
    </rPh>
    <rPh sb="4" eb="6">
      <t>キョウイン</t>
    </rPh>
    <rPh sb="6" eb="7">
      <t>スウ</t>
    </rPh>
    <rPh sb="8" eb="10">
      <t>キニュウ</t>
    </rPh>
    <rPh sb="11" eb="12">
      <t>サイ</t>
    </rPh>
    <rPh sb="16" eb="18">
      <t>キュウショク</t>
    </rPh>
    <rPh sb="25" eb="27">
      <t>セイド</t>
    </rPh>
    <rPh sb="27" eb="28">
      <t>トウ</t>
    </rPh>
    <rPh sb="31" eb="34">
      <t>イチジテキ</t>
    </rPh>
    <rPh sb="35" eb="37">
      <t>ダイガク</t>
    </rPh>
    <rPh sb="38" eb="39">
      <t>ハナ</t>
    </rPh>
    <rPh sb="43" eb="45">
      <t>バアイ</t>
    </rPh>
    <rPh sb="46" eb="48">
      <t>センニン</t>
    </rPh>
    <rPh sb="48" eb="50">
      <t>キョウイン</t>
    </rPh>
    <rPh sb="51" eb="53">
      <t>サンニュウ</t>
    </rPh>
    <phoneticPr fontId="1"/>
  </si>
  <si>
    <t>　　ただし、大学設置基準第11条における「授業を担当しない教員」は含めないでください。</t>
    <rPh sb="6" eb="8">
      <t>ダイガク</t>
    </rPh>
    <rPh sb="8" eb="10">
      <t>セッチ</t>
    </rPh>
    <rPh sb="10" eb="12">
      <t>キジュン</t>
    </rPh>
    <rPh sb="12" eb="13">
      <t>ダイ</t>
    </rPh>
    <rPh sb="15" eb="16">
      <t>ジョウ</t>
    </rPh>
    <rPh sb="21" eb="23">
      <t>ジュギョウ</t>
    </rPh>
    <rPh sb="24" eb="26">
      <t>タントウ</t>
    </rPh>
    <rPh sb="29" eb="31">
      <t>キョウイン</t>
    </rPh>
    <rPh sb="33" eb="34">
      <t>フク</t>
    </rPh>
    <phoneticPr fontId="1"/>
  </si>
  <si>
    <t>10　「非常勤教員」の欄には、客員教員や特任教員等で専任の教員は含みません。</t>
    <rPh sb="4" eb="7">
      <t>ヒジョウキン</t>
    </rPh>
    <rPh sb="7" eb="9">
      <t>キョウイン</t>
    </rPh>
    <rPh sb="11" eb="12">
      <t>ラン</t>
    </rPh>
    <rPh sb="15" eb="17">
      <t>キャクイン</t>
    </rPh>
    <rPh sb="17" eb="19">
      <t>キョウイン</t>
    </rPh>
    <rPh sb="20" eb="22">
      <t>トクニン</t>
    </rPh>
    <rPh sb="22" eb="24">
      <t>キョウイン</t>
    </rPh>
    <rPh sb="24" eb="25">
      <t>トウ</t>
    </rPh>
    <rPh sb="26" eb="28">
      <t>センニン</t>
    </rPh>
    <rPh sb="29" eb="31">
      <t>キョウイン</t>
    </rPh>
    <rPh sb="32" eb="33">
      <t>フク</t>
    </rPh>
    <phoneticPr fontId="1"/>
  </si>
  <si>
    <t>11　他の学部・学科等に所属する専任の教員であって、当該学部・学科等の授業科目を担当する教員（兼担）は、</t>
    <rPh sb="3" eb="4">
      <t>ホカ</t>
    </rPh>
    <rPh sb="5" eb="7">
      <t>ガクブ</t>
    </rPh>
    <rPh sb="8" eb="10">
      <t>ガッカ</t>
    </rPh>
    <rPh sb="10" eb="11">
      <t>トウ</t>
    </rPh>
    <rPh sb="12" eb="14">
      <t>ショゾク</t>
    </rPh>
    <rPh sb="16" eb="18">
      <t>センニン</t>
    </rPh>
    <rPh sb="19" eb="21">
      <t>キョウイン</t>
    </rPh>
    <rPh sb="26" eb="28">
      <t>トウガイ</t>
    </rPh>
    <rPh sb="28" eb="30">
      <t>ガクブ</t>
    </rPh>
    <rPh sb="31" eb="33">
      <t>ガッカ</t>
    </rPh>
    <rPh sb="33" eb="34">
      <t>トウ</t>
    </rPh>
    <rPh sb="35" eb="37">
      <t>ジュギョウ</t>
    </rPh>
    <rPh sb="37" eb="39">
      <t>カモク</t>
    </rPh>
    <rPh sb="40" eb="42">
      <t>タントウ</t>
    </rPh>
    <rPh sb="44" eb="46">
      <t>キョウイン</t>
    </rPh>
    <rPh sb="47" eb="49">
      <t>ケンタン</t>
    </rPh>
    <phoneticPr fontId="1"/>
  </si>
  <si>
    <t>　　「非常勤教員」の欄には含めないでください。また、「専任教員等」の各欄にも含めないでください。</t>
    <rPh sb="13" eb="14">
      <t>フク</t>
    </rPh>
    <rPh sb="27" eb="29">
      <t>センニン</t>
    </rPh>
    <rPh sb="29" eb="31">
      <t>キョウイン</t>
    </rPh>
    <rPh sb="31" eb="32">
      <t>トウ</t>
    </rPh>
    <rPh sb="34" eb="35">
      <t>カク</t>
    </rPh>
    <rPh sb="35" eb="36">
      <t>ラン</t>
    </rPh>
    <rPh sb="38" eb="39">
      <t>フク</t>
    </rPh>
    <phoneticPr fontId="1"/>
  </si>
  <si>
    <t>12　専任教員、研究指導教員及び研究指導補助教員の基準数については、それぞれ以下に定める教員数を記載してください。</t>
    <rPh sb="3" eb="5">
      <t>センニン</t>
    </rPh>
    <rPh sb="5" eb="7">
      <t>キョウイン</t>
    </rPh>
    <rPh sb="8" eb="10">
      <t>ケンキュウ</t>
    </rPh>
    <rPh sb="10" eb="12">
      <t>シドウ</t>
    </rPh>
    <rPh sb="12" eb="14">
      <t>キョウイン</t>
    </rPh>
    <rPh sb="14" eb="15">
      <t>オヨ</t>
    </rPh>
    <rPh sb="16" eb="18">
      <t>ケンキュウ</t>
    </rPh>
    <rPh sb="18" eb="20">
      <t>シドウ</t>
    </rPh>
    <rPh sb="20" eb="22">
      <t>ホジョ</t>
    </rPh>
    <rPh sb="22" eb="24">
      <t>キョウイン</t>
    </rPh>
    <rPh sb="25" eb="27">
      <t>キジュン</t>
    </rPh>
    <rPh sb="27" eb="28">
      <t>スウ</t>
    </rPh>
    <rPh sb="38" eb="40">
      <t>イカ</t>
    </rPh>
    <rPh sb="41" eb="42">
      <t>サダ</t>
    </rPh>
    <rPh sb="44" eb="46">
      <t>キョウイン</t>
    </rPh>
    <rPh sb="46" eb="47">
      <t>スウ</t>
    </rPh>
    <rPh sb="48" eb="50">
      <t>キサイ</t>
    </rPh>
    <phoneticPr fontId="1"/>
  </si>
  <si>
    <t>　　・大学設置基準第13条別表第一及び別表第二（備考に規定する事項を含む。)</t>
    <rPh sb="3" eb="5">
      <t>ダイガク</t>
    </rPh>
    <phoneticPr fontId="1"/>
  </si>
  <si>
    <t xml:space="preserve"> ・大学通信教育設置基準第９条別表第一（備考に規定する事項を含む。)</t>
    <rPh sb="2" eb="4">
      <t>ダイガク</t>
    </rPh>
    <rPh sb="4" eb="6">
      <t>ツウシン</t>
    </rPh>
    <rPh sb="6" eb="8">
      <t>キョウイク</t>
    </rPh>
    <rPh sb="8" eb="10">
      <t>セッチ</t>
    </rPh>
    <rPh sb="10" eb="12">
      <t>キジュン</t>
    </rPh>
    <rPh sb="12" eb="13">
      <t>ダイ</t>
    </rPh>
    <rPh sb="14" eb="15">
      <t>ジョウ</t>
    </rPh>
    <rPh sb="15" eb="17">
      <t>ベッピョウ</t>
    </rPh>
    <rPh sb="17" eb="18">
      <t>ダイ</t>
    </rPh>
    <rPh sb="18" eb="19">
      <t>イチ</t>
    </rPh>
    <phoneticPr fontId="1"/>
  </si>
  <si>
    <t xml:space="preserve"> ・大学院設置基準第９条の規定に基づく「大学院に専攻ごとに置くものとする教員の数について定める件」（平成11年文部省告示第175号）</t>
    <phoneticPr fontId="1"/>
  </si>
  <si>
    <t>　 別表第一、別表第二及び別表第三（備考に規定する事項を含む。)</t>
    <phoneticPr fontId="1"/>
  </si>
  <si>
    <t xml:space="preserve"> ・「専門職大学院に関し必要な事項について定める件」（平成15年文部科学省告示第53号）第１条及び第２条</t>
    <phoneticPr fontId="1"/>
  </si>
  <si>
    <t>13　「うち実務家専任教員数」の欄については、大学設置基準第42条の６及び「専門職大学院に関し必要な事項について定める件」</t>
    <rPh sb="35" eb="36">
      <t>オヨ</t>
    </rPh>
    <phoneticPr fontId="1"/>
  </si>
  <si>
    <t>　　（平成15年文部科学省告示第53号）第２条に定める実務の経験及び高度の実務の能力を有する専任教員（実務家専任教員）の教員数、</t>
    <rPh sb="60" eb="63">
      <t>キョウインスウ</t>
    </rPh>
    <phoneticPr fontId="1"/>
  </si>
  <si>
    <t>　　「うちみなし専任教員数」の欄については、学士課程（専門職学科等含む）においては１年につき６単位以上、専門職学位課程においては</t>
    <rPh sb="33" eb="34">
      <t>フク</t>
    </rPh>
    <phoneticPr fontId="1"/>
  </si>
  <si>
    <r>
      <t>　　</t>
    </r>
    <r>
      <rPr>
        <sz val="10"/>
        <rFont val="ＭＳ 明朝"/>
        <family val="1"/>
        <charset val="128"/>
      </rPr>
      <t>１年につき４単位以上の授業科目を担当し、</t>
    </r>
    <r>
      <rPr>
        <sz val="10"/>
        <color theme="1"/>
        <rFont val="ＭＳ 明朝"/>
        <family val="1"/>
        <charset val="128"/>
      </rPr>
      <t>教育課程の編成その他組織の運営に責任を担う専任教員以外の者（みなし専任教員）の教員数を</t>
    </r>
    <phoneticPr fontId="1"/>
  </si>
  <si>
    <t>　　記入してください。</t>
    <phoneticPr fontId="1"/>
  </si>
  <si>
    <t>14 「学士課程（専門職学科等含む）」のうち、「○○学部○○専門職学科」以外の学科・課程においては、 「うち実務家教員数」、</t>
    <rPh sb="4" eb="6">
      <t>ガクシ</t>
    </rPh>
    <rPh sb="6" eb="8">
      <t>カテイ</t>
    </rPh>
    <rPh sb="9" eb="11">
      <t>センモン</t>
    </rPh>
    <rPh sb="11" eb="12">
      <t>ショク</t>
    </rPh>
    <rPh sb="12" eb="14">
      <t>ガッカ</t>
    </rPh>
    <rPh sb="14" eb="15">
      <t>トウ</t>
    </rPh>
    <rPh sb="15" eb="16">
      <t>フク</t>
    </rPh>
    <rPh sb="26" eb="28">
      <t>ガクブ</t>
    </rPh>
    <rPh sb="30" eb="32">
      <t>センモン</t>
    </rPh>
    <rPh sb="32" eb="33">
      <t>ショク</t>
    </rPh>
    <rPh sb="33" eb="35">
      <t>ガッカ</t>
    </rPh>
    <rPh sb="36" eb="38">
      <t>イガイ</t>
    </rPh>
    <rPh sb="39" eb="41">
      <t>ガッカ</t>
    </rPh>
    <rPh sb="42" eb="44">
      <t>カテイ</t>
    </rPh>
    <phoneticPr fontId="1"/>
  </si>
  <si>
    <t>「うち２項該当数」、「うちみなし専任教員数」の欄は「－」としてください。</t>
    <phoneticPr fontId="1"/>
  </si>
  <si>
    <t>15　「学士課程」のうち、薬学関係（臨床に係る実践的な能力を培うことを主たる目的とするもの）の学部・学科等については、</t>
    <rPh sb="4" eb="8">
      <t>ガクシカテイ</t>
    </rPh>
    <rPh sb="13" eb="15">
      <t>ヤクガク</t>
    </rPh>
    <rPh sb="15" eb="17">
      <t>カンケイ</t>
    </rPh>
    <rPh sb="18" eb="20">
      <t>リンショウ</t>
    </rPh>
    <rPh sb="21" eb="22">
      <t>カカ</t>
    </rPh>
    <rPh sb="23" eb="26">
      <t>ジッセンテキ</t>
    </rPh>
    <rPh sb="27" eb="29">
      <t>ノウリョク</t>
    </rPh>
    <rPh sb="30" eb="31">
      <t>ツチカ</t>
    </rPh>
    <rPh sb="35" eb="36">
      <t>シュ</t>
    </rPh>
    <rPh sb="38" eb="40">
      <t>モクテキ</t>
    </rPh>
    <phoneticPr fontId="1"/>
  </si>
  <si>
    <t>　　「専任教員等」欄に記入した専任教員のうちの実務家専任教員の数を「備考欄」に記入してください。</t>
    <rPh sb="26" eb="28">
      <t>センニン</t>
    </rPh>
    <rPh sb="28" eb="30">
      <t>キョウイン</t>
    </rPh>
    <phoneticPr fontId="1"/>
  </si>
  <si>
    <t>　　実務家専任教員中にみなし専任教員がいる場合は、さらにその内数を実務家専任教員の数に（　）で添えて記入してください。</t>
    <rPh sb="2" eb="5">
      <t>ジツムカ</t>
    </rPh>
    <rPh sb="5" eb="7">
      <t>センニン</t>
    </rPh>
    <rPh sb="7" eb="9">
      <t>キョウイン</t>
    </rPh>
    <rPh sb="9" eb="10">
      <t>チュウ</t>
    </rPh>
    <rPh sb="14" eb="16">
      <t>センニン</t>
    </rPh>
    <rPh sb="16" eb="18">
      <t>キョウイン</t>
    </rPh>
    <rPh sb="36" eb="38">
      <t>センニン</t>
    </rPh>
    <phoneticPr fontId="1"/>
  </si>
  <si>
    <t>　　なお、ここにいう「実務家専任教員」及び「みなし専任教員」については、それぞれ「大学設置基準別表第一イ備考第九号の規定に基づき</t>
    <rPh sb="11" eb="14">
      <t>ジツムカ</t>
    </rPh>
    <rPh sb="14" eb="16">
      <t>センニン</t>
    </rPh>
    <rPh sb="16" eb="18">
      <t>キョウイン</t>
    </rPh>
    <rPh sb="19" eb="20">
      <t>オヨ</t>
    </rPh>
    <rPh sb="25" eb="27">
      <t>センニン</t>
    </rPh>
    <rPh sb="27" eb="29">
      <t>キョウイン</t>
    </rPh>
    <rPh sb="41" eb="43">
      <t>ダイガク</t>
    </rPh>
    <rPh sb="43" eb="45">
      <t>セッチ</t>
    </rPh>
    <rPh sb="45" eb="47">
      <t>キジュン</t>
    </rPh>
    <rPh sb="47" eb="49">
      <t>ベッピョウ</t>
    </rPh>
    <rPh sb="49" eb="50">
      <t>ダイ</t>
    </rPh>
    <rPh sb="50" eb="51">
      <t>１</t>
    </rPh>
    <rPh sb="52" eb="54">
      <t>ビコウ</t>
    </rPh>
    <rPh sb="54" eb="55">
      <t>ダイ</t>
    </rPh>
    <rPh sb="55" eb="56">
      <t>キュウ</t>
    </rPh>
    <rPh sb="56" eb="57">
      <t>ゴウ</t>
    </rPh>
    <rPh sb="58" eb="60">
      <t>キテイ</t>
    </rPh>
    <phoneticPr fontId="1"/>
  </si>
  <si>
    <t>　　薬学関係（臨床に係る実践的な能力を培うことを主たる目的とするもの）の学部に係る専任教員について定める件」（平成16年文部科学省告示第175号）</t>
    <rPh sb="2" eb="4">
      <t>ヤクガク</t>
    </rPh>
    <rPh sb="4" eb="6">
      <t>カンケイ</t>
    </rPh>
    <rPh sb="7" eb="9">
      <t>リンショウ</t>
    </rPh>
    <rPh sb="10" eb="11">
      <t>カカ</t>
    </rPh>
    <rPh sb="12" eb="15">
      <t>ジッセンテキ</t>
    </rPh>
    <rPh sb="16" eb="18">
      <t>ノウリョク</t>
    </rPh>
    <rPh sb="19" eb="20">
      <t>ツチカ</t>
    </rPh>
    <rPh sb="24" eb="25">
      <t>シュ</t>
    </rPh>
    <rPh sb="27" eb="29">
      <t>モクテキ</t>
    </rPh>
    <rPh sb="36" eb="38">
      <t>ガクブ</t>
    </rPh>
    <rPh sb="39" eb="40">
      <t>カカ</t>
    </rPh>
    <rPh sb="41" eb="43">
      <t>センニン</t>
    </rPh>
    <rPh sb="43" eb="45">
      <t>キョウイン</t>
    </rPh>
    <rPh sb="49" eb="50">
      <t>サダ</t>
    </rPh>
    <rPh sb="52" eb="53">
      <t>クダン</t>
    </rPh>
    <phoneticPr fontId="9"/>
  </si>
  <si>
    <t>　　第１項及び同第２項に定める教員を指します。</t>
    <rPh sb="2" eb="3">
      <t>ダイ</t>
    </rPh>
    <rPh sb="4" eb="5">
      <t>コウ</t>
    </rPh>
    <rPh sb="5" eb="6">
      <t>オヨ</t>
    </rPh>
    <rPh sb="7" eb="8">
      <t>ドウ</t>
    </rPh>
    <rPh sb="8" eb="9">
      <t>ダイ</t>
    </rPh>
    <rPh sb="10" eb="11">
      <t>コウ</t>
    </rPh>
    <rPh sb="12" eb="13">
      <t>サダ</t>
    </rPh>
    <rPh sb="15" eb="17">
      <t>キョウイン</t>
    </rPh>
    <rPh sb="18" eb="19">
      <t>サ</t>
    </rPh>
    <phoneticPr fontId="9"/>
  </si>
  <si>
    <t>16　「専任教員１人あたりの在籍学生数」の欄には、様式２の在籍学生数／本表の専任教員数計により、算出してください。</t>
    <rPh sb="25" eb="27">
      <t>ヨウシキ</t>
    </rPh>
    <phoneticPr fontId="1"/>
  </si>
  <si>
    <t>17　「校舎敷地面積」、「運動場用地」の欄は、大学設置基準上算入できるものを含めてください。</t>
    <rPh sb="4" eb="6">
      <t>コウシャ</t>
    </rPh>
    <rPh sb="13" eb="16">
      <t>ウンドウジョウ</t>
    </rPh>
    <rPh sb="16" eb="18">
      <t>ヨウチ</t>
    </rPh>
    <rPh sb="20" eb="21">
      <t>ラン</t>
    </rPh>
    <rPh sb="23" eb="25">
      <t>ダイガク</t>
    </rPh>
    <rPh sb="25" eb="27">
      <t>セッチ</t>
    </rPh>
    <rPh sb="27" eb="29">
      <t>キジュン</t>
    </rPh>
    <rPh sb="29" eb="30">
      <t>ジョウ</t>
    </rPh>
    <rPh sb="30" eb="32">
      <t>サンニュウ</t>
    </rPh>
    <phoneticPr fontId="1"/>
  </si>
  <si>
    <t>18　寄宿舎その他大学の附属病院以外の附属施設（大学設置基準第39条第１項を参照）用地、附置研究所用地、駐車場、大学生協用地など</t>
    <phoneticPr fontId="1"/>
  </si>
  <si>
    <t>　　大学設置基準上「校地」に算入できない面積は「校地等」の「その他」の欄に記入してください。</t>
    <rPh sb="2" eb="4">
      <t>ダイガク</t>
    </rPh>
    <rPh sb="4" eb="6">
      <t>セッチ</t>
    </rPh>
    <rPh sb="6" eb="8">
      <t>キジュン</t>
    </rPh>
    <rPh sb="8" eb="9">
      <t>ウエ</t>
    </rPh>
    <rPh sb="10" eb="12">
      <t>コウチ</t>
    </rPh>
    <rPh sb="14" eb="16">
      <t>サンニュウ</t>
    </rPh>
    <rPh sb="24" eb="26">
      <t>コウチ</t>
    </rPh>
    <rPh sb="26" eb="27">
      <t>トウ</t>
    </rPh>
    <rPh sb="37" eb="39">
      <t>キニュウ</t>
    </rPh>
    <phoneticPr fontId="1"/>
  </si>
  <si>
    <t>19　「校舎面積計」の欄は、学校基本調査の学校施設調査票（様式第20号）における学校建物の用途別面積の「校舎」の面積の合計</t>
    <rPh sb="4" eb="6">
      <t>コウシャ</t>
    </rPh>
    <rPh sb="6" eb="8">
      <t>メンセキ</t>
    </rPh>
    <rPh sb="8" eb="9">
      <t>ケイ</t>
    </rPh>
    <rPh sb="11" eb="12">
      <t>ラン</t>
    </rPh>
    <phoneticPr fontId="1"/>
  </si>
  <si>
    <t>　　としてください。</t>
    <phoneticPr fontId="1"/>
  </si>
  <si>
    <t>20　校地面積、校舎面積の「専用」の欄には、当該大学が専用で使用する面積を記入してください。「共用」の欄には、当該大学が</t>
    <rPh sb="3" eb="5">
      <t>コウチ</t>
    </rPh>
    <rPh sb="5" eb="7">
      <t>メンセキ</t>
    </rPh>
    <rPh sb="8" eb="10">
      <t>コウシャ</t>
    </rPh>
    <rPh sb="10" eb="12">
      <t>メンセキ</t>
    </rPh>
    <phoneticPr fontId="1"/>
  </si>
  <si>
    <t>　　他の学校等と共用する面積を記入してください。「共用する他の学校等の専用」の欄には、当該大学の敷地を共用する他の学校等が</t>
    <phoneticPr fontId="1"/>
  </si>
  <si>
    <t>　　専用で使用する敷地面積を記入してください。</t>
    <phoneticPr fontId="1"/>
  </si>
  <si>
    <t>21　「基準面積」の欄は、大学設置基準第37条における「大学における校地」の面積（附属病院以外の附属施設用地及び寄宿舎の面積を除く。）</t>
    <rPh sb="4" eb="6">
      <t>キジュン</t>
    </rPh>
    <rPh sb="6" eb="8">
      <t>メンセキ</t>
    </rPh>
    <rPh sb="10" eb="11">
      <t>ラン</t>
    </rPh>
    <phoneticPr fontId="1"/>
  </si>
  <si>
    <t>　　または大学通信教育設置基準第10条の校舎等の施設の面積としてください。</t>
    <phoneticPr fontId="1"/>
  </si>
  <si>
    <t>22　「教員研究室」の欄は、専任教員数に算入していない教員の研究室は記入する必要はありません。なお、複数の助教等が共同して</t>
    <rPh sb="4" eb="6">
      <t>キョウイン</t>
    </rPh>
    <rPh sb="6" eb="9">
      <t>ケンキュウシツ</t>
    </rPh>
    <rPh sb="11" eb="12">
      <t>ラン</t>
    </rPh>
    <rPh sb="14" eb="16">
      <t>センニン</t>
    </rPh>
    <rPh sb="16" eb="18">
      <t>キョウイン</t>
    </rPh>
    <rPh sb="18" eb="19">
      <t>スウ</t>
    </rPh>
    <rPh sb="20" eb="22">
      <t>サンニュウ</t>
    </rPh>
    <rPh sb="27" eb="29">
      <t>キョウイン</t>
    </rPh>
    <rPh sb="30" eb="33">
      <t>ケンキュウシツ</t>
    </rPh>
    <rPh sb="34" eb="36">
      <t>キニュウ</t>
    </rPh>
    <rPh sb="38" eb="40">
      <t>ヒツヨウ</t>
    </rPh>
    <rPh sb="50" eb="52">
      <t>フクスウ</t>
    </rPh>
    <rPh sb="53" eb="55">
      <t>ジョキョウ</t>
    </rPh>
    <rPh sb="55" eb="56">
      <t>トウ</t>
    </rPh>
    <rPh sb="57" eb="59">
      <t>キョウドウ</t>
    </rPh>
    <phoneticPr fontId="1"/>
  </si>
  <si>
    <t>　　１室で執務する場合は、教員数を室数に換算してください。</t>
    <rPh sb="3" eb="4">
      <t>シツ</t>
    </rPh>
    <rPh sb="5" eb="7">
      <t>シツム</t>
    </rPh>
    <rPh sb="9" eb="11">
      <t>バアイ</t>
    </rPh>
    <rPh sb="13" eb="15">
      <t>キョウイン</t>
    </rPh>
    <rPh sb="15" eb="16">
      <t>スウ</t>
    </rPh>
    <rPh sb="17" eb="18">
      <t>シツ</t>
    </rPh>
    <rPh sb="18" eb="19">
      <t>カズ</t>
    </rPh>
    <rPh sb="20" eb="22">
      <t>カンサン</t>
    </rPh>
    <phoneticPr fontId="1"/>
  </si>
  <si>
    <r>
      <t>認証評価共通基礎データ様式【改正前基準】【大学（専門職大学含む）用】様式２</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34" eb="36">
      <t>ヨウシキ</t>
    </rPh>
    <rPh sb="38" eb="40">
      <t>レイワ</t>
    </rPh>
    <rPh sb="41" eb="42">
      <t>ネン</t>
    </rPh>
    <rPh sb="43" eb="44">
      <t>ガツ</t>
    </rPh>
    <rPh sb="45" eb="46">
      <t>ニチ</t>
    </rPh>
    <rPh sb="46" eb="48">
      <t>ゲンザイ</t>
    </rPh>
    <phoneticPr fontId="1"/>
  </si>
  <si>
    <t>学部名</t>
    <rPh sb="0" eb="2">
      <t>ガクブ</t>
    </rPh>
    <rPh sb="2" eb="3">
      <t>メイ</t>
    </rPh>
    <phoneticPr fontId="8"/>
  </si>
  <si>
    <t>学科名</t>
    <rPh sb="0" eb="2">
      <t>ガッカ</t>
    </rPh>
    <rPh sb="2" eb="3">
      <t>メイ</t>
    </rPh>
    <phoneticPr fontId="8"/>
  </si>
  <si>
    <t>項目</t>
    <rPh sb="0" eb="2">
      <t>コウモク</t>
    </rPh>
    <phoneticPr fontId="1"/>
  </si>
  <si>
    <t>○年度</t>
    <rPh sb="1" eb="3">
      <t>ネンド</t>
    </rPh>
    <phoneticPr fontId="9"/>
  </si>
  <si>
    <t>入学定員に対する平均比率</t>
    <rPh sb="0" eb="2">
      <t>ニュウガク</t>
    </rPh>
    <rPh sb="2" eb="4">
      <t>テイイン</t>
    </rPh>
    <rPh sb="5" eb="6">
      <t>タイ</t>
    </rPh>
    <rPh sb="8" eb="10">
      <t>ヘイキン</t>
    </rPh>
    <rPh sb="10" eb="12">
      <t>ヒリツ</t>
    </rPh>
    <phoneticPr fontId="1"/>
  </si>
  <si>
    <t>備　考</t>
    <rPh sb="0" eb="1">
      <t>ソナエ</t>
    </rPh>
    <rPh sb="2" eb="3">
      <t>コウ</t>
    </rPh>
    <phoneticPr fontId="8"/>
  </si>
  <si>
    <t>○
○
学
部</t>
    <rPh sb="8" eb="9">
      <t>ガク</t>
    </rPh>
    <rPh sb="11" eb="12">
      <t>ブ</t>
    </rPh>
    <phoneticPr fontId="8"/>
  </si>
  <si>
    <t>○
○
学
科</t>
    <rPh sb="6" eb="7">
      <t>ガク</t>
    </rPh>
    <rPh sb="9" eb="10">
      <t>カ</t>
    </rPh>
    <phoneticPr fontId="8"/>
  </si>
  <si>
    <t>志願者数</t>
    <rPh sb="0" eb="3">
      <t>シガンシャ</t>
    </rPh>
    <rPh sb="3" eb="4">
      <t>スウ</t>
    </rPh>
    <phoneticPr fontId="8"/>
  </si>
  <si>
    <t>合格者数</t>
    <rPh sb="0" eb="3">
      <t>ゴウカクシャ</t>
    </rPh>
    <rPh sb="3" eb="4">
      <t>スウ</t>
    </rPh>
    <phoneticPr fontId="8"/>
  </si>
  <si>
    <t>入学者数(A)</t>
    <rPh sb="0" eb="3">
      <t>ニュウガクシャ</t>
    </rPh>
    <rPh sb="3" eb="4">
      <t>スウ</t>
    </rPh>
    <phoneticPr fontId="8"/>
  </si>
  <si>
    <t>入学定員(B)</t>
    <rPh sb="0" eb="2">
      <t>ニュウガク</t>
    </rPh>
    <rPh sb="2" eb="4">
      <t>テイイン</t>
    </rPh>
    <phoneticPr fontId="8"/>
  </si>
  <si>
    <t>入学定員充足率（A/B）</t>
    <rPh sb="0" eb="2">
      <t>ニュウガク</t>
    </rPh>
    <rPh sb="2" eb="4">
      <t>テイイン</t>
    </rPh>
    <rPh sb="4" eb="7">
      <t>ジュウソクリツ</t>
    </rPh>
    <phoneticPr fontId="8"/>
  </si>
  <si>
    <t>在籍学生数(C)</t>
    <rPh sb="0" eb="2">
      <t>ザイセキ</t>
    </rPh>
    <rPh sb="2" eb="4">
      <t>ガクセイ</t>
    </rPh>
    <rPh sb="4" eb="5">
      <t>スウ</t>
    </rPh>
    <phoneticPr fontId="8"/>
  </si>
  <si>
    <t>収容定員(D)</t>
    <rPh sb="0" eb="2">
      <t>シュウヨウ</t>
    </rPh>
    <rPh sb="2" eb="4">
      <t>テイイン</t>
    </rPh>
    <phoneticPr fontId="8"/>
  </si>
  <si>
    <t>収容定員充足率（C/D）</t>
    <rPh sb="0" eb="2">
      <t>シュウヨウ</t>
    </rPh>
    <rPh sb="2" eb="4">
      <t>テイイン</t>
    </rPh>
    <rPh sb="4" eb="7">
      <t>ジュウソクリツ</t>
    </rPh>
    <phoneticPr fontId="8"/>
  </si>
  <si>
    <t>×
×
学
科</t>
    <rPh sb="6" eb="7">
      <t>ガク</t>
    </rPh>
    <rPh sb="9" eb="10">
      <t>カ</t>
    </rPh>
    <phoneticPr fontId="8"/>
  </si>
  <si>
    <t>入学者数(E)</t>
    <rPh sb="0" eb="3">
      <t>ニュウガクシャ</t>
    </rPh>
    <rPh sb="3" eb="4">
      <t>スウ</t>
    </rPh>
    <phoneticPr fontId="8"/>
  </si>
  <si>
    <t>入学定員(F)</t>
    <rPh sb="0" eb="2">
      <t>ニュウガク</t>
    </rPh>
    <rPh sb="2" eb="4">
      <t>テイイン</t>
    </rPh>
    <phoneticPr fontId="8"/>
  </si>
  <si>
    <t>入学定員充足率（E/F）</t>
    <phoneticPr fontId="8"/>
  </si>
  <si>
    <t>在籍学生数（G)</t>
    <rPh sb="0" eb="2">
      <t>ザイセキ</t>
    </rPh>
    <rPh sb="2" eb="4">
      <t>ガクセイ</t>
    </rPh>
    <rPh sb="4" eb="5">
      <t>スウ</t>
    </rPh>
    <phoneticPr fontId="8"/>
  </si>
  <si>
    <t>収容定員(H)</t>
    <rPh sb="0" eb="2">
      <t>シュウヨウ</t>
    </rPh>
    <rPh sb="2" eb="4">
      <t>テイイン</t>
    </rPh>
    <phoneticPr fontId="8"/>
  </si>
  <si>
    <t>収容定員充足率（G/H）</t>
    <rPh sb="0" eb="4">
      <t>シュウヨウテイイン</t>
    </rPh>
    <rPh sb="4" eb="7">
      <t>ジュウソクリツ</t>
    </rPh>
    <phoneticPr fontId="8"/>
  </si>
  <si>
    <t>〇　〇　学　部　合　計</t>
    <rPh sb="4" eb="5">
      <t>ガク</t>
    </rPh>
    <rPh sb="6" eb="7">
      <t>ブ</t>
    </rPh>
    <rPh sb="8" eb="9">
      <t>ゴウ</t>
    </rPh>
    <rPh sb="10" eb="11">
      <t>ケイ</t>
    </rPh>
    <phoneticPr fontId="8"/>
  </si>
  <si>
    <t>入学者数（I)</t>
    <rPh sb="0" eb="3">
      <t>ニュウガクシャ</t>
    </rPh>
    <rPh sb="3" eb="4">
      <t>スウ</t>
    </rPh>
    <phoneticPr fontId="8"/>
  </si>
  <si>
    <t>入学定員（J)</t>
    <rPh sb="0" eb="2">
      <t>ニュウガク</t>
    </rPh>
    <rPh sb="2" eb="4">
      <t>テイイン</t>
    </rPh>
    <phoneticPr fontId="8"/>
  </si>
  <si>
    <t>入学定員充足率（I/J）</t>
    <rPh sb="0" eb="4">
      <t>ニュウガクテイイン</t>
    </rPh>
    <rPh sb="4" eb="7">
      <t>ジュウソクリツ</t>
    </rPh>
    <phoneticPr fontId="8"/>
  </si>
  <si>
    <t>在籍学生数（K)</t>
    <rPh sb="0" eb="2">
      <t>ザイセキ</t>
    </rPh>
    <rPh sb="2" eb="4">
      <t>ガクセイ</t>
    </rPh>
    <rPh sb="4" eb="5">
      <t>スウ</t>
    </rPh>
    <phoneticPr fontId="8"/>
  </si>
  <si>
    <t>収容定員（L)</t>
    <rPh sb="0" eb="2">
      <t>シュウヨウ</t>
    </rPh>
    <rPh sb="2" eb="4">
      <t>テイイン</t>
    </rPh>
    <phoneticPr fontId="8"/>
  </si>
  <si>
    <t>収容定員充足率（K/L）</t>
    <rPh sb="0" eb="2">
      <t>シュウヨウ</t>
    </rPh>
    <rPh sb="2" eb="7">
      <t>テイインジュウソクリツ</t>
    </rPh>
    <phoneticPr fontId="8"/>
  </si>
  <si>
    <t>＜編入学＞</t>
    <rPh sb="1" eb="2">
      <t>ヘン</t>
    </rPh>
    <rPh sb="2" eb="4">
      <t>ニュウガク</t>
    </rPh>
    <phoneticPr fontId="1"/>
  </si>
  <si>
    <t>○○学部</t>
    <rPh sb="2" eb="3">
      <t>ガク</t>
    </rPh>
    <rPh sb="3" eb="4">
      <t>ブ</t>
    </rPh>
    <phoneticPr fontId="8"/>
  </si>
  <si>
    <t>○
○
学
科</t>
    <rPh sb="4" eb="5">
      <t>ガク</t>
    </rPh>
    <rPh sb="6" eb="7">
      <t>カ</t>
    </rPh>
    <phoneticPr fontId="8"/>
  </si>
  <si>
    <t>入学者数（２年次）</t>
    <rPh sb="0" eb="3">
      <t>ニュウガクシャ</t>
    </rPh>
    <rPh sb="3" eb="4">
      <t>スウ</t>
    </rPh>
    <rPh sb="6" eb="7">
      <t>ネン</t>
    </rPh>
    <rPh sb="7" eb="8">
      <t>ジ</t>
    </rPh>
    <phoneticPr fontId="8"/>
  </si>
  <si>
    <t>入学定員（２年次）</t>
    <rPh sb="0" eb="2">
      <t>ニュウガク</t>
    </rPh>
    <rPh sb="2" eb="4">
      <t>テイイン</t>
    </rPh>
    <rPh sb="6" eb="7">
      <t>ネン</t>
    </rPh>
    <rPh sb="7" eb="8">
      <t>ジ</t>
    </rPh>
    <phoneticPr fontId="8"/>
  </si>
  <si>
    <t>入学者数（３年次）</t>
    <rPh sb="0" eb="3">
      <t>ニュウガクシャ</t>
    </rPh>
    <rPh sb="3" eb="4">
      <t>スウ</t>
    </rPh>
    <rPh sb="6" eb="7">
      <t>ネン</t>
    </rPh>
    <rPh sb="7" eb="8">
      <t>ジ</t>
    </rPh>
    <phoneticPr fontId="8"/>
  </si>
  <si>
    <t>入学定員（３年次）</t>
    <rPh sb="0" eb="2">
      <t>ニュウガク</t>
    </rPh>
    <rPh sb="2" eb="4">
      <t>テイイン</t>
    </rPh>
    <rPh sb="6" eb="7">
      <t>ネン</t>
    </rPh>
    <rPh sb="7" eb="8">
      <t>ジ</t>
    </rPh>
    <phoneticPr fontId="8"/>
  </si>
  <si>
    <t>入学者数（４年次）</t>
    <rPh sb="0" eb="3">
      <t>ニュウガクシャ</t>
    </rPh>
    <rPh sb="3" eb="4">
      <t>スウ</t>
    </rPh>
    <rPh sb="6" eb="7">
      <t>ネン</t>
    </rPh>
    <rPh sb="7" eb="8">
      <t>ジ</t>
    </rPh>
    <phoneticPr fontId="8"/>
  </si>
  <si>
    <t>入学定員（４年次）</t>
    <rPh sb="0" eb="2">
      <t>ニュウガク</t>
    </rPh>
    <rPh sb="2" eb="4">
      <t>テイイン</t>
    </rPh>
    <rPh sb="6" eb="7">
      <t>ネン</t>
    </rPh>
    <rPh sb="7" eb="8">
      <t>ジ</t>
    </rPh>
    <phoneticPr fontId="8"/>
  </si>
  <si>
    <r>
      <t>×</t>
    </r>
    <r>
      <rPr>
        <strike/>
        <sz val="10"/>
        <rFont val="ＭＳ Ｐゴシック"/>
        <family val="3"/>
        <charset val="128"/>
        <scheme val="minor"/>
      </rPr>
      <t xml:space="preserve">
</t>
    </r>
    <r>
      <rPr>
        <sz val="10"/>
        <rFont val="ＭＳ Ｐゴシック"/>
        <family val="3"/>
        <charset val="128"/>
        <scheme val="minor"/>
      </rPr>
      <t>×
学
科</t>
    </r>
    <rPh sb="4" eb="5">
      <t>ガク</t>
    </rPh>
    <rPh sb="6" eb="7">
      <t>カ</t>
    </rPh>
    <phoneticPr fontId="8"/>
  </si>
  <si>
    <t>［注］</t>
    <phoneticPr fontId="8"/>
  </si>
  <si>
    <t>１　学生を募集している学部・学科（課程）、研究科・専攻、専攻科・別科等ごとに行を追加して作成してください。</t>
    <rPh sb="2" eb="4">
      <t>_x0000__x0000__x0000__x0000_</t>
    </rPh>
    <rPh sb="5" eb="7">
      <t>_x0000__x0000__x0000__x0000_</t>
    </rPh>
    <rPh sb="11" eb="13">
      <t>_x0000__x0000__x0000_</t>
    </rPh>
    <rPh sb="14" eb="16">
      <t>_x0000__x0000__x0000_</t>
    </rPh>
    <rPh sb="17" eb="19">
      <t>_x0000__x0000__x0000_</t>
    </rPh>
    <rPh sb="21" eb="24">
      <t>_x0000__x0000__x0000__x0000__x0000__x0000_</t>
    </rPh>
    <rPh sb="25" eb="27">
      <t>_x0000__x0000__x0000__x0000_</t>
    </rPh>
    <rPh sb="28" eb="31">
      <t>_x0000__x0000__x0000__x0000__x0000_</t>
    </rPh>
    <rPh sb="32" eb="34">
      <t/>
    </rPh>
    <rPh sb="34" eb="35">
      <t>サク</t>
    </rPh>
    <rPh sb="38" eb="39">
      <t>セイト</t>
    </rPh>
    <rPh sb="40" eb="42">
      <t>ウ坮_x0002_</t>
    </rPh>
    <rPh sb="44" eb="46">
      <t/>
    </rPh>
    <phoneticPr fontId="1"/>
  </si>
  <si>
    <t>　　なお、学部・学科等を追加する場合は、直下に追加しないと集計値がずれてしまうので、注意して下さい。</t>
    <rPh sb="5" eb="7">
      <t>ガクブ</t>
    </rPh>
    <rPh sb="8" eb="10">
      <t>ガッカ</t>
    </rPh>
    <rPh sb="10" eb="11">
      <t>トウ</t>
    </rPh>
    <rPh sb="12" eb="14">
      <t>ツイカ</t>
    </rPh>
    <rPh sb="16" eb="18">
      <t>バアイ</t>
    </rPh>
    <rPh sb="20" eb="22">
      <t>チョッカ</t>
    </rPh>
    <rPh sb="23" eb="25">
      <t>ツイカ</t>
    </rPh>
    <rPh sb="29" eb="31">
      <t>シュウケイ</t>
    </rPh>
    <rPh sb="31" eb="32">
      <t>チ</t>
    </rPh>
    <rPh sb="42" eb="44">
      <t>チュウイ</t>
    </rPh>
    <rPh sb="46" eb="47">
      <t>クダ</t>
    </rPh>
    <phoneticPr fontId="1"/>
  </si>
  <si>
    <t>２　昼夜開講制をとっている学部については、昼間主コースと夜間主コースにそれぞれ分けて記入してください。</t>
    <phoneticPr fontId="1"/>
  </si>
  <si>
    <t>３　学部、学科の改組等により、新旧の学部、学科が併存している場合には、新旧両方を併記し、「備考」に記載してください。</t>
    <phoneticPr fontId="1"/>
  </si>
  <si>
    <t>４　学部・学科、研究科・専攻等が完成年度に達していない場合、その旨を備考に記載してください。</t>
    <rPh sb="32" eb="33">
      <t>ムネ</t>
    </rPh>
    <rPh sb="34" eb="36">
      <t>ビコウ</t>
    </rPh>
    <rPh sb="37" eb="39">
      <t>キサイ</t>
    </rPh>
    <phoneticPr fontId="1"/>
  </si>
  <si>
    <t>５　募集定員が若干名の場合は、「0」と記載し、入学者数については実入学者数を記載してください。</t>
    <rPh sb="2" eb="4">
      <t>ボシュウ</t>
    </rPh>
    <rPh sb="4" eb="6">
      <t>テイイン</t>
    </rPh>
    <rPh sb="7" eb="9">
      <t>ジャッカン</t>
    </rPh>
    <rPh sb="9" eb="10">
      <t>メイ</t>
    </rPh>
    <rPh sb="11" eb="13">
      <t>バアイ</t>
    </rPh>
    <rPh sb="19" eb="21">
      <t>キサイ</t>
    </rPh>
    <rPh sb="23" eb="26">
      <t>ニュウガクシャ</t>
    </rPh>
    <rPh sb="26" eb="27">
      <t>スウ</t>
    </rPh>
    <rPh sb="32" eb="33">
      <t>ジツ</t>
    </rPh>
    <rPh sb="33" eb="36">
      <t>ニュウガクシャ</t>
    </rPh>
    <rPh sb="36" eb="37">
      <t>スウ</t>
    </rPh>
    <rPh sb="38" eb="40">
      <t>キサイ</t>
    </rPh>
    <phoneticPr fontId="1"/>
  </si>
  <si>
    <t>８　最新年度の秋入学については別途確認します。</t>
    <rPh sb="2" eb="4">
      <t>サイシン</t>
    </rPh>
    <rPh sb="4" eb="6">
      <t>ネンド</t>
    </rPh>
    <rPh sb="6" eb="8">
      <t>トウネンド</t>
    </rPh>
    <rPh sb="7" eb="8">
      <t>アキ</t>
    </rPh>
    <rPh sb="8" eb="10">
      <t>ニュウガク</t>
    </rPh>
    <rPh sb="15" eb="17">
      <t>ベット</t>
    </rPh>
    <rPh sb="17" eb="19">
      <t>カクニン</t>
    </rPh>
    <phoneticPr fontId="1"/>
  </si>
  <si>
    <t>９　編入学の定員を設定している場合、上の表（&lt;編入学&gt;の表ではない方）の入学定員には、編入学の定員を加えないでください。</t>
    <rPh sb="9" eb="11">
      <t>セッテイ</t>
    </rPh>
    <rPh sb="15" eb="17">
      <t>バアイ</t>
    </rPh>
    <rPh sb="18" eb="19">
      <t>ウエ</t>
    </rPh>
    <rPh sb="20" eb="21">
      <t>ヒョウ</t>
    </rPh>
    <rPh sb="23" eb="26">
      <t>ヘンニュウガク</t>
    </rPh>
    <rPh sb="28" eb="29">
      <t>ヒョウ</t>
    </rPh>
    <rPh sb="33" eb="34">
      <t>ホウ</t>
    </rPh>
    <rPh sb="36" eb="38">
      <t>ニュウガク</t>
    </rPh>
    <rPh sb="38" eb="40">
      <t>テイイン</t>
    </rPh>
    <rPh sb="43" eb="46">
      <t>ヘンニュウガク</t>
    </rPh>
    <rPh sb="47" eb="49">
      <t>テイイン</t>
    </rPh>
    <rPh sb="50" eb="51">
      <t>クワ</t>
    </rPh>
    <phoneticPr fontId="1"/>
  </si>
  <si>
    <t>10　博士前期課程を看護課程として、博士後期課程を医学課程としている博士課程については、博士前期課程と博士後期課程にそれぞれ</t>
    <rPh sb="3" eb="5">
      <t>ハカセ</t>
    </rPh>
    <rPh sb="5" eb="7">
      <t>ゼンキ</t>
    </rPh>
    <rPh sb="7" eb="9">
      <t>カテイ</t>
    </rPh>
    <rPh sb="10" eb="12">
      <t>カンゴ</t>
    </rPh>
    <rPh sb="12" eb="14">
      <t>カテイ</t>
    </rPh>
    <rPh sb="18" eb="20">
      <t>ハカセ</t>
    </rPh>
    <rPh sb="20" eb="22">
      <t>コウキ</t>
    </rPh>
    <rPh sb="22" eb="24">
      <t>カテイ</t>
    </rPh>
    <rPh sb="25" eb="27">
      <t>イガク</t>
    </rPh>
    <rPh sb="27" eb="29">
      <t>カテイ</t>
    </rPh>
    <rPh sb="34" eb="36">
      <t>ハカセ</t>
    </rPh>
    <rPh sb="36" eb="38">
      <t>カテイ</t>
    </rPh>
    <rPh sb="44" eb="46">
      <t>ハカセ</t>
    </rPh>
    <rPh sb="46" eb="48">
      <t>ゼンキ</t>
    </rPh>
    <rPh sb="48" eb="50">
      <t>カテイ</t>
    </rPh>
    <rPh sb="51" eb="53">
      <t>ハカセ</t>
    </rPh>
    <rPh sb="53" eb="55">
      <t>コウキ</t>
    </rPh>
    <rPh sb="55" eb="57">
      <t>カテイ</t>
    </rPh>
    <phoneticPr fontId="1"/>
  </si>
  <si>
    <t>　　分けて記入してください。</t>
    <phoneticPr fontId="1"/>
  </si>
  <si>
    <r>
      <t>認証評価共通基礎データ様式【改正前基準】【短期大学（専門職短期大学含む）用】様式１</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21" eb="23">
      <t>タンキ</t>
    </rPh>
    <rPh sb="23" eb="25">
      <t>ダイガク</t>
    </rPh>
    <rPh sb="29" eb="31">
      <t>タンキ</t>
    </rPh>
    <rPh sb="36" eb="37">
      <t>ヨウ</t>
    </rPh>
    <rPh sb="38" eb="40">
      <t>ヨウシキ</t>
    </rPh>
    <rPh sb="42" eb="44">
      <t>レイワ</t>
    </rPh>
    <rPh sb="45" eb="46">
      <t>ネン</t>
    </rPh>
    <rPh sb="47" eb="48">
      <t>ガツ</t>
    </rPh>
    <rPh sb="49" eb="50">
      <t>ニチ</t>
    </rPh>
    <rPh sb="50" eb="52">
      <t>ゲンザイ</t>
    </rPh>
    <phoneticPr fontId="1"/>
  </si>
  <si>
    <t>短期大学の名称</t>
    <rPh sb="0" eb="2">
      <t>タンキ</t>
    </rPh>
    <rPh sb="2" eb="4">
      <t>ダイガク</t>
    </rPh>
    <rPh sb="5" eb="7">
      <t>メイショウ</t>
    </rPh>
    <phoneticPr fontId="1"/>
  </si>
  <si>
    <t>短期大学士課程</t>
    <rPh sb="0" eb="2">
      <t>タンキ</t>
    </rPh>
    <rPh sb="2" eb="4">
      <t>ダイガク</t>
    </rPh>
    <rPh sb="4" eb="5">
      <t>シ</t>
    </rPh>
    <rPh sb="5" eb="7">
      <t>カテイ</t>
    </rPh>
    <phoneticPr fontId="1"/>
  </si>
  <si>
    <t>学科・専攻課程の名称</t>
    <rPh sb="0" eb="2">
      <t>ガッカ</t>
    </rPh>
    <rPh sb="3" eb="5">
      <t>センコウ</t>
    </rPh>
    <rPh sb="5" eb="7">
      <t>カテイ</t>
    </rPh>
    <rPh sb="8" eb="10">
      <t>メイショウ</t>
    </rPh>
    <phoneticPr fontId="1"/>
  </si>
  <si>
    <t>○○学科（○○専攻）</t>
    <phoneticPr fontId="1"/>
  </si>
  <si>
    <t>○○専門職学科（○○専攻）</t>
    <rPh sb="2" eb="4">
      <t>センモン</t>
    </rPh>
    <rPh sb="4" eb="5">
      <t>ショク</t>
    </rPh>
    <phoneticPr fontId="1"/>
  </si>
  <si>
    <t>専攻科</t>
    <rPh sb="0" eb="3">
      <t>センコウカ</t>
    </rPh>
    <phoneticPr fontId="1"/>
  </si>
  <si>
    <t>専攻の名称</t>
    <rPh sb="0" eb="2">
      <t>センコウ</t>
    </rPh>
    <rPh sb="3" eb="5">
      <t>メイショウ</t>
    </rPh>
    <phoneticPr fontId="1"/>
  </si>
  <si>
    <t>○○専攻</t>
    <phoneticPr fontId="1"/>
  </si>
  <si>
    <t>別科等の名称</t>
    <rPh sb="0" eb="2">
      <t>ベッカ</t>
    </rPh>
    <rPh sb="2" eb="3">
      <t>トウ</t>
    </rPh>
    <rPh sb="4" eb="6">
      <t>メイショウ</t>
    </rPh>
    <phoneticPr fontId="1"/>
  </si>
  <si>
    <t>□□別科</t>
    <phoneticPr fontId="1"/>
  </si>
  <si>
    <t>学生募集停止中の学科・専攻科等</t>
    <rPh sb="0" eb="2">
      <t>ガクセイ</t>
    </rPh>
    <rPh sb="2" eb="4">
      <t>ボシュウ</t>
    </rPh>
    <rPh sb="4" eb="6">
      <t>テイシ</t>
    </rPh>
    <rPh sb="6" eb="7">
      <t>チュウ</t>
    </rPh>
    <rPh sb="8" eb="10">
      <t>ガッカ</t>
    </rPh>
    <rPh sb="11" eb="14">
      <t>センコウカ</t>
    </rPh>
    <rPh sb="14" eb="15">
      <t>トウ</t>
    </rPh>
    <phoneticPr fontId="1"/>
  </si>
  <si>
    <t>□□学科□□専攻（　　年度学生募集停止、在学生数　　人）</t>
    <rPh sb="2" eb="4">
      <t>ガッカ</t>
    </rPh>
    <rPh sb="6" eb="8">
      <t>センコウ</t>
    </rPh>
    <rPh sb="11" eb="13">
      <t>ネンド</t>
    </rPh>
    <rPh sb="13" eb="15">
      <t>ガクセイ</t>
    </rPh>
    <rPh sb="15" eb="17">
      <t>ボシュウ</t>
    </rPh>
    <rPh sb="17" eb="19">
      <t>テイシ</t>
    </rPh>
    <rPh sb="20" eb="23">
      <t>ザイガクセイ</t>
    </rPh>
    <rPh sb="23" eb="24">
      <t>スウ</t>
    </rPh>
    <rPh sb="26" eb="27">
      <t>ヒト</t>
    </rPh>
    <phoneticPr fontId="1"/>
  </si>
  <si>
    <t>短期大学士課程（専門職学科を含む）</t>
    <rPh sb="0" eb="2">
      <t>タンキ</t>
    </rPh>
    <rPh sb="2" eb="4">
      <t>ダイガク</t>
    </rPh>
    <rPh sb="3" eb="5">
      <t>ガクシ</t>
    </rPh>
    <rPh sb="5" eb="7">
      <t>カテイ</t>
    </rPh>
    <rPh sb="8" eb="11">
      <t>センモンショク</t>
    </rPh>
    <rPh sb="11" eb="13">
      <t>ガッカ</t>
    </rPh>
    <rPh sb="14" eb="15">
      <t>フク</t>
    </rPh>
    <phoneticPr fontId="1"/>
  </si>
  <si>
    <t>―</t>
  </si>
  <si>
    <t>〇〇専門職学科</t>
    <rPh sb="2" eb="4">
      <t>センモン</t>
    </rPh>
    <rPh sb="4" eb="5">
      <t>ショク</t>
    </rPh>
    <rPh sb="5" eb="7">
      <t>ガッカ</t>
    </rPh>
    <phoneticPr fontId="1"/>
  </si>
  <si>
    <t>人</t>
    <rPh sb="0" eb="1">
      <t>ヒト</t>
    </rPh>
    <phoneticPr fontId="1"/>
  </si>
  <si>
    <t>（短期大学（専門職学科含む）全体の入学定員に応じた教員数）</t>
    <rPh sb="1" eb="3">
      <t>タンキ</t>
    </rPh>
    <rPh sb="3" eb="5">
      <t>ダイガク</t>
    </rPh>
    <rPh sb="5" eb="7">
      <t>センモン</t>
    </rPh>
    <rPh sb="7" eb="8">
      <t>ショク</t>
    </rPh>
    <rPh sb="8" eb="10">
      <t>ガッカ</t>
    </rPh>
    <rPh sb="10" eb="11">
      <t>フク</t>
    </rPh>
    <rPh sb="13" eb="15">
      <t>ゼンタイ</t>
    </rPh>
    <rPh sb="17" eb="19">
      <t>ニュウガク</t>
    </rPh>
    <rPh sb="18" eb="20">
      <t>テイイン</t>
    </rPh>
    <rPh sb="21" eb="22">
      <t>オウ</t>
    </rPh>
    <rPh sb="24" eb="27">
      <t>キョウインスウ</t>
    </rPh>
    <phoneticPr fontId="1"/>
  </si>
  <si>
    <t>専任教員一人あたりの在籍学生数</t>
    <phoneticPr fontId="1"/>
  </si>
  <si>
    <t>備　　　考</t>
    <phoneticPr fontId="1"/>
  </si>
  <si>
    <t>○○専攻</t>
    <rPh sb="2" eb="4">
      <t>センコウ</t>
    </rPh>
    <phoneticPr fontId="1"/>
  </si>
  <si>
    <t>施設・設備等</t>
    <rPh sb="0" eb="2">
      <t>シセツ</t>
    </rPh>
    <rPh sb="3" eb="6">
      <t>セツビトウ</t>
    </rPh>
    <phoneticPr fontId="1"/>
  </si>
  <si>
    <t>学術雑誌〔うち外国書〕</t>
  </si>
  <si>
    <t>１　学科・専攻課程、専攻科、別科、研究所等ごとに記載してください（通信教育課程を含む）。</t>
    <rPh sb="7" eb="9">
      <t>カテイ</t>
    </rPh>
    <rPh sb="10" eb="13">
      <t>センコウカ</t>
    </rPh>
    <rPh sb="14" eb="16">
      <t>ベッカ</t>
    </rPh>
    <rPh sb="33" eb="35">
      <t>ツウシン</t>
    </rPh>
    <phoneticPr fontId="1"/>
  </si>
  <si>
    <t>２　教育研究組織の欄に、専門職学科（短期大学設置基準第10章）を記載する場合には、「短期大学士課程」欄の「学科・専攻課程</t>
    <rPh sb="2" eb="4">
      <t>キョウイク</t>
    </rPh>
    <rPh sb="4" eb="6">
      <t>ケンキュウ</t>
    </rPh>
    <rPh sb="6" eb="8">
      <t>ソシキ</t>
    </rPh>
    <rPh sb="9" eb="10">
      <t>ラン</t>
    </rPh>
    <rPh sb="12" eb="14">
      <t>センモン</t>
    </rPh>
    <rPh sb="14" eb="15">
      <t>ショク</t>
    </rPh>
    <rPh sb="15" eb="17">
      <t>ガッカ</t>
    </rPh>
    <rPh sb="18" eb="20">
      <t>タンキ</t>
    </rPh>
    <rPh sb="20" eb="22">
      <t>ダイガク</t>
    </rPh>
    <rPh sb="22" eb="24">
      <t>セッチ</t>
    </rPh>
    <rPh sb="24" eb="26">
      <t>キジュン</t>
    </rPh>
    <rPh sb="26" eb="27">
      <t>ダイ</t>
    </rPh>
    <rPh sb="29" eb="30">
      <t>ショウ</t>
    </rPh>
    <rPh sb="32" eb="34">
      <t>キサイ</t>
    </rPh>
    <rPh sb="36" eb="38">
      <t>バアイ</t>
    </rPh>
    <rPh sb="42" eb="44">
      <t>タンキ</t>
    </rPh>
    <rPh sb="44" eb="46">
      <t>ダイガク</t>
    </rPh>
    <rPh sb="53" eb="55">
      <t>ガッカ</t>
    </rPh>
    <rPh sb="56" eb="58">
      <t>センコウ</t>
    </rPh>
    <rPh sb="58" eb="60">
      <t>カテイ</t>
    </rPh>
    <phoneticPr fontId="1"/>
  </si>
  <si>
    <t>　　の名称」や「備考欄」にそのことがわかるよう記載してください。</t>
    <phoneticPr fontId="1"/>
  </si>
  <si>
    <t>３　教養教育科目、外国語科目、保健体育科目、教職科目等を担当する独立の組織や、附置研究所、附属病院等がある場合には、</t>
    <phoneticPr fontId="1"/>
  </si>
  <si>
    <t>　　「別科等」の欄に記載してください。</t>
    <rPh sb="3" eb="5">
      <t>ベッカ</t>
    </rPh>
    <rPh sb="5" eb="6">
      <t>トウ</t>
    </rPh>
    <phoneticPr fontId="1"/>
  </si>
  <si>
    <t>４　所在地について、２以上の校地において行う場合で当該校地にキャンパス名称があれば、当該所在地の後に「○○キャンパス」</t>
    <rPh sb="2" eb="5">
      <t>ショザイチ</t>
    </rPh>
    <rPh sb="11" eb="13">
      <t>イジョウ</t>
    </rPh>
    <rPh sb="14" eb="16">
      <t>コウチ</t>
    </rPh>
    <rPh sb="20" eb="21">
      <t>オコナ</t>
    </rPh>
    <rPh sb="22" eb="24">
      <t>バアイ</t>
    </rPh>
    <rPh sb="25" eb="27">
      <t>トウガイ</t>
    </rPh>
    <rPh sb="27" eb="29">
      <t>コウチ</t>
    </rPh>
    <rPh sb="35" eb="37">
      <t>メイショウ</t>
    </rPh>
    <rPh sb="42" eb="44">
      <t>トウガイ</t>
    </rPh>
    <rPh sb="44" eb="47">
      <t>ショザイチ</t>
    </rPh>
    <rPh sb="48" eb="49">
      <t>アト</t>
    </rPh>
    <phoneticPr fontId="1"/>
  </si>
  <si>
    <t>５　教員組織の欄には、教育研究組織の欄で記載した組織単位で専任教員等及び非常勤教員の数を記入してください。また、上記３に　　</t>
    <phoneticPr fontId="1"/>
  </si>
  <si>
    <t>　　記載した、学科教育を担当する独立の組織がある場合には､組織名は、「学科・専攻課程の名称」の欄に「その他の組織等（◯○）」</t>
    <phoneticPr fontId="1"/>
  </si>
  <si>
    <t>　　と記載し、専任教員等及び非常勤教員の数を記載してください。なお、その場合は、「基準数（及び「教授数」）」及び「専任教員</t>
    <phoneticPr fontId="1"/>
  </si>
  <si>
    <t>　　一人あたりの在籍学生数」の欄は「―」としてください。</t>
    <phoneticPr fontId="1"/>
  </si>
  <si>
    <t>６　専任教員数の記入に際しては、休職、サバティカル制度等により一時的に短期大学を離れている場合も専任教員に算入してください。</t>
    <rPh sb="2" eb="4">
      <t>センニン</t>
    </rPh>
    <rPh sb="4" eb="6">
      <t>キョウイン</t>
    </rPh>
    <rPh sb="6" eb="7">
      <t>スウ</t>
    </rPh>
    <rPh sb="8" eb="10">
      <t>キニュウ</t>
    </rPh>
    <rPh sb="11" eb="12">
      <t>サイ</t>
    </rPh>
    <rPh sb="16" eb="18">
      <t>キュウショク</t>
    </rPh>
    <rPh sb="25" eb="27">
      <t>セイド</t>
    </rPh>
    <rPh sb="27" eb="28">
      <t>トウ</t>
    </rPh>
    <rPh sb="31" eb="34">
      <t>イチジテキ</t>
    </rPh>
    <rPh sb="35" eb="37">
      <t>タンキ</t>
    </rPh>
    <rPh sb="37" eb="39">
      <t>ダイガク</t>
    </rPh>
    <rPh sb="40" eb="41">
      <t>ハナ</t>
    </rPh>
    <rPh sb="45" eb="47">
      <t>バアイ</t>
    </rPh>
    <rPh sb="48" eb="50">
      <t>センニン</t>
    </rPh>
    <rPh sb="50" eb="52">
      <t>キョウイン</t>
    </rPh>
    <rPh sb="53" eb="55">
      <t>サンニュウ</t>
    </rPh>
    <phoneticPr fontId="1"/>
  </si>
  <si>
    <t>　　ただし、短期大学設置基準第21条における「授業を担当しない教員」は含めないでください。</t>
    <rPh sb="6" eb="8">
      <t>タンキ</t>
    </rPh>
    <rPh sb="8" eb="10">
      <t>ダイガク</t>
    </rPh>
    <rPh sb="10" eb="12">
      <t>セッチ</t>
    </rPh>
    <rPh sb="12" eb="14">
      <t>キジュン</t>
    </rPh>
    <rPh sb="14" eb="15">
      <t>ダイ</t>
    </rPh>
    <rPh sb="17" eb="18">
      <t>ジョウ</t>
    </rPh>
    <rPh sb="23" eb="25">
      <t>ジュギョウ</t>
    </rPh>
    <rPh sb="26" eb="28">
      <t>タントウ</t>
    </rPh>
    <rPh sb="31" eb="33">
      <t>キョウイン</t>
    </rPh>
    <rPh sb="35" eb="36">
      <t>フク</t>
    </rPh>
    <phoneticPr fontId="1"/>
  </si>
  <si>
    <t>７　「非常勤教員」の欄には、客員教員や特任教員等で専任の教員は含みません。</t>
    <rPh sb="3" eb="6">
      <t>ヒジョウキン</t>
    </rPh>
    <rPh sb="6" eb="8">
      <t>キョウイン</t>
    </rPh>
    <rPh sb="10" eb="11">
      <t>ラン</t>
    </rPh>
    <rPh sb="14" eb="16">
      <t>キャクイン</t>
    </rPh>
    <rPh sb="16" eb="18">
      <t>キョウイン</t>
    </rPh>
    <rPh sb="19" eb="21">
      <t>トクニン</t>
    </rPh>
    <rPh sb="21" eb="23">
      <t>キョウイン</t>
    </rPh>
    <rPh sb="23" eb="24">
      <t>トウ</t>
    </rPh>
    <rPh sb="25" eb="27">
      <t>センニン</t>
    </rPh>
    <rPh sb="28" eb="30">
      <t>キョウイン</t>
    </rPh>
    <rPh sb="31" eb="32">
      <t>フク</t>
    </rPh>
    <phoneticPr fontId="1"/>
  </si>
  <si>
    <t>８　他の学科・専攻課程等に所属する専任の教員であって、当該学科・専攻課程等の授業科目を担当する教員（兼担）は、「非常勤教員」</t>
    <rPh sb="2" eb="3">
      <t>ホカ</t>
    </rPh>
    <rPh sb="4" eb="6">
      <t>ガッカ</t>
    </rPh>
    <rPh sb="7" eb="9">
      <t>センコウ</t>
    </rPh>
    <rPh sb="9" eb="11">
      <t>カテイ</t>
    </rPh>
    <rPh sb="11" eb="12">
      <t>トウ</t>
    </rPh>
    <rPh sb="13" eb="15">
      <t>ショゾク</t>
    </rPh>
    <rPh sb="17" eb="19">
      <t>センニン</t>
    </rPh>
    <rPh sb="20" eb="22">
      <t>キョウイン</t>
    </rPh>
    <rPh sb="27" eb="29">
      <t>トウガイ</t>
    </rPh>
    <rPh sb="29" eb="31">
      <t>ガッカ</t>
    </rPh>
    <rPh sb="32" eb="34">
      <t>センコウ</t>
    </rPh>
    <rPh sb="34" eb="36">
      <t>カテイ</t>
    </rPh>
    <rPh sb="36" eb="37">
      <t>トウ</t>
    </rPh>
    <rPh sb="38" eb="40">
      <t>ジュギョウ</t>
    </rPh>
    <rPh sb="40" eb="42">
      <t>カモク</t>
    </rPh>
    <rPh sb="43" eb="45">
      <t>タントウ</t>
    </rPh>
    <rPh sb="47" eb="49">
      <t>キョウイン</t>
    </rPh>
    <rPh sb="50" eb="52">
      <t>ケンタン</t>
    </rPh>
    <rPh sb="56" eb="59">
      <t>ヒジョウキン</t>
    </rPh>
    <rPh sb="59" eb="61">
      <t>キョウイン</t>
    </rPh>
    <phoneticPr fontId="1"/>
  </si>
  <si>
    <t>　　の欄には含めないでください。また、「専任教員等」の各欄にも含めないでください。</t>
    <rPh sb="6" eb="7">
      <t>フク</t>
    </rPh>
    <rPh sb="20" eb="22">
      <t>センニン</t>
    </rPh>
    <rPh sb="22" eb="24">
      <t>キョウイン</t>
    </rPh>
    <rPh sb="24" eb="25">
      <t>トウ</t>
    </rPh>
    <rPh sb="27" eb="28">
      <t>カク</t>
    </rPh>
    <rPh sb="28" eb="29">
      <t>ラン</t>
    </rPh>
    <rPh sb="31" eb="32">
      <t>フク</t>
    </rPh>
    <phoneticPr fontId="1"/>
  </si>
  <si>
    <t>９　専任教員の基準数については、それぞれ以下に定める教員数を記載してください。</t>
    <rPh sb="2" eb="4">
      <t>センニン</t>
    </rPh>
    <rPh sb="4" eb="6">
      <t>キョウイン</t>
    </rPh>
    <rPh sb="7" eb="9">
      <t>キジュン</t>
    </rPh>
    <rPh sb="9" eb="10">
      <t>スウ</t>
    </rPh>
    <rPh sb="20" eb="22">
      <t>イカ</t>
    </rPh>
    <rPh sb="23" eb="24">
      <t>サダ</t>
    </rPh>
    <rPh sb="26" eb="28">
      <t>キョウイン</t>
    </rPh>
    <rPh sb="28" eb="29">
      <t>スウ</t>
    </rPh>
    <rPh sb="30" eb="32">
      <t>キサイ</t>
    </rPh>
    <phoneticPr fontId="1"/>
  </si>
  <si>
    <t>　　・短期大学設置基準第22条別表第一イ及びロ（備考に規定する事項を含む。）</t>
    <rPh sb="3" eb="5">
      <t>タンキ</t>
    </rPh>
    <phoneticPr fontId="1"/>
  </si>
  <si>
    <t xml:space="preserve"> ・短期大学通信教育設置基準第９条別表第一（備考に規定する事項を含む。）</t>
    <rPh sb="2" eb="4">
      <t>タンキ</t>
    </rPh>
    <rPh sb="4" eb="6">
      <t>ダイガク</t>
    </rPh>
    <rPh sb="6" eb="8">
      <t>ツウシン</t>
    </rPh>
    <rPh sb="8" eb="10">
      <t>キョウイク</t>
    </rPh>
    <rPh sb="10" eb="12">
      <t>セッチ</t>
    </rPh>
    <rPh sb="12" eb="14">
      <t>キジュン</t>
    </rPh>
    <rPh sb="14" eb="15">
      <t>ダイ</t>
    </rPh>
    <rPh sb="16" eb="17">
      <t>ジョウ</t>
    </rPh>
    <rPh sb="17" eb="19">
      <t>ベッピョウ</t>
    </rPh>
    <rPh sb="19" eb="20">
      <t>ダイ</t>
    </rPh>
    <rPh sb="20" eb="21">
      <t>イチ</t>
    </rPh>
    <phoneticPr fontId="1"/>
  </si>
  <si>
    <t>10　「専任教員１人あたりの在籍学生数」の欄には、様式２の在籍学生数／本表の専任教員数計により、算出してください。</t>
    <rPh sb="25" eb="27">
      <t>ヨウシキ</t>
    </rPh>
    <phoneticPr fontId="1"/>
  </si>
  <si>
    <t>11　教員組織の欄を記載する際、「専門職学科」以外の学科・専攻課程においては、 「うち実務家教員数」「うち２項該当数」</t>
    <rPh sb="3" eb="5">
      <t>キョウイン</t>
    </rPh>
    <rPh sb="5" eb="7">
      <t>ソシキ</t>
    </rPh>
    <rPh sb="8" eb="9">
      <t>ラン</t>
    </rPh>
    <rPh sb="10" eb="12">
      <t>キサイ</t>
    </rPh>
    <rPh sb="14" eb="15">
      <t>サイ</t>
    </rPh>
    <rPh sb="17" eb="22">
      <t>センモンショクガッカ</t>
    </rPh>
    <rPh sb="23" eb="25">
      <t>イガイ</t>
    </rPh>
    <rPh sb="26" eb="28">
      <t>ガッカ</t>
    </rPh>
    <rPh sb="29" eb="31">
      <t>センコウ</t>
    </rPh>
    <rPh sb="31" eb="33">
      <t>カテイ</t>
    </rPh>
    <phoneticPr fontId="1"/>
  </si>
  <si>
    <t>「うちみなし専任教員数」の欄は「－」としてください。</t>
    <phoneticPr fontId="1"/>
  </si>
  <si>
    <t>12　教員組織の「〇〇専門職学科」は、設置されている場合のみ記載してください。</t>
    <rPh sb="3" eb="5">
      <t>キョウイン</t>
    </rPh>
    <rPh sb="5" eb="7">
      <t>ソシキ</t>
    </rPh>
    <rPh sb="11" eb="13">
      <t>センモン</t>
    </rPh>
    <rPh sb="13" eb="14">
      <t>ショク</t>
    </rPh>
    <rPh sb="14" eb="16">
      <t>ガッカ</t>
    </rPh>
    <rPh sb="19" eb="21">
      <t>セッチ</t>
    </rPh>
    <rPh sb="26" eb="28">
      <t>バアイ</t>
    </rPh>
    <rPh sb="30" eb="32">
      <t>キサイ</t>
    </rPh>
    <phoneticPr fontId="1"/>
  </si>
  <si>
    <t>13　教員組織の項目中の、「うち実務家専任教員数」の欄については、短期大学設置基準第35条の11第１項に定める実務の経験及び</t>
    <rPh sb="44" eb="45">
      <t>ジョウ</t>
    </rPh>
    <rPh sb="47" eb="48">
      <t>ジョウ</t>
    </rPh>
    <phoneticPr fontId="1"/>
  </si>
  <si>
    <t>　　高度の実務の能力を有する専任教員（実務家専任教員）数を記入してください。</t>
    <rPh sb="27" eb="28">
      <t>スウ</t>
    </rPh>
    <rPh sb="29" eb="31">
      <t>キニュウ</t>
    </rPh>
    <phoneticPr fontId="1"/>
  </si>
  <si>
    <t>　 「うち２項該当数」の欄については、短期大学設置基準第35条の11第２項に該当する専任教員数を記入してください。</t>
    <rPh sb="6" eb="7">
      <t>コウ</t>
    </rPh>
    <rPh sb="7" eb="9">
      <t>ガイトウ</t>
    </rPh>
    <rPh sb="9" eb="10">
      <t>スウ</t>
    </rPh>
    <rPh sb="19" eb="21">
      <t>タンキ</t>
    </rPh>
    <rPh sb="30" eb="31">
      <t>ジョウ</t>
    </rPh>
    <rPh sb="38" eb="40">
      <t>ガイトウ</t>
    </rPh>
    <rPh sb="42" eb="44">
      <t>センニン</t>
    </rPh>
    <phoneticPr fontId="1"/>
  </si>
  <si>
    <t>　 「うちみなし専任教員数」の欄については、短期大学設置基準第35条の11第３項に定める、１年につき６単位以上の授業科目を担当し、</t>
    <rPh sb="22" eb="24">
      <t>タンキ</t>
    </rPh>
    <rPh sb="33" eb="34">
      <t>ジョウ</t>
    </rPh>
    <phoneticPr fontId="1"/>
  </si>
  <si>
    <t>　　教育課程の編成その他組織の運営に責任を担う専任教員以外の者（みなし専任教員）の数を記入してください。</t>
    <phoneticPr fontId="1"/>
  </si>
  <si>
    <t>14　「校舎敷地面積」、「運動場用地」の欄は、短期大学設置基準上算入できるものを含めてください。</t>
    <rPh sb="4" eb="6">
      <t>コウシャ</t>
    </rPh>
    <rPh sb="13" eb="16">
      <t>ウンドウジョウ</t>
    </rPh>
    <rPh sb="16" eb="18">
      <t>ヨウチ</t>
    </rPh>
    <rPh sb="20" eb="21">
      <t>ラン</t>
    </rPh>
    <rPh sb="23" eb="25">
      <t>タンキ</t>
    </rPh>
    <rPh sb="25" eb="27">
      <t>ダイガク</t>
    </rPh>
    <rPh sb="27" eb="29">
      <t>セッチ</t>
    </rPh>
    <rPh sb="29" eb="31">
      <t>キジュン</t>
    </rPh>
    <rPh sb="31" eb="32">
      <t>ジョウ</t>
    </rPh>
    <rPh sb="32" eb="34">
      <t>サンニュウ</t>
    </rPh>
    <phoneticPr fontId="1"/>
  </si>
  <si>
    <t>15　寄宿舎その他大学の附属病院以外の附属施設（短期大学設置基準第32条を参照）用地、附置研究所用地、駐車場、大学生協用地</t>
    <rPh sb="24" eb="26">
      <t>タンキ</t>
    </rPh>
    <rPh sb="26" eb="28">
      <t>ダイガク</t>
    </rPh>
    <phoneticPr fontId="1"/>
  </si>
  <si>
    <t>　　など短期大学設置基準上「校地」に算入できない面積は「校地等」の「その他」の欄に記入してください。</t>
    <rPh sb="4" eb="6">
      <t>タンキ</t>
    </rPh>
    <rPh sb="6" eb="8">
      <t>ダイガク</t>
    </rPh>
    <rPh sb="8" eb="10">
      <t>セッチ</t>
    </rPh>
    <rPh sb="10" eb="12">
      <t>キジュン</t>
    </rPh>
    <rPh sb="12" eb="13">
      <t>ウエ</t>
    </rPh>
    <rPh sb="14" eb="16">
      <t>コウチ</t>
    </rPh>
    <rPh sb="18" eb="20">
      <t>サンニュウ</t>
    </rPh>
    <rPh sb="28" eb="30">
      <t>コウチ</t>
    </rPh>
    <rPh sb="30" eb="31">
      <t>トウ</t>
    </rPh>
    <rPh sb="41" eb="43">
      <t>キニュウ</t>
    </rPh>
    <phoneticPr fontId="1"/>
  </si>
  <si>
    <t>16　「校舎面積計」の欄は、学校基本調査の学校施設調査票（様式第20号）における学校建物の用途別面積の「校舎」の面積の合計</t>
    <rPh sb="4" eb="6">
      <t>コウシャ</t>
    </rPh>
    <rPh sb="6" eb="8">
      <t>メンセキ</t>
    </rPh>
    <rPh sb="8" eb="9">
      <t>ケイ</t>
    </rPh>
    <rPh sb="11" eb="12">
      <t>ラン</t>
    </rPh>
    <phoneticPr fontId="1"/>
  </si>
  <si>
    <t>17　校地面積、校舎面積の「専用」の欄には、当該短期大学が専用で使用する面積を記入してください。「共用」の欄には、当該短期</t>
    <rPh sb="3" eb="5">
      <t>コウチ</t>
    </rPh>
    <rPh sb="5" eb="7">
      <t>メンセキ</t>
    </rPh>
    <rPh sb="8" eb="10">
      <t>コウシャ</t>
    </rPh>
    <rPh sb="10" eb="12">
      <t>メンセキ</t>
    </rPh>
    <rPh sb="24" eb="26">
      <t>タンキ</t>
    </rPh>
    <phoneticPr fontId="1"/>
  </si>
  <si>
    <t>　　大学が他の学校等と共用する面積を記入してください。「共用する他の学校等の専用」の欄には、当該短期大学の敷地を共用する</t>
    <rPh sb="48" eb="50">
      <t>タンキ</t>
    </rPh>
    <phoneticPr fontId="1"/>
  </si>
  <si>
    <t>　　他の学校等が専用で使用する敷地面積を記入してください。</t>
    <phoneticPr fontId="1"/>
  </si>
  <si>
    <t>18　「基準面積」の欄は、短期大学設置基準第30条の校地の面積及び第31条の校舎の面積、または短期大学通信教育設置基準第10条の</t>
    <rPh sb="4" eb="6">
      <t>キジュン</t>
    </rPh>
    <rPh sb="6" eb="8">
      <t>メンセキ</t>
    </rPh>
    <rPh sb="10" eb="11">
      <t>ラン</t>
    </rPh>
    <phoneticPr fontId="1"/>
  </si>
  <si>
    <t>　　校舎等の施設の面積としてください。</t>
    <phoneticPr fontId="1"/>
  </si>
  <si>
    <t>19　「教員研究室」の欄は、専任教員数に算入していない教員の研究室は記入する必要はありません。なお、複数の助教等が共同して</t>
    <rPh sb="4" eb="6">
      <t>キョウイン</t>
    </rPh>
    <rPh sb="6" eb="9">
      <t>ケンキュウシツ</t>
    </rPh>
    <rPh sb="11" eb="12">
      <t>ラン</t>
    </rPh>
    <rPh sb="14" eb="16">
      <t>センニン</t>
    </rPh>
    <rPh sb="16" eb="18">
      <t>キョウイン</t>
    </rPh>
    <rPh sb="18" eb="19">
      <t>スウ</t>
    </rPh>
    <rPh sb="20" eb="22">
      <t>サンニュウ</t>
    </rPh>
    <rPh sb="27" eb="29">
      <t>キョウイン</t>
    </rPh>
    <rPh sb="30" eb="33">
      <t>ケンキュウシツ</t>
    </rPh>
    <rPh sb="34" eb="36">
      <t>キニュウ</t>
    </rPh>
    <rPh sb="38" eb="40">
      <t>ヒツヨウ</t>
    </rPh>
    <rPh sb="50" eb="52">
      <t>フクスウ</t>
    </rPh>
    <rPh sb="53" eb="55">
      <t>ジョキョウ</t>
    </rPh>
    <rPh sb="55" eb="56">
      <t>トウ</t>
    </rPh>
    <rPh sb="57" eb="59">
      <t>キョウドウ</t>
    </rPh>
    <phoneticPr fontId="1"/>
  </si>
  <si>
    <t>　　　　　　　　　　</t>
    <phoneticPr fontId="1"/>
  </si>
  <si>
    <r>
      <t>認証評価共通基礎データ様式【改正前基準】【短期大学（専門職短期大学含む）用】様式２</t>
    </r>
    <r>
      <rPr>
        <sz val="12"/>
        <rFont val="ＭＳ Ｐゴシック"/>
        <family val="3"/>
        <charset val="128"/>
        <scheme val="minor"/>
      </rPr>
      <t>（令和９年５月１日現在）</t>
    </r>
    <rPh sb="42" eb="44">
      <t>レイワ</t>
    </rPh>
    <phoneticPr fontId="1"/>
  </si>
  <si>
    <t>学科・専攻課程名</t>
    <rPh sb="0" eb="2">
      <t>ガッカ</t>
    </rPh>
    <rPh sb="3" eb="5">
      <t>センコウ</t>
    </rPh>
    <rPh sb="5" eb="7">
      <t>カテイ</t>
    </rPh>
    <rPh sb="7" eb="8">
      <t>メイ</t>
    </rPh>
    <phoneticPr fontId="8"/>
  </si>
  <si>
    <t>○○学科（○○専攻）</t>
    <rPh sb="2" eb="4">
      <t>ガッカ</t>
    </rPh>
    <rPh sb="7" eb="9">
      <t>センコウ</t>
    </rPh>
    <phoneticPr fontId="1"/>
  </si>
  <si>
    <t>在籍学生数(G)</t>
    <rPh sb="0" eb="2">
      <t>ザイセキ</t>
    </rPh>
    <rPh sb="2" eb="4">
      <t>ガクセイ</t>
    </rPh>
    <rPh sb="4" eb="5">
      <t>スウ</t>
    </rPh>
    <phoneticPr fontId="8"/>
  </si>
  <si>
    <t>学科（専攻課程）合計</t>
    <rPh sb="0" eb="2">
      <t>ガッカ</t>
    </rPh>
    <rPh sb="3" eb="5">
      <t>センコウ</t>
    </rPh>
    <rPh sb="5" eb="7">
      <t>カテイ</t>
    </rPh>
    <rPh sb="8" eb="10">
      <t>ゴウケイ</t>
    </rPh>
    <phoneticPr fontId="8"/>
  </si>
  <si>
    <t>入学定員</t>
    <rPh sb="0" eb="2">
      <t>ニュウガク</t>
    </rPh>
    <rPh sb="2" eb="4">
      <t>テイイン</t>
    </rPh>
    <phoneticPr fontId="1"/>
  </si>
  <si>
    <t>入学者数</t>
    <rPh sb="0" eb="3">
      <t>ニュウガクシャ</t>
    </rPh>
    <rPh sb="3" eb="4">
      <t>スウ</t>
    </rPh>
    <phoneticPr fontId="1"/>
  </si>
  <si>
    <t>収容定員</t>
    <rPh sb="0" eb="2">
      <t>シュウヨウ</t>
    </rPh>
    <rPh sb="2" eb="4">
      <t>テイイン</t>
    </rPh>
    <phoneticPr fontId="1"/>
  </si>
  <si>
    <t>在籍学生数</t>
    <rPh sb="0" eb="2">
      <t>ザイセキ</t>
    </rPh>
    <rPh sb="2" eb="4">
      <t>ガクセイ</t>
    </rPh>
    <rPh sb="4" eb="5">
      <t>スウ</t>
    </rPh>
    <phoneticPr fontId="1"/>
  </si>
  <si>
    <t>１　学生を募集している学科・専攻課程、専攻科・別科等ごとに行を追加して作成してください。</t>
    <rPh sb="2" eb="4">
      <t>_x0000__x0000__x0000__x0000_</t>
    </rPh>
    <rPh sb="5" eb="7">
      <t>_x0000__x0000__x0000__x0000_</t>
    </rPh>
    <rPh sb="11" eb="13">
      <t>_x0000__x0000__x0000_</t>
    </rPh>
    <rPh sb="14" eb="16">
      <t>_x0000__x0000__x0000__x0000_</t>
    </rPh>
    <rPh sb="16" eb="18">
      <t>カテイ</t>
    </rPh>
    <rPh sb="19" eb="22">
      <t>_x0000__x0000__x0000__x0000__x0000_</t>
    </rPh>
    <rPh sb="23" eb="25">
      <t/>
    </rPh>
    <rPh sb="25" eb="26">
      <t>サク</t>
    </rPh>
    <rPh sb="29" eb="30">
      <t>セイト</t>
    </rPh>
    <rPh sb="31" eb="33">
      <t>ウ坮_x0002_</t>
    </rPh>
    <rPh sb="35" eb="37">
      <t/>
    </rPh>
    <phoneticPr fontId="1"/>
  </si>
  <si>
    <t>　　なお、学科・専攻課程を追加する場合は、直下に追加しないと集計値がずれてしまうので、注意して下さい。</t>
    <rPh sb="5" eb="7">
      <t>ガッカ</t>
    </rPh>
    <rPh sb="8" eb="10">
      <t>センコウ</t>
    </rPh>
    <rPh sb="10" eb="12">
      <t>カテイ</t>
    </rPh>
    <rPh sb="13" eb="15">
      <t>ツイカ</t>
    </rPh>
    <rPh sb="17" eb="19">
      <t>バアイ</t>
    </rPh>
    <rPh sb="21" eb="23">
      <t>チョッカ</t>
    </rPh>
    <rPh sb="24" eb="26">
      <t>ツイカ</t>
    </rPh>
    <rPh sb="30" eb="32">
      <t>シュウケイ</t>
    </rPh>
    <rPh sb="32" eb="33">
      <t>チ</t>
    </rPh>
    <rPh sb="43" eb="45">
      <t>チュウイ</t>
    </rPh>
    <rPh sb="47" eb="48">
      <t>クダ</t>
    </rPh>
    <phoneticPr fontId="1"/>
  </si>
  <si>
    <t>２　昼夜開講制をとっている学科・専攻課程等については、昼間主コースと夜間主コースにそれぞれ分けて記入してください。</t>
    <rPh sb="13" eb="15">
      <t>ガッカ</t>
    </rPh>
    <rPh sb="16" eb="18">
      <t>センコウ</t>
    </rPh>
    <rPh sb="18" eb="20">
      <t>カテイ</t>
    </rPh>
    <rPh sb="20" eb="21">
      <t>トウ</t>
    </rPh>
    <phoneticPr fontId="1"/>
  </si>
  <si>
    <t>３　学科・専攻課程の改組等により、新旧の学科・専攻課程が併存している場合には、新旧両方を併記し、「備考」に記載してください。</t>
    <rPh sb="5" eb="7">
      <t>センコウ</t>
    </rPh>
    <rPh sb="7" eb="9">
      <t>カテイ</t>
    </rPh>
    <rPh sb="23" eb="25">
      <t>センコウ</t>
    </rPh>
    <rPh sb="25" eb="27">
      <t>カテイ</t>
    </rPh>
    <phoneticPr fontId="1"/>
  </si>
  <si>
    <t>４　学科・専攻課程、専攻科等が完成年度に達していない場合、その旨を備考に記載してください。</t>
    <rPh sb="2" eb="4">
      <t>ガッカ</t>
    </rPh>
    <rPh sb="5" eb="7">
      <t>センコウ</t>
    </rPh>
    <rPh sb="7" eb="9">
      <t>カテイ</t>
    </rPh>
    <rPh sb="12" eb="13">
      <t>カ</t>
    </rPh>
    <rPh sb="31" eb="32">
      <t>ムネ</t>
    </rPh>
    <rPh sb="33" eb="35">
      <t>ビコウ</t>
    </rPh>
    <rPh sb="36" eb="38">
      <t>キサイ</t>
    </rPh>
    <phoneticPr fontId="1"/>
  </si>
  <si>
    <t>９　編入学の定員を設定している場合、入学定員には編入学の定員を加えないでください。</t>
    <rPh sb="9" eb="11">
      <t>セッテイ</t>
    </rPh>
    <rPh sb="15" eb="17">
      <t>バアイ</t>
    </rPh>
    <rPh sb="18" eb="20">
      <t>ニュウガク</t>
    </rPh>
    <rPh sb="20" eb="22">
      <t>テイイン</t>
    </rPh>
    <rPh sb="24" eb="27">
      <t>ヘンニュウガク</t>
    </rPh>
    <rPh sb="28" eb="30">
      <t>テイイン</t>
    </rPh>
    <rPh sb="31" eb="32">
      <t>クワ</t>
    </rPh>
    <phoneticPr fontId="1"/>
  </si>
  <si>
    <t>＜学部＞</t>
    <rPh sb="1" eb="3">
      <t>ガクブ</t>
    </rPh>
    <phoneticPr fontId="1"/>
  </si>
  <si>
    <t>＜○○課程＞</t>
    <rPh sb="3" eb="5">
      <t>カテイ</t>
    </rPh>
    <phoneticPr fontId="1"/>
  </si>
  <si>
    <t>○
○
研
究
科</t>
    <rPh sb="8" eb="9">
      <t>ケン</t>
    </rPh>
    <rPh sb="11" eb="12">
      <t>キワム</t>
    </rPh>
    <rPh sb="14" eb="15">
      <t>カ</t>
    </rPh>
    <phoneticPr fontId="8"/>
  </si>
  <si>
    <t>○
○
専
攻
・
○
○
課
程</t>
    <rPh sb="4" eb="5">
      <t>セン</t>
    </rPh>
    <rPh sb="6" eb="7">
      <t>コウ</t>
    </rPh>
    <rPh sb="14" eb="15">
      <t>カ</t>
    </rPh>
    <rPh sb="16" eb="17">
      <t>ホド</t>
    </rPh>
    <phoneticPr fontId="8"/>
  </si>
  <si>
    <t>×
×
専
攻
・
×
×
課
程</t>
    <rPh sb="4" eb="5">
      <t>セン</t>
    </rPh>
    <rPh sb="6" eb="7">
      <t>コウ</t>
    </rPh>
    <rPh sb="14" eb="15">
      <t>カ</t>
    </rPh>
    <rPh sb="16" eb="17">
      <t>ホド</t>
    </rPh>
    <phoneticPr fontId="8"/>
  </si>
  <si>
    <t>〇　〇　研究科　合　計</t>
    <rPh sb="4" eb="7">
      <t>ケンキュウカ</t>
    </rPh>
    <rPh sb="8" eb="9">
      <t>ゴウ</t>
    </rPh>
    <rPh sb="10" eb="11">
      <t>ケイ</t>
    </rPh>
    <phoneticPr fontId="8"/>
  </si>
  <si>
    <t>　　小数点以下第１位までの数値が自動計算されます。</t>
    <rPh sb="2" eb="5">
      <t>ショウスウテン</t>
    </rPh>
    <rPh sb="5" eb="7">
      <t>イカ</t>
    </rPh>
    <rPh sb="7" eb="8">
      <t>ダイ</t>
    </rPh>
    <rPh sb="9" eb="10">
      <t>イ</t>
    </rPh>
    <rPh sb="13" eb="15">
      <t>スウチ</t>
    </rPh>
    <rPh sb="16" eb="20">
      <t>ジドウケイサン</t>
    </rPh>
    <phoneticPr fontId="1"/>
  </si>
  <si>
    <t>６　入学定員充足率は、入学定員に対する入学者の割合、収容定員充足率は、収容定員に対する在籍学生数の割合となります。</t>
    <rPh sb="2" eb="4">
      <t>ニュウガク</t>
    </rPh>
    <rPh sb="4" eb="6">
      <t>テイイン</t>
    </rPh>
    <rPh sb="6" eb="9">
      <t>ジュウソクリツ</t>
    </rPh>
    <rPh sb="11" eb="13">
      <t>ニュウガク</t>
    </rPh>
    <rPh sb="13" eb="15">
      <t>テイイン</t>
    </rPh>
    <rPh sb="16" eb="17">
      <t>タイ</t>
    </rPh>
    <rPh sb="19" eb="22">
      <t>ニュウガクシャ</t>
    </rPh>
    <rPh sb="23" eb="25">
      <t>ワリアイ</t>
    </rPh>
    <rPh sb="26" eb="28">
      <t>シュウヨウ</t>
    </rPh>
    <rPh sb="28" eb="30">
      <t>テイイン</t>
    </rPh>
    <rPh sb="30" eb="33">
      <t>ジュウソクリツ</t>
    </rPh>
    <rPh sb="35" eb="37">
      <t>シュウヨウ</t>
    </rPh>
    <rPh sb="37" eb="39">
      <t>テイイン</t>
    </rPh>
    <rPh sb="40" eb="41">
      <t>タイ</t>
    </rPh>
    <rPh sb="43" eb="45">
      <t>ザイセキ</t>
    </rPh>
    <rPh sb="45" eb="48">
      <t>ガクセイスウ</t>
    </rPh>
    <rPh sb="49" eb="51">
      <t>ワリアイ</t>
    </rPh>
    <phoneticPr fontId="1"/>
  </si>
  <si>
    <t>７　入学定員に対する平均比率は、過去５年分の入学定員に対する入学者の比率を平均し、小数点以下第１位までの数値が自動計算されます。</t>
    <rPh sb="2" eb="4">
      <t>ニュウガク</t>
    </rPh>
    <rPh sb="4" eb="6">
      <t>テイイン</t>
    </rPh>
    <rPh sb="7" eb="8">
      <t>タイ</t>
    </rPh>
    <rPh sb="10" eb="12">
      <t>ヘイキン</t>
    </rPh>
    <rPh sb="12" eb="14">
      <t>ヒリツ</t>
    </rPh>
    <rPh sb="16" eb="18">
      <t>カコ</t>
    </rPh>
    <rPh sb="19" eb="20">
      <t>ネン</t>
    </rPh>
    <rPh sb="20" eb="21">
      <t>ブン</t>
    </rPh>
    <rPh sb="22" eb="24">
      <t>ニュウガク</t>
    </rPh>
    <rPh sb="24" eb="26">
      <t>テイイン</t>
    </rPh>
    <rPh sb="27" eb="28">
      <t>タイ</t>
    </rPh>
    <rPh sb="30" eb="33">
      <t>ニュウガクシャ</t>
    </rPh>
    <rPh sb="34" eb="36">
      <t>ヒリツ</t>
    </rPh>
    <rPh sb="37" eb="39">
      <t>ヘイキン</t>
    </rPh>
    <rPh sb="55" eb="57">
      <t>ジドウ</t>
    </rPh>
    <rPh sb="57" eb="59">
      <t>ケイサン</t>
    </rPh>
    <phoneticPr fontId="1"/>
  </si>
  <si>
    <t>７　入学定員に対する平均比率は、過去５年分の入学定員に対する入学者の比率を平均し、小数点以下第１位までの数値が自動計算されます。</t>
    <rPh sb="2" eb="4">
      <t>ニュウガク</t>
    </rPh>
    <rPh sb="4" eb="6">
      <t>テイイン</t>
    </rPh>
    <rPh sb="7" eb="8">
      <t>タイ</t>
    </rPh>
    <rPh sb="10" eb="12">
      <t>ヘイキン</t>
    </rPh>
    <rPh sb="12" eb="14">
      <t>ヒリツ</t>
    </rPh>
    <rPh sb="16" eb="18">
      <t>カコ</t>
    </rPh>
    <rPh sb="19" eb="20">
      <t>ネン</t>
    </rPh>
    <rPh sb="20" eb="21">
      <t>ブン</t>
    </rPh>
    <rPh sb="22" eb="24">
      <t>ニュウガク</t>
    </rPh>
    <rPh sb="24" eb="26">
      <t>テイイン</t>
    </rPh>
    <rPh sb="27" eb="28">
      <t>タイ</t>
    </rPh>
    <rPh sb="30" eb="33">
      <t>ニュウガクシャ</t>
    </rPh>
    <rPh sb="34" eb="36">
      <t>ヒリツ</t>
    </rPh>
    <rPh sb="37" eb="39">
      <t>ヘイキン</t>
    </rPh>
    <rPh sb="41" eb="44">
      <t>ショウスウテン</t>
    </rPh>
    <rPh sb="44" eb="46">
      <t>イカ</t>
    </rPh>
    <rPh sb="46" eb="47">
      <t>ダイ</t>
    </rPh>
    <rPh sb="48" eb="49">
      <t>イ</t>
    </rPh>
    <rPh sb="52" eb="54">
      <t>スウチ</t>
    </rPh>
    <rPh sb="55" eb="57">
      <t>ジドウ</t>
    </rPh>
    <rPh sb="57" eb="59">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</si>
</sst>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Red]\-#,##0\ "/>
    <numFmt numFmtId="177" formatCode="0.00_ "/>
    <numFmt numFmtId="178" formatCode="0_ "/>
    <numFmt numFmtId="179" formatCode="yyyy&quot;年&quot;m&quot;月&quot;d&quot;日&quot;;@"/>
    <numFmt numFmtId="180" formatCode="#,##0_ "/>
    <numFmt numFmtId="181" formatCode="0_);[Red]\(0\)"/>
    <numFmt numFmtId="182" formatCode="0.0%"/>
  </numFmts>
  <fonts count="45" x14ac:knownFonts="1">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9"/>
      <name val="ＭＳ Ｐゴシック"/>
      <family val="3"/>
      <charset val="128"/>
    </font>
    <font>
      <sz val="11"/>
      <name val="ＭＳ Ｐゴシック"/>
      <family val="3"/>
      <charset val="128"/>
    </font>
    <font>
      <sz val="10.5"/>
      <name val="ＭＳ 明朝"/>
      <family val="1"/>
      <charset val="128"/>
    </font>
    <font>
      <sz val="10"/>
      <name val="ＭＳ 明朝"/>
      <family val="1"/>
      <charset val="128"/>
    </font>
    <font>
      <sz val="10"/>
      <name val="ＭＳ Ｐゴシック"/>
      <family val="3"/>
      <charset val="128"/>
    </font>
    <font>
      <sz val="6"/>
      <name val="ＭＳ Ｐ明朝"/>
      <family val="1"/>
      <charset val="128"/>
    </font>
    <font>
      <sz val="10"/>
      <name val="ＭＳ Ｐ明朝"/>
      <family val="1"/>
      <charset val="128"/>
    </font>
    <font>
      <sz val="11"/>
      <name val="ＭＳ Ｐゴシック"/>
      <family val="3"/>
      <charset val="128"/>
      <scheme val="minor"/>
    </font>
    <font>
      <sz val="10.5"/>
      <name val="ＭＳ Ｐゴシック"/>
      <family val="3"/>
      <charset val="128"/>
      <scheme val="minor"/>
    </font>
    <font>
      <sz val="10"/>
      <name val="ＭＳ Ｐゴシック"/>
      <family val="3"/>
      <charset val="128"/>
      <scheme val="minor"/>
    </font>
    <font>
      <sz val="9"/>
      <name val="ＭＳ Ｐゴシック"/>
      <family val="3"/>
      <charset val="128"/>
      <scheme val="minor"/>
    </font>
    <font>
      <sz val="6"/>
      <name val="ＭＳ Ｐゴシック"/>
      <family val="3"/>
      <charset val="128"/>
      <scheme val="minor"/>
    </font>
    <font>
      <sz val="8"/>
      <name val="ＭＳ Ｐゴシック"/>
      <family val="3"/>
      <charset val="128"/>
      <scheme val="minor"/>
    </font>
    <font>
      <strike/>
      <sz val="11"/>
      <name val="ＭＳ Ｐゴシック"/>
      <family val="3"/>
      <charset val="128"/>
      <scheme val="minor"/>
    </font>
    <font>
      <sz val="16"/>
      <name val="ＭＳ Ｐゴシック"/>
      <family val="3"/>
      <charset val="128"/>
      <scheme val="minor"/>
    </font>
    <font>
      <strike/>
      <sz val="10"/>
      <name val="ＭＳ Ｐゴシック"/>
      <family val="3"/>
      <charset val="128"/>
      <scheme val="minor"/>
    </font>
    <font>
      <sz val="12"/>
      <name val="ＭＳ Ｐゴシック"/>
      <family val="3"/>
      <charset val="128"/>
      <scheme val="minor"/>
    </font>
    <font>
      <sz val="16"/>
      <name val="ＭＳ ゴシック"/>
      <family val="3"/>
      <charset val="128"/>
    </font>
    <font>
      <strike/>
      <sz val="10"/>
      <name val="ＭＳ 明朝"/>
      <family val="1"/>
      <charset val="128"/>
    </font>
    <font>
      <strike/>
      <sz val="11"/>
      <name val="ＭＳ 明朝"/>
      <family val="1"/>
      <charset val="128"/>
    </font>
    <font>
      <sz val="8"/>
      <name val="ＭＳ Ｐゴシック"/>
      <family val="3"/>
      <charset val="128"/>
    </font>
    <font>
      <sz val="7"/>
      <name val="ＭＳ Ｐゴシック"/>
      <family val="3"/>
      <charset val="128"/>
      <scheme val="minor"/>
    </font>
    <font>
      <sz val="11"/>
      <color rgb="FFFF0000"/>
      <name val="ＭＳ Ｐゴシック"/>
      <family val="3"/>
      <charset val="128"/>
    </font>
    <font>
      <sz val="10.5"/>
      <name val="ＭＳ Ｐゴシック"/>
      <family val="3"/>
      <charset val="128"/>
    </font>
    <font>
      <sz val="9"/>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font>
    <font>
      <sz val="6"/>
      <color theme="1"/>
      <name val="ＭＳ Ｐゴシック"/>
      <family val="3"/>
      <charset val="128"/>
      <scheme val="minor"/>
    </font>
    <font>
      <sz val="6"/>
      <color theme="1"/>
      <name val="ＭＳ Ｐゴシック"/>
      <family val="3"/>
      <charset val="128"/>
    </font>
    <font>
      <sz val="8"/>
      <color theme="1"/>
      <name val="ＭＳ Ｐゴシック"/>
      <family val="3"/>
      <charset val="128"/>
      <scheme val="minor"/>
    </font>
    <font>
      <sz val="9"/>
      <color theme="1"/>
      <name val="ＭＳ Ｐゴシック"/>
      <family val="3"/>
      <charset val="128"/>
    </font>
    <font>
      <sz val="8"/>
      <color theme="1"/>
      <name val="ＭＳ Ｐゴシック"/>
      <family val="3"/>
      <charset val="128"/>
    </font>
    <font>
      <sz val="10"/>
      <color theme="1"/>
      <name val="ＭＳ 明朝"/>
      <family val="1"/>
      <charset val="128"/>
    </font>
    <font>
      <sz val="14"/>
      <name val="ＭＳ Ｐ明朝"/>
      <family val="1"/>
      <charset val="128"/>
    </font>
    <font>
      <sz val="12"/>
      <name val="ＭＳ ゴシック"/>
      <family val="3"/>
      <charset val="128"/>
    </font>
    <font>
      <sz val="12"/>
      <name val="ＭＳ 明朝"/>
      <family val="1"/>
      <charset val="128"/>
    </font>
    <font>
      <b/>
      <u/>
      <sz val="11"/>
      <name val="ＭＳ 明朝"/>
      <family val="1"/>
      <charset val="128"/>
    </font>
    <font>
      <sz val="11"/>
      <name val="ＭＳ Ｐ明朝"/>
      <family val="1"/>
      <charset val="128"/>
    </font>
    <font>
      <b/>
      <sz val="10"/>
      <name val="ＭＳ Ｐ明朝"/>
      <family val="1"/>
      <charset val="128"/>
    </font>
    <font>
      <u/>
      <sz val="11"/>
      <name val="ＭＳ 明朝"/>
      <family val="1"/>
      <charset val="128"/>
    </font>
    <font>
      <sz val="10"/>
      <color rgb="FFFF0000"/>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theme="2" tint="-9.9948118533890809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34998626667073579"/>
        <bgColor indexed="64"/>
      </patternFill>
    </fill>
  </fills>
  <borders count="114">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hair">
        <color indexed="64"/>
      </right>
      <top style="thin">
        <color indexed="64"/>
      </top>
      <bottom/>
      <diagonal/>
    </border>
    <border>
      <left/>
      <right style="hair">
        <color indexed="64"/>
      </right>
      <top style="thin">
        <color indexed="64"/>
      </top>
      <bottom style="thin">
        <color indexed="64"/>
      </bottom>
      <diagonal/>
    </border>
    <border>
      <left/>
      <right style="double">
        <color indexed="64"/>
      </right>
      <top style="thin">
        <color indexed="64"/>
      </top>
      <bottom/>
      <diagonal/>
    </border>
    <border>
      <left/>
      <right style="double">
        <color indexed="64"/>
      </right>
      <top style="thin">
        <color indexed="64"/>
      </top>
      <bottom style="thin">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style="thin">
        <color indexed="64"/>
      </top>
      <bottom/>
      <diagonal/>
    </border>
    <border>
      <left style="hair">
        <color indexed="64"/>
      </left>
      <right/>
      <top style="hair">
        <color indexed="64"/>
      </top>
      <bottom/>
      <diagonal/>
    </border>
    <border>
      <left/>
      <right style="double">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right style="hair">
        <color indexed="64"/>
      </right>
      <top/>
      <bottom style="thin">
        <color indexed="64"/>
      </bottom>
      <diagonal/>
    </border>
    <border>
      <left style="double">
        <color indexed="64"/>
      </left>
      <right/>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hair">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top/>
      <bottom style="double">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top style="double">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right style="thin">
        <color indexed="64"/>
      </right>
      <top style="double">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style="thin">
        <color indexed="64"/>
      </right>
      <top/>
      <bottom/>
      <diagonal style="thin">
        <color indexed="64"/>
      </diagonal>
    </border>
    <border diagonalUp="1">
      <left/>
      <right style="thin">
        <color indexed="64"/>
      </right>
      <top style="thin">
        <color indexed="64"/>
      </top>
      <bottom style="medium">
        <color indexed="64"/>
      </bottom>
      <diagonal style="thin">
        <color indexed="64"/>
      </diagonal>
    </border>
    <border>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right style="double">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s>
  <cellStyleXfs count="4">
    <xf numFmtId="0" fontId="0" fillId="0" borderId="0">
      <alignment vertical="center"/>
    </xf>
    <xf numFmtId="0" fontId="5" fillId="0" borderId="0"/>
    <xf numFmtId="9" fontId="5" fillId="0" borderId="0" applyFont="0" applyFill="0" applyBorder="0" applyAlignment="0" applyProtection="0">
      <alignment vertical="center"/>
    </xf>
    <xf numFmtId="0" fontId="5" fillId="0" borderId="0">
      <alignment vertical="center"/>
    </xf>
  </cellStyleXfs>
  <cellXfs count="981">
    <xf numFmtId="0" fontId="0" fillId="0" borderId="0" xfId="0">
      <alignment vertical="center"/>
    </xf>
    <xf numFmtId="0" fontId="4" fillId="2" borderId="0" xfId="0" applyFont="1" applyFill="1">
      <alignment vertical="center"/>
    </xf>
    <xf numFmtId="176" fontId="6" fillId="0" borderId="0" xfId="0" applyNumberFormat="1" applyFont="1">
      <alignment vertical="center"/>
    </xf>
    <xf numFmtId="0" fontId="7" fillId="0" borderId="0" xfId="0" applyFont="1" applyAlignment="1">
      <alignment horizontal="center" vertical="center"/>
    </xf>
    <xf numFmtId="0" fontId="2" fillId="4" borderId="0" xfId="0" applyFont="1" applyFill="1" applyAlignment="1">
      <alignment horizontal="center" vertical="center"/>
    </xf>
    <xf numFmtId="0" fontId="7" fillId="0" borderId="0" xfId="1" applyFont="1" applyAlignment="1">
      <alignment horizontal="left" vertical="center"/>
    </xf>
    <xf numFmtId="0" fontId="2" fillId="4" borderId="0" xfId="0" applyFont="1" applyFill="1" applyAlignment="1">
      <alignment horizontal="right" vertical="center"/>
    </xf>
    <xf numFmtId="0" fontId="3" fillId="4" borderId="0" xfId="0" applyFont="1" applyFill="1" applyAlignment="1">
      <alignment horizontal="center" vertical="center"/>
    </xf>
    <xf numFmtId="0" fontId="7" fillId="2" borderId="0" xfId="0" applyFont="1" applyFill="1">
      <alignment vertical="center"/>
    </xf>
    <xf numFmtId="0" fontId="7" fillId="0" borderId="0" xfId="0" applyFont="1">
      <alignment vertical="center"/>
    </xf>
    <xf numFmtId="49" fontId="7" fillId="2" borderId="0" xfId="0" applyNumberFormat="1" applyFont="1" applyFill="1" applyAlignment="1">
      <alignment vertical="top"/>
    </xf>
    <xf numFmtId="0" fontId="4" fillId="0" borderId="0" xfId="0" applyFont="1">
      <alignment vertical="center"/>
    </xf>
    <xf numFmtId="181" fontId="11" fillId="0" borderId="5" xfId="0" applyNumberFormat="1" applyFont="1" applyBorder="1">
      <alignment vertical="center"/>
    </xf>
    <xf numFmtId="181" fontId="11" fillId="3" borderId="10" xfId="0" applyNumberFormat="1" applyFont="1" applyFill="1" applyBorder="1">
      <alignment vertical="center"/>
    </xf>
    <xf numFmtId="181" fontId="11" fillId="3" borderId="0" xfId="0" applyNumberFormat="1" applyFont="1" applyFill="1">
      <alignment vertical="center"/>
    </xf>
    <xf numFmtId="181" fontId="11" fillId="3" borderId="58" xfId="0" applyNumberFormat="1" applyFont="1" applyFill="1" applyBorder="1">
      <alignment vertical="center"/>
    </xf>
    <xf numFmtId="181" fontId="11" fillId="3" borderId="20" xfId="0" applyNumberFormat="1" applyFont="1" applyFill="1" applyBorder="1">
      <alignment vertical="center"/>
    </xf>
    <xf numFmtId="181" fontId="11" fillId="6" borderId="5" xfId="0" applyNumberFormat="1" applyFont="1" applyFill="1" applyBorder="1">
      <alignment vertical="center"/>
    </xf>
    <xf numFmtId="181" fontId="11" fillId="6" borderId="0" xfId="0" applyNumberFormat="1" applyFont="1" applyFill="1">
      <alignment vertical="center"/>
    </xf>
    <xf numFmtId="181" fontId="11" fillId="3" borderId="5" xfId="0" applyNumberFormat="1" applyFont="1" applyFill="1" applyBorder="1">
      <alignment vertical="center"/>
    </xf>
    <xf numFmtId="176" fontId="11" fillId="0" borderId="5" xfId="0" applyNumberFormat="1" applyFont="1" applyBorder="1">
      <alignment vertical="center"/>
    </xf>
    <xf numFmtId="9" fontId="11" fillId="6" borderId="5" xfId="2" applyFont="1" applyFill="1" applyBorder="1" applyAlignment="1">
      <alignment vertical="center"/>
    </xf>
    <xf numFmtId="176" fontId="11" fillId="3" borderId="5" xfId="0" applyNumberFormat="1" applyFont="1" applyFill="1" applyBorder="1">
      <alignment vertical="center"/>
    </xf>
    <xf numFmtId="0" fontId="11" fillId="6" borderId="12" xfId="0" applyFont="1" applyFill="1" applyBorder="1" applyAlignment="1">
      <alignment horizontal="center" vertical="center"/>
    </xf>
    <xf numFmtId="0" fontId="11" fillId="6" borderId="49" xfId="0" applyFont="1" applyFill="1" applyBorder="1" applyAlignment="1">
      <alignment horizontal="center" vertical="center"/>
    </xf>
    <xf numFmtId="0" fontId="11" fillId="3" borderId="55" xfId="0" applyFont="1" applyFill="1" applyBorder="1">
      <alignment vertical="center"/>
    </xf>
    <xf numFmtId="176" fontId="11" fillId="3" borderId="55" xfId="0" applyNumberFormat="1" applyFont="1" applyFill="1" applyBorder="1">
      <alignment vertical="center"/>
    </xf>
    <xf numFmtId="176" fontId="11" fillId="6" borderId="5" xfId="0" applyNumberFormat="1" applyFont="1" applyFill="1" applyBorder="1">
      <alignment vertical="center"/>
    </xf>
    <xf numFmtId="0" fontId="11" fillId="0" borderId="0" xfId="0" applyFont="1">
      <alignment vertical="center"/>
    </xf>
    <xf numFmtId="176" fontId="12" fillId="0" borderId="0" xfId="0" applyNumberFormat="1" applyFont="1">
      <alignment vertical="center"/>
    </xf>
    <xf numFmtId="0" fontId="13" fillId="0" borderId="37" xfId="0" applyFont="1" applyBorder="1" applyAlignment="1">
      <alignment vertical="center" textRotation="255"/>
    </xf>
    <xf numFmtId="0" fontId="13" fillId="0" borderId="38" xfId="0" applyFont="1" applyBorder="1" applyAlignment="1">
      <alignment vertical="center" textRotation="255"/>
    </xf>
    <xf numFmtId="176" fontId="13" fillId="0" borderId="38" xfId="0" applyNumberFormat="1" applyFont="1" applyBorder="1" applyAlignment="1">
      <alignment horizontal="center" vertical="center"/>
    </xf>
    <xf numFmtId="176" fontId="13" fillId="0" borderId="40" xfId="0" applyNumberFormat="1" applyFont="1" applyBorder="1" applyAlignment="1">
      <alignment horizontal="center" vertical="center" wrapText="1"/>
    </xf>
    <xf numFmtId="176" fontId="13" fillId="0" borderId="38" xfId="0" applyNumberFormat="1" applyFont="1" applyBorder="1" applyAlignment="1">
      <alignment horizontal="center" vertical="center" wrapText="1"/>
    </xf>
    <xf numFmtId="0" fontId="13" fillId="3" borderId="41" xfId="0" applyFont="1" applyFill="1" applyBorder="1" applyAlignment="1">
      <alignment horizontal="center" vertical="center" wrapText="1"/>
    </xf>
    <xf numFmtId="176" fontId="13" fillId="4" borderId="5" xfId="0" applyNumberFormat="1" applyFont="1" applyFill="1" applyBorder="1" applyAlignment="1">
      <alignment horizontal="center" vertical="center"/>
    </xf>
    <xf numFmtId="0" fontId="13" fillId="6" borderId="45" xfId="0" applyFont="1" applyFill="1" applyBorder="1" applyAlignment="1">
      <alignment horizontal="center" vertical="center" wrapText="1"/>
    </xf>
    <xf numFmtId="0" fontId="13" fillId="6" borderId="2" xfId="0" applyFont="1" applyFill="1" applyBorder="1" applyAlignment="1">
      <alignment horizontal="center" vertical="center" wrapText="1"/>
    </xf>
    <xf numFmtId="176" fontId="13" fillId="6" borderId="5" xfId="0" applyNumberFormat="1" applyFont="1" applyFill="1" applyBorder="1" applyAlignment="1">
      <alignment horizontal="center" vertical="center"/>
    </xf>
    <xf numFmtId="176" fontId="11" fillId="0" borderId="72" xfId="0" applyNumberFormat="1" applyFont="1" applyBorder="1" applyAlignment="1">
      <alignment horizontal="center" vertical="center" wrapText="1"/>
    </xf>
    <xf numFmtId="0" fontId="13" fillId="6" borderId="83" xfId="0" applyFont="1" applyFill="1" applyBorder="1" applyAlignment="1">
      <alignment horizontal="center" vertical="center" textRotation="255" wrapText="1"/>
    </xf>
    <xf numFmtId="0" fontId="13" fillId="6" borderId="84" xfId="0" applyFont="1" applyFill="1" applyBorder="1" applyAlignment="1">
      <alignment horizontal="center" vertical="center" wrapText="1"/>
    </xf>
    <xf numFmtId="176" fontId="14" fillId="6" borderId="43" xfId="0" applyNumberFormat="1" applyFont="1" applyFill="1" applyBorder="1" applyAlignment="1">
      <alignment horizontal="center" vertical="center"/>
    </xf>
    <xf numFmtId="176" fontId="11" fillId="6" borderId="7" xfId="0" applyNumberFormat="1" applyFont="1" applyFill="1" applyBorder="1">
      <alignment vertical="center"/>
    </xf>
    <xf numFmtId="0" fontId="11" fillId="6" borderId="7" xfId="0" applyFont="1" applyFill="1" applyBorder="1">
      <alignment vertical="center"/>
    </xf>
    <xf numFmtId="176" fontId="11" fillId="6" borderId="73" xfId="0" applyNumberFormat="1" applyFont="1" applyFill="1" applyBorder="1">
      <alignment vertical="center"/>
    </xf>
    <xf numFmtId="0" fontId="11" fillId="6" borderId="67" xfId="0" applyFont="1" applyFill="1" applyBorder="1" applyAlignment="1">
      <alignment horizontal="center" vertical="center"/>
    </xf>
    <xf numFmtId="0" fontId="11" fillId="6" borderId="70" xfId="0" applyFont="1" applyFill="1" applyBorder="1" applyAlignment="1">
      <alignment horizontal="center" vertical="center"/>
    </xf>
    <xf numFmtId="0" fontId="11" fillId="6" borderId="71" xfId="0" applyFont="1" applyFill="1" applyBorder="1" applyAlignment="1">
      <alignment horizontal="center" vertical="center"/>
    </xf>
    <xf numFmtId="0" fontId="11" fillId="2" borderId="0" xfId="0" applyFont="1" applyFill="1" applyAlignment="1">
      <alignment horizontal="left" vertical="center"/>
    </xf>
    <xf numFmtId="0" fontId="11" fillId="2" borderId="0" xfId="0" applyFont="1" applyFill="1" applyAlignment="1">
      <alignment horizontal="right" vertical="center"/>
    </xf>
    <xf numFmtId="0" fontId="11" fillId="2" borderId="0" xfId="0" applyFont="1" applyFill="1">
      <alignment vertical="center"/>
    </xf>
    <xf numFmtId="0" fontId="15" fillId="2" borderId="0" xfId="0" applyFont="1" applyFill="1">
      <alignment vertical="center"/>
    </xf>
    <xf numFmtId="0" fontId="15" fillId="2" borderId="0" xfId="0" applyFont="1" applyFill="1" applyAlignment="1">
      <alignment vertical="center" wrapText="1"/>
    </xf>
    <xf numFmtId="0" fontId="14" fillId="0" borderId="3" xfId="0" applyFont="1" applyBorder="1" applyAlignment="1">
      <alignment horizontal="left" vertical="center"/>
    </xf>
    <xf numFmtId="0" fontId="14" fillId="0" borderId="21" xfId="0" applyFont="1" applyBorder="1" applyAlignment="1">
      <alignment horizontal="left" vertical="center" indent="1"/>
    </xf>
    <xf numFmtId="0" fontId="14" fillId="0" borderId="9" xfId="0" applyFont="1" applyBorder="1" applyAlignment="1">
      <alignment horizontal="left" vertical="center" indent="1"/>
    </xf>
    <xf numFmtId="0" fontId="14" fillId="0" borderId="0" xfId="0" applyFont="1" applyAlignment="1">
      <alignment horizontal="center" vertical="top" shrinkToFit="1"/>
    </xf>
    <xf numFmtId="0" fontId="14" fillId="0" borderId="2" xfId="0" applyFont="1" applyBorder="1" applyAlignment="1">
      <alignment horizontal="center" vertical="top" shrinkToFit="1"/>
    </xf>
    <xf numFmtId="0" fontId="14" fillId="0" borderId="3" xfId="0" applyFont="1" applyBorder="1" applyAlignment="1">
      <alignment horizontal="center" vertical="top" shrinkToFit="1"/>
    </xf>
    <xf numFmtId="0" fontId="11" fillId="0" borderId="1" xfId="0" applyFont="1" applyBorder="1" applyAlignment="1">
      <alignment horizontal="left" vertical="top" shrinkToFit="1"/>
    </xf>
    <xf numFmtId="0" fontId="11" fillId="0" borderId="2" xfId="0" applyFont="1" applyBorder="1" applyAlignment="1">
      <alignment horizontal="center" vertical="top" shrinkToFit="1"/>
    </xf>
    <xf numFmtId="0" fontId="11" fillId="0" borderId="3" xfId="0" applyFont="1" applyBorder="1" applyAlignment="1">
      <alignment horizontal="center" vertical="top" shrinkToFit="1"/>
    </xf>
    <xf numFmtId="0" fontId="11" fillId="0" borderId="2" xfId="0" applyFont="1" applyBorder="1" applyAlignment="1">
      <alignment horizontal="left" vertical="top" shrinkToFit="1"/>
    </xf>
    <xf numFmtId="0" fontId="15" fillId="2" borderId="0" xfId="0" applyFont="1" applyFill="1" applyAlignment="1">
      <alignment horizontal="right" vertical="center" wrapText="1"/>
    </xf>
    <xf numFmtId="0" fontId="13" fillId="6" borderId="0" xfId="0" applyFont="1" applyFill="1" applyAlignment="1">
      <alignment horizontal="center" vertical="center" wrapText="1"/>
    </xf>
    <xf numFmtId="0" fontId="11" fillId="6" borderId="12" xfId="0" applyFont="1" applyFill="1" applyBorder="1">
      <alignment vertical="center"/>
    </xf>
    <xf numFmtId="0" fontId="11" fillId="6" borderId="49" xfId="0" applyFont="1" applyFill="1" applyBorder="1">
      <alignment vertical="center"/>
    </xf>
    <xf numFmtId="0" fontId="11" fillId="0" borderId="49" xfId="0" applyFont="1" applyBorder="1">
      <alignment vertical="center"/>
    </xf>
    <xf numFmtId="176" fontId="13" fillId="4" borderId="69" xfId="0" applyNumberFormat="1" applyFont="1" applyFill="1" applyBorder="1" applyAlignment="1">
      <alignment horizontal="center" vertical="center"/>
    </xf>
    <xf numFmtId="0" fontId="13" fillId="0" borderId="87" xfId="0" applyFont="1" applyBorder="1" applyAlignment="1">
      <alignment vertical="center" textRotation="255"/>
    </xf>
    <xf numFmtId="176" fontId="14" fillId="4" borderId="51" xfId="0" applyNumberFormat="1" applyFont="1" applyFill="1" applyBorder="1" applyAlignment="1">
      <alignment horizontal="center" vertical="center"/>
    </xf>
    <xf numFmtId="176" fontId="11" fillId="0" borderId="4" xfId="0" applyNumberFormat="1" applyFont="1" applyBorder="1">
      <alignment vertical="center"/>
    </xf>
    <xf numFmtId="0" fontId="13" fillId="0" borderId="88" xfId="0" applyFont="1" applyBorder="1" applyAlignment="1">
      <alignment vertical="center" textRotation="255"/>
    </xf>
    <xf numFmtId="176" fontId="13" fillId="0" borderId="89" xfId="0" applyNumberFormat="1" applyFont="1" applyBorder="1" applyAlignment="1">
      <alignment horizontal="center" vertical="center"/>
    </xf>
    <xf numFmtId="176" fontId="11" fillId="0" borderId="90" xfId="0" applyNumberFormat="1" applyFont="1" applyBorder="1" applyAlignment="1">
      <alignment horizontal="center" vertical="center" wrapText="1"/>
    </xf>
    <xf numFmtId="176" fontId="11" fillId="3" borderId="21" xfId="0" applyNumberFormat="1" applyFont="1" applyFill="1" applyBorder="1">
      <alignment vertical="center"/>
    </xf>
    <xf numFmtId="9" fontId="11" fillId="6" borderId="21" xfId="2" applyFont="1" applyFill="1" applyBorder="1" applyAlignment="1">
      <alignment vertical="center"/>
    </xf>
    <xf numFmtId="0" fontId="13" fillId="3" borderId="40" xfId="0" applyFont="1" applyFill="1" applyBorder="1" applyAlignment="1">
      <alignment horizontal="center" vertical="center" wrapText="1"/>
    </xf>
    <xf numFmtId="176" fontId="11" fillId="3" borderId="8" xfId="0" applyNumberFormat="1" applyFont="1" applyFill="1" applyBorder="1">
      <alignment vertical="center"/>
    </xf>
    <xf numFmtId="176" fontId="11" fillId="3" borderId="92" xfId="0" applyNumberFormat="1" applyFont="1" applyFill="1" applyBorder="1">
      <alignment vertical="center"/>
    </xf>
    <xf numFmtId="176" fontId="11" fillId="3" borderId="7" xfId="0" applyNumberFormat="1" applyFont="1" applyFill="1" applyBorder="1">
      <alignment vertical="center"/>
    </xf>
    <xf numFmtId="176" fontId="11" fillId="3" borderId="4" xfId="0" applyNumberFormat="1" applyFont="1" applyFill="1" applyBorder="1">
      <alignment vertical="center"/>
    </xf>
    <xf numFmtId="0" fontId="11" fillId="3" borderId="8" xfId="0" applyFont="1" applyFill="1" applyBorder="1">
      <alignment vertical="center"/>
    </xf>
    <xf numFmtId="0" fontId="11" fillId="3" borderId="92" xfId="0" applyFont="1" applyFill="1" applyBorder="1">
      <alignment vertical="center"/>
    </xf>
    <xf numFmtId="0" fontId="11" fillId="3" borderId="7" xfId="0" applyFont="1" applyFill="1" applyBorder="1">
      <alignment vertical="center"/>
    </xf>
    <xf numFmtId="0" fontId="14" fillId="2" borderId="10" xfId="0" applyFont="1" applyFill="1" applyBorder="1" applyAlignment="1">
      <alignment vertical="center" wrapText="1"/>
    </xf>
    <xf numFmtId="0" fontId="14" fillId="2" borderId="1" xfId="0" applyFont="1" applyFill="1" applyBorder="1" applyAlignment="1">
      <alignment vertical="center" wrapText="1"/>
    </xf>
    <xf numFmtId="0" fontId="14" fillId="0" borderId="20" xfId="0" applyFont="1" applyBorder="1" applyAlignment="1">
      <alignment vertical="center" wrapText="1"/>
    </xf>
    <xf numFmtId="0" fontId="14" fillId="0" borderId="3" xfId="0" applyFont="1" applyBorder="1" applyAlignment="1">
      <alignment vertical="center" wrapText="1"/>
    </xf>
    <xf numFmtId="0" fontId="14" fillId="0" borderId="0" xfId="0" applyFont="1" applyAlignment="1">
      <alignment vertical="center" wrapText="1"/>
    </xf>
    <xf numFmtId="0" fontId="14" fillId="0" borderId="2" xfId="0" applyFont="1" applyBorder="1" applyAlignment="1">
      <alignment horizontal="right" vertical="center"/>
    </xf>
    <xf numFmtId="0" fontId="3" fillId="2" borderId="0" xfId="0" applyFont="1" applyFill="1">
      <alignment vertical="center"/>
    </xf>
    <xf numFmtId="176" fontId="14" fillId="4" borderId="42" xfId="0" applyNumberFormat="1" applyFont="1" applyFill="1" applyBorder="1" applyAlignment="1">
      <alignment horizontal="center" vertical="center"/>
    </xf>
    <xf numFmtId="176" fontId="11" fillId="0" borderId="8" xfId="0" applyNumberFormat="1" applyFont="1" applyBorder="1">
      <alignment vertical="center"/>
    </xf>
    <xf numFmtId="176" fontId="14" fillId="4" borderId="87" xfId="0" applyNumberFormat="1" applyFont="1" applyFill="1" applyBorder="1" applyAlignment="1">
      <alignment horizontal="center" vertical="center"/>
    </xf>
    <xf numFmtId="176" fontId="11" fillId="0" borderId="55" xfId="0" applyNumberFormat="1" applyFont="1" applyBorder="1">
      <alignment vertical="center"/>
    </xf>
    <xf numFmtId="176" fontId="14" fillId="4" borderId="95" xfId="0" applyNumberFormat="1" applyFont="1" applyFill="1" applyBorder="1" applyAlignment="1">
      <alignment horizontal="center" vertical="center"/>
    </xf>
    <xf numFmtId="176" fontId="11" fillId="0" borderId="96" xfId="0" applyNumberFormat="1" applyFont="1" applyBorder="1">
      <alignment vertical="center"/>
    </xf>
    <xf numFmtId="176" fontId="14" fillId="4" borderId="98" xfId="0" applyNumberFormat="1" applyFont="1" applyFill="1" applyBorder="1" applyAlignment="1">
      <alignment horizontal="center" vertical="center"/>
    </xf>
    <xf numFmtId="176" fontId="11" fillId="0" borderId="99" xfId="0" applyNumberFormat="1" applyFont="1" applyBorder="1">
      <alignment vertical="center"/>
    </xf>
    <xf numFmtId="176" fontId="14" fillId="4" borderId="101" xfId="0" applyNumberFormat="1" applyFont="1" applyFill="1" applyBorder="1" applyAlignment="1">
      <alignment horizontal="center" vertical="center"/>
    </xf>
    <xf numFmtId="176" fontId="11" fillId="0" borderId="102" xfId="0" applyNumberFormat="1" applyFont="1" applyBorder="1">
      <alignment vertical="center"/>
    </xf>
    <xf numFmtId="176" fontId="14" fillId="4" borderId="93" xfId="0" applyNumberFormat="1" applyFont="1" applyFill="1" applyBorder="1" applyAlignment="1">
      <alignment horizontal="center" vertical="center"/>
    </xf>
    <xf numFmtId="176" fontId="11" fillId="0" borderId="92" xfId="0" applyNumberFormat="1" applyFont="1" applyBorder="1">
      <alignment vertical="center"/>
    </xf>
    <xf numFmtId="176" fontId="14" fillId="4" borderId="104" xfId="0" applyNumberFormat="1" applyFont="1" applyFill="1" applyBorder="1" applyAlignment="1">
      <alignment horizontal="center" vertical="center"/>
    </xf>
    <xf numFmtId="176" fontId="11" fillId="0" borderId="105" xfId="0" applyNumberFormat="1" applyFont="1" applyBorder="1">
      <alignment vertical="center"/>
    </xf>
    <xf numFmtId="176" fontId="11" fillId="3" borderId="96" xfId="0" applyNumberFormat="1" applyFont="1" applyFill="1" applyBorder="1">
      <alignment vertical="center"/>
    </xf>
    <xf numFmtId="176" fontId="11" fillId="3" borderId="97" xfId="0" applyNumberFormat="1" applyFont="1" applyFill="1" applyBorder="1">
      <alignment vertical="center"/>
    </xf>
    <xf numFmtId="176" fontId="11" fillId="3" borderId="99" xfId="0" applyNumberFormat="1" applyFont="1" applyFill="1" applyBorder="1">
      <alignment vertical="center"/>
    </xf>
    <xf numFmtId="176" fontId="11" fillId="3" borderId="100" xfId="0" applyNumberFormat="1" applyFont="1" applyFill="1" applyBorder="1">
      <alignment vertical="center"/>
    </xf>
    <xf numFmtId="176" fontId="11" fillId="3" borderId="102" xfId="0" applyNumberFormat="1" applyFont="1" applyFill="1" applyBorder="1">
      <alignment vertical="center"/>
    </xf>
    <xf numFmtId="176" fontId="11" fillId="3" borderId="103" xfId="0" applyNumberFormat="1" applyFont="1" applyFill="1" applyBorder="1">
      <alignment vertical="center"/>
    </xf>
    <xf numFmtId="176" fontId="11" fillId="3" borderId="105" xfId="0" applyNumberFormat="1" applyFont="1" applyFill="1" applyBorder="1">
      <alignment vertical="center"/>
    </xf>
    <xf numFmtId="176" fontId="11" fillId="3" borderId="106" xfId="0" applyNumberFormat="1" applyFont="1" applyFill="1" applyBorder="1">
      <alignment vertical="center"/>
    </xf>
    <xf numFmtId="0" fontId="14" fillId="4" borderId="10" xfId="0" applyFont="1" applyFill="1" applyBorder="1" applyAlignment="1">
      <alignment vertical="center" shrinkToFit="1"/>
    </xf>
    <xf numFmtId="0" fontId="14" fillId="0" borderId="0" xfId="0" applyFont="1" applyAlignment="1">
      <alignment horizontal="right" vertical="center"/>
    </xf>
    <xf numFmtId="0" fontId="14" fillId="2" borderId="20" xfId="0" applyFont="1" applyFill="1" applyBorder="1" applyAlignment="1">
      <alignment vertical="center" wrapText="1"/>
    </xf>
    <xf numFmtId="0" fontId="14" fillId="0" borderId="12" xfId="0" applyFont="1" applyBorder="1">
      <alignment vertical="center"/>
    </xf>
    <xf numFmtId="0" fontId="21" fillId="0" borderId="0" xfId="0" applyFont="1" applyAlignment="1">
      <alignment horizontal="center" vertical="center"/>
    </xf>
    <xf numFmtId="0" fontId="0" fillId="2" borderId="0" xfId="0" applyFill="1">
      <alignment vertical="center"/>
    </xf>
    <xf numFmtId="0" fontId="22" fillId="0" borderId="0" xfId="0" applyFont="1">
      <alignment vertical="center"/>
    </xf>
    <xf numFmtId="0" fontId="17" fillId="0" borderId="0" xfId="0" applyFont="1">
      <alignment vertical="center"/>
    </xf>
    <xf numFmtId="0" fontId="13" fillId="0" borderId="64" xfId="0" applyFont="1" applyBorder="1" applyAlignment="1">
      <alignment horizontal="center" vertical="center"/>
    </xf>
    <xf numFmtId="0" fontId="11" fillId="0" borderId="81" xfId="0" applyFont="1" applyBorder="1">
      <alignment vertical="center"/>
    </xf>
    <xf numFmtId="0" fontId="11" fillId="0" borderId="76" xfId="0" applyFont="1" applyBorder="1">
      <alignment vertical="center"/>
    </xf>
    <xf numFmtId="0" fontId="11" fillId="0" borderId="62" xfId="0" applyFont="1" applyBorder="1" applyAlignment="1">
      <alignment horizontal="center" vertical="center"/>
    </xf>
    <xf numFmtId="0" fontId="11" fillId="0" borderId="63" xfId="0" applyFont="1" applyBorder="1" applyAlignment="1">
      <alignment horizontal="center" vertical="center"/>
    </xf>
    <xf numFmtId="0" fontId="13" fillId="0" borderId="5" xfId="0" applyFont="1" applyBorder="1" applyAlignment="1">
      <alignment horizontal="center" vertical="center"/>
    </xf>
    <xf numFmtId="0" fontId="11" fillId="0" borderId="5" xfId="0" applyFont="1" applyBorder="1">
      <alignment vertical="center"/>
    </xf>
    <xf numFmtId="0" fontId="11" fillId="0" borderId="77" xfId="0" applyFont="1" applyBorder="1">
      <alignment vertical="center"/>
    </xf>
    <xf numFmtId="0" fontId="11" fillId="0" borderId="21" xfId="0" applyFont="1" applyBorder="1" applyAlignment="1">
      <alignment horizontal="center" vertical="center"/>
    </xf>
    <xf numFmtId="0" fontId="11" fillId="0" borderId="56" xfId="0" applyFont="1" applyBorder="1" applyAlignment="1">
      <alignment horizontal="center" vertical="center"/>
    </xf>
    <xf numFmtId="0" fontId="13" fillId="0" borderId="2" xfId="0" applyFont="1" applyBorder="1" applyAlignment="1">
      <alignment horizontal="center" vertical="center"/>
    </xf>
    <xf numFmtId="0" fontId="11" fillId="0" borderId="78" xfId="0" applyFont="1" applyBorder="1">
      <alignment vertical="center"/>
    </xf>
    <xf numFmtId="0" fontId="11" fillId="0" borderId="50" xfId="0" applyFont="1" applyBorder="1" applyAlignment="1">
      <alignment horizontal="center" vertical="center"/>
    </xf>
    <xf numFmtId="0" fontId="11" fillId="0" borderId="69" xfId="0" applyFont="1" applyBorder="1">
      <alignment vertical="center"/>
    </xf>
    <xf numFmtId="0" fontId="11" fillId="0" borderId="79" xfId="0" applyFont="1" applyBorder="1">
      <alignment vertical="center"/>
    </xf>
    <xf numFmtId="0" fontId="11" fillId="0" borderId="53" xfId="0" applyFont="1" applyBorder="1" applyAlignment="1">
      <alignment horizontal="center" vertical="center"/>
    </xf>
    <xf numFmtId="0" fontId="11" fillId="0" borderId="54" xfId="0" applyFont="1" applyBorder="1" applyAlignment="1">
      <alignment horizontal="center" vertical="center"/>
    </xf>
    <xf numFmtId="0" fontId="0" fillId="0" borderId="45" xfId="0" applyBorder="1">
      <alignment vertical="center"/>
    </xf>
    <xf numFmtId="0" fontId="0" fillId="0" borderId="52" xfId="0" applyBorder="1">
      <alignment vertical="center"/>
    </xf>
    <xf numFmtId="0" fontId="23" fillId="0" borderId="0" xfId="0" applyFont="1">
      <alignment vertical="center"/>
    </xf>
    <xf numFmtId="0" fontId="14" fillId="0" borderId="12" xfId="0" applyFont="1" applyBorder="1" applyAlignment="1">
      <alignment horizontal="center" vertical="top" shrinkToFit="1"/>
    </xf>
    <xf numFmtId="0" fontId="11" fillId="0" borderId="10" xfId="0" applyFont="1" applyBorder="1" applyAlignment="1">
      <alignment horizontal="left" vertical="top" shrinkToFit="1"/>
    </xf>
    <xf numFmtId="0" fontId="11" fillId="0" borderId="23" xfId="0" applyFont="1" applyBorder="1" applyAlignment="1">
      <alignment horizontal="left" vertical="top" shrinkToFit="1"/>
    </xf>
    <xf numFmtId="0" fontId="11" fillId="0" borderId="0" xfId="0" applyFont="1" applyAlignment="1">
      <alignment horizontal="center" vertical="top" shrinkToFit="1"/>
    </xf>
    <xf numFmtId="0" fontId="11" fillId="0" borderId="12" xfId="0" applyFont="1" applyBorder="1" applyAlignment="1">
      <alignment horizontal="center" vertical="top" shrinkToFit="1"/>
    </xf>
    <xf numFmtId="0" fontId="11" fillId="0" borderId="20" xfId="0" applyFont="1" applyBorder="1" applyAlignment="1">
      <alignment horizontal="center" vertical="top" shrinkToFit="1"/>
    </xf>
    <xf numFmtId="0" fontId="11" fillId="0" borderId="11" xfId="0" applyFont="1" applyBorder="1" applyAlignment="1">
      <alignment horizontal="center" vertical="top" shrinkToFit="1"/>
    </xf>
    <xf numFmtId="0" fontId="11" fillId="0" borderId="0" xfId="0" applyFont="1" applyAlignment="1">
      <alignment horizontal="left" vertical="top" shrinkToFit="1"/>
    </xf>
    <xf numFmtId="0" fontId="11" fillId="0" borderId="12" xfId="0" applyFont="1" applyBorder="1" applyAlignment="1">
      <alignment horizontal="left" vertical="top" shrinkToFit="1"/>
    </xf>
    <xf numFmtId="0" fontId="16" fillId="2" borderId="1" xfId="0" applyFont="1" applyFill="1" applyBorder="1" applyAlignment="1">
      <alignment horizontal="center" vertical="center" wrapText="1" shrinkToFit="1"/>
    </xf>
    <xf numFmtId="0" fontId="16" fillId="4" borderId="107" xfId="0" applyFont="1" applyFill="1" applyBorder="1" applyAlignment="1">
      <alignment horizontal="center" vertical="center" wrapText="1"/>
    </xf>
    <xf numFmtId="0" fontId="16" fillId="3" borderId="6" xfId="0" applyFont="1" applyFill="1" applyBorder="1" applyAlignment="1">
      <alignment horizontal="right" vertical="center"/>
    </xf>
    <xf numFmtId="0" fontId="16" fillId="2" borderId="10" xfId="0" applyFont="1" applyFill="1" applyBorder="1" applyAlignment="1">
      <alignment horizontal="center" vertical="center" wrapText="1" shrinkToFit="1"/>
    </xf>
    <xf numFmtId="0" fontId="16" fillId="4" borderId="107" xfId="0" applyFont="1" applyFill="1" applyBorder="1" applyAlignment="1">
      <alignment horizontal="center" vertical="center" wrapText="1" shrinkToFit="1"/>
    </xf>
    <xf numFmtId="0" fontId="24" fillId="0" borderId="107" xfId="0" applyFont="1" applyBorder="1" applyAlignment="1">
      <alignment horizontal="center" vertical="center" wrapText="1"/>
    </xf>
    <xf numFmtId="0" fontId="16" fillId="2" borderId="107" xfId="0" applyFont="1" applyFill="1" applyBorder="1" applyAlignment="1">
      <alignment horizontal="center" vertical="center" wrapText="1" shrinkToFit="1"/>
    </xf>
    <xf numFmtId="0" fontId="24" fillId="0" borderId="108" xfId="0" applyFont="1" applyBorder="1" applyAlignment="1">
      <alignment horizontal="center" vertical="center" wrapText="1" shrinkToFit="1"/>
    </xf>
    <xf numFmtId="0" fontId="24" fillId="0" borderId="109" xfId="0" applyFont="1" applyBorder="1" applyAlignment="1">
      <alignment horizontal="left" vertical="center"/>
    </xf>
    <xf numFmtId="0" fontId="24" fillId="0" borderId="109" xfId="0" applyFont="1" applyBorder="1" applyAlignment="1">
      <alignment horizontal="center" vertical="center"/>
    </xf>
    <xf numFmtId="0" fontId="24" fillId="0" borderId="17" xfId="0" applyFont="1" applyBorder="1" applyAlignment="1">
      <alignment horizontal="center" vertical="center"/>
    </xf>
    <xf numFmtId="0" fontId="24" fillId="0" borderId="109" xfId="0" applyFont="1" applyBorder="1" applyAlignment="1">
      <alignment horizontal="center" vertical="center" wrapText="1" shrinkToFit="1"/>
    </xf>
    <xf numFmtId="0" fontId="24" fillId="0" borderId="110" xfId="0" applyFont="1" applyBorder="1" applyAlignment="1">
      <alignment horizontal="center" vertical="center" wrapText="1" shrinkToFit="1"/>
    </xf>
    <xf numFmtId="0" fontId="11" fillId="4" borderId="23" xfId="0" applyFont="1" applyFill="1" applyBorder="1">
      <alignment vertical="center"/>
    </xf>
    <xf numFmtId="0" fontId="14" fillId="0" borderId="12" xfId="0" applyFont="1" applyBorder="1" applyAlignment="1">
      <alignment horizontal="right" vertical="center"/>
    </xf>
    <xf numFmtId="0" fontId="14" fillId="0" borderId="0" xfId="0" applyFont="1">
      <alignment vertical="center"/>
    </xf>
    <xf numFmtId="0" fontId="14" fillId="4" borderId="9" xfId="0" applyFont="1" applyFill="1" applyBorder="1">
      <alignment vertical="center"/>
    </xf>
    <xf numFmtId="0" fontId="14" fillId="4" borderId="6" xfId="0" applyFont="1" applyFill="1" applyBorder="1">
      <alignment vertical="center"/>
    </xf>
    <xf numFmtId="0" fontId="11" fillId="4" borderId="23" xfId="0" applyFont="1" applyFill="1" applyBorder="1" applyAlignment="1">
      <alignment horizontal="center" vertical="center"/>
    </xf>
    <xf numFmtId="0" fontId="11" fillId="0" borderId="12" xfId="0" applyFont="1" applyBorder="1" applyAlignment="1">
      <alignment horizontal="right" vertical="center"/>
    </xf>
    <xf numFmtId="0" fontId="11" fillId="0" borderId="0" xfId="0" applyFont="1" applyAlignment="1">
      <alignment horizontal="right" vertical="center"/>
    </xf>
    <xf numFmtId="0" fontId="14" fillId="0" borderId="20" xfId="0" applyFont="1" applyBorder="1" applyAlignment="1">
      <alignment horizontal="right" vertical="center"/>
    </xf>
    <xf numFmtId="0" fontId="11" fillId="4" borderId="10" xfId="0" applyFont="1" applyFill="1" applyBorder="1" applyAlignment="1">
      <alignment horizontal="left" vertical="center"/>
    </xf>
    <xf numFmtId="0" fontId="14" fillId="4" borderId="0" xfId="0" applyFont="1" applyFill="1" applyAlignment="1">
      <alignment horizontal="center" vertical="center" shrinkToFit="1"/>
    </xf>
    <xf numFmtId="0" fontId="11" fillId="0" borderId="0" xfId="0" applyFont="1" applyAlignment="1">
      <alignment horizontal="right" vertical="center" shrinkToFit="1"/>
    </xf>
    <xf numFmtId="0" fontId="14" fillId="0" borderId="0" xfId="0" applyFont="1" applyAlignment="1">
      <alignment vertical="center" shrinkToFit="1"/>
    </xf>
    <xf numFmtId="0" fontId="14" fillId="0" borderId="0" xfId="0" applyFont="1" applyAlignment="1">
      <alignment horizontal="right" vertical="center" shrinkToFit="1"/>
    </xf>
    <xf numFmtId="0" fontId="11" fillId="0" borderId="20" xfId="0" applyFont="1" applyBorder="1" applyAlignment="1">
      <alignment horizontal="right" vertical="center" shrinkToFit="1"/>
    </xf>
    <xf numFmtId="0" fontId="14" fillId="0" borderId="20" xfId="0" applyFont="1" applyBorder="1" applyAlignment="1">
      <alignment vertical="center" shrinkToFit="1"/>
    </xf>
    <xf numFmtId="0" fontId="14" fillId="0" borderId="20" xfId="0" applyFont="1" applyBorder="1" applyAlignment="1">
      <alignment horizontal="right" vertical="center" shrinkToFit="1"/>
    </xf>
    <xf numFmtId="0" fontId="14" fillId="0" borderId="10" xfId="0" applyFont="1" applyBorder="1" applyAlignment="1">
      <alignment vertical="top" wrapText="1" shrinkToFit="1"/>
    </xf>
    <xf numFmtId="0" fontId="14" fillId="0" borderId="1" xfId="0" applyFont="1" applyBorder="1" applyAlignment="1">
      <alignment vertical="top" wrapText="1" shrinkToFit="1"/>
    </xf>
    <xf numFmtId="0" fontId="11" fillId="0" borderId="23" xfId="0" applyFont="1" applyBorder="1">
      <alignment vertical="center"/>
    </xf>
    <xf numFmtId="0" fontId="11" fillId="0" borderId="10" xfId="0" applyFont="1" applyBorder="1">
      <alignment vertical="center"/>
    </xf>
    <xf numFmtId="0" fontId="11" fillId="0" borderId="1" xfId="0" applyFont="1" applyBorder="1">
      <alignment vertical="center"/>
    </xf>
    <xf numFmtId="0" fontId="14" fillId="0" borderId="0" xfId="0" applyFont="1" applyAlignment="1">
      <alignment vertical="top" wrapText="1" shrinkToFit="1"/>
    </xf>
    <xf numFmtId="0" fontId="14" fillId="0" borderId="2" xfId="0" applyFont="1" applyBorder="1" applyAlignment="1">
      <alignment vertical="top" wrapText="1" shrinkToFit="1"/>
    </xf>
    <xf numFmtId="0" fontId="11" fillId="0" borderId="20" xfId="0" applyFont="1" applyBorder="1" applyAlignment="1">
      <alignment vertical="top" shrinkToFit="1"/>
    </xf>
    <xf numFmtId="0" fontId="11" fillId="0" borderId="3" xfId="0" applyFont="1" applyBorder="1" applyAlignment="1">
      <alignment vertical="top" shrinkToFit="1"/>
    </xf>
    <xf numFmtId="0" fontId="11" fillId="0" borderId="11" xfId="0" applyFont="1" applyBorder="1">
      <alignment vertical="center"/>
    </xf>
    <xf numFmtId="0" fontId="11" fillId="0" borderId="20" xfId="0" applyFont="1" applyBorder="1">
      <alignment vertical="center"/>
    </xf>
    <xf numFmtId="0" fontId="11" fillId="0" borderId="3" xfId="0" applyFont="1" applyBorder="1">
      <alignment vertical="center"/>
    </xf>
    <xf numFmtId="0" fontId="14" fillId="0" borderId="10" xfId="0" applyFont="1" applyBorder="1" applyAlignment="1">
      <alignment vertical="top" shrinkToFit="1"/>
    </xf>
    <xf numFmtId="0" fontId="14" fillId="0" borderId="1" xfId="0" applyFont="1" applyBorder="1" applyAlignment="1">
      <alignment vertical="top" shrinkToFit="1"/>
    </xf>
    <xf numFmtId="0" fontId="14" fillId="0" borderId="0" xfId="0" applyFont="1" applyAlignment="1">
      <alignment vertical="top" shrinkToFit="1"/>
    </xf>
    <xf numFmtId="0" fontId="14" fillId="0" borderId="2" xfId="0" applyFont="1" applyBorder="1" applyAlignment="1">
      <alignment vertical="top" shrinkToFit="1"/>
    </xf>
    <xf numFmtId="179" fontId="11" fillId="0" borderId="23" xfId="0" applyNumberFormat="1" applyFont="1" applyBorder="1" applyAlignment="1">
      <alignment vertical="top" shrinkToFit="1"/>
    </xf>
    <xf numFmtId="179" fontId="11" fillId="0" borderId="10" xfId="0" applyNumberFormat="1" applyFont="1" applyBorder="1" applyAlignment="1">
      <alignment vertical="top" shrinkToFit="1"/>
    </xf>
    <xf numFmtId="179" fontId="11" fillId="0" borderId="12" xfId="0" applyNumberFormat="1" applyFont="1" applyBorder="1" applyAlignment="1">
      <alignment vertical="top" shrinkToFit="1"/>
    </xf>
    <xf numFmtId="179" fontId="11" fillId="0" borderId="0" xfId="0" applyNumberFormat="1" applyFont="1" applyAlignment="1">
      <alignment vertical="top" shrinkToFit="1"/>
    </xf>
    <xf numFmtId="179" fontId="11" fillId="0" borderId="11" xfId="0" applyNumberFormat="1" applyFont="1" applyBorder="1" applyAlignment="1">
      <alignment vertical="top" shrinkToFit="1"/>
    </xf>
    <xf numFmtId="179" fontId="11" fillId="0" borderId="20" xfId="0" applyNumberFormat="1" applyFont="1" applyBorder="1" applyAlignment="1">
      <alignment vertical="top" shrinkToFit="1"/>
    </xf>
    <xf numFmtId="0" fontId="14" fillId="0" borderId="20" xfId="0" applyFont="1" applyBorder="1" applyAlignment="1">
      <alignment vertical="top" shrinkToFit="1"/>
    </xf>
    <xf numFmtId="0" fontId="14" fillId="0" borderId="3" xfId="0" applyFont="1" applyBorder="1" applyAlignment="1">
      <alignment vertical="top" shrinkToFit="1"/>
    </xf>
    <xf numFmtId="0" fontId="14" fillId="4" borderId="23" xfId="0" applyFont="1" applyFill="1" applyBorder="1" applyAlignment="1">
      <alignment horizontal="center" vertical="center" shrinkToFit="1"/>
    </xf>
    <xf numFmtId="0" fontId="14" fillId="4" borderId="10" xfId="0" applyFont="1" applyFill="1" applyBorder="1" applyAlignment="1">
      <alignment horizontal="center" vertical="center" shrinkToFit="1"/>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11" fillId="0" borderId="20" xfId="0" applyFont="1" applyBorder="1" applyAlignment="1">
      <alignment horizontal="center" vertical="center"/>
    </xf>
    <xf numFmtId="0" fontId="11" fillId="0" borderId="3" xfId="0" applyFont="1" applyBorder="1" applyAlignment="1">
      <alignment horizontal="center" vertical="center"/>
    </xf>
    <xf numFmtId="0" fontId="14" fillId="0" borderId="0" xfId="0" applyFont="1" applyAlignment="1">
      <alignment horizontal="center" vertical="center"/>
    </xf>
    <xf numFmtId="0" fontId="14" fillId="0" borderId="20" xfId="0" applyFont="1" applyBorder="1" applyAlignment="1">
      <alignment horizontal="center" vertical="center"/>
    </xf>
    <xf numFmtId="0" fontId="14" fillId="2" borderId="10"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0" xfId="0" applyFont="1" applyFill="1" applyAlignment="1">
      <alignment horizontal="center" vertical="center"/>
    </xf>
    <xf numFmtId="0" fontId="14" fillId="2" borderId="2"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3" xfId="0" applyFont="1" applyFill="1" applyBorder="1" applyAlignment="1">
      <alignment horizontal="center" vertical="center"/>
    </xf>
    <xf numFmtId="0" fontId="11" fillId="0" borderId="11" xfId="0" applyFont="1" applyBorder="1" applyAlignment="1">
      <alignment horizontal="right" vertical="center"/>
    </xf>
    <xf numFmtId="0" fontId="11" fillId="0" borderId="20" xfId="0" applyFont="1" applyBorder="1" applyAlignment="1">
      <alignment horizontal="right" vertical="center"/>
    </xf>
    <xf numFmtId="0" fontId="14" fillId="0" borderId="20" xfId="0" applyFont="1" applyBorder="1">
      <alignment vertical="center"/>
    </xf>
    <xf numFmtId="0" fontId="16" fillId="2" borderId="20" xfId="0" applyFont="1" applyFill="1" applyBorder="1" applyAlignment="1">
      <alignment horizontal="center" vertical="center" wrapText="1" shrinkToFit="1"/>
    </xf>
    <xf numFmtId="0" fontId="16" fillId="2" borderId="2" xfId="0" applyFont="1" applyFill="1" applyBorder="1" applyAlignment="1">
      <alignment horizontal="center" vertical="center" wrapText="1" shrinkToFit="1"/>
    </xf>
    <xf numFmtId="0" fontId="7" fillId="2" borderId="0" xfId="0" applyFont="1" applyFill="1" applyAlignment="1">
      <alignment horizontal="left" vertical="center"/>
    </xf>
    <xf numFmtId="0" fontId="11" fillId="0" borderId="12" xfId="0" applyFont="1" applyBorder="1">
      <alignment vertical="center"/>
    </xf>
    <xf numFmtId="0" fontId="11" fillId="0" borderId="2" xfId="0" applyFont="1" applyBorder="1">
      <alignment vertical="center"/>
    </xf>
    <xf numFmtId="0" fontId="11" fillId="0" borderId="0" xfId="0" applyFont="1" applyAlignment="1">
      <alignment vertical="top" shrinkToFit="1"/>
    </xf>
    <xf numFmtId="0" fontId="11" fillId="0" borderId="2" xfId="0" applyFont="1" applyBorder="1" applyAlignment="1">
      <alignment vertical="top" shrinkToFit="1"/>
    </xf>
    <xf numFmtId="0" fontId="7" fillId="0" borderId="0" xfId="0" applyFont="1" applyAlignment="1">
      <alignment horizontal="left" vertical="center"/>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4" fillId="0" borderId="11" xfId="0" applyFont="1" applyBorder="1" applyAlignment="1">
      <alignment horizontal="center" vertical="top" shrinkToFit="1"/>
    </xf>
    <xf numFmtId="0" fontId="14" fillId="0" borderId="20" xfId="0" applyFont="1" applyBorder="1" applyAlignment="1">
      <alignment horizontal="center" vertical="top" shrinkToFit="1"/>
    </xf>
    <xf numFmtId="0" fontId="14" fillId="0" borderId="10" xfId="0" applyFont="1" applyBorder="1" applyAlignment="1">
      <alignment horizontal="left" vertical="top" shrinkToFit="1"/>
    </xf>
    <xf numFmtId="0" fontId="14" fillId="0" borderId="12" xfId="0" applyFont="1" applyBorder="1" applyAlignment="1">
      <alignment horizontal="left" vertical="top" shrinkToFit="1"/>
    </xf>
    <xf numFmtId="0" fontId="14" fillId="0" borderId="0" xfId="0" applyFont="1" applyAlignment="1">
      <alignment horizontal="left" vertical="top" shrinkToFit="1"/>
    </xf>
    <xf numFmtId="179" fontId="14" fillId="0" borderId="12" xfId="0" applyNumberFormat="1" applyFont="1" applyBorder="1" applyAlignment="1">
      <alignment vertical="top" shrinkToFit="1"/>
    </xf>
    <xf numFmtId="179" fontId="14" fillId="0" borderId="0" xfId="0" applyNumberFormat="1" applyFont="1" applyAlignment="1">
      <alignment vertical="top" shrinkToFit="1"/>
    </xf>
    <xf numFmtId="0" fontId="14" fillId="0" borderId="11" xfId="0" applyFont="1" applyBorder="1">
      <alignment vertical="center"/>
    </xf>
    <xf numFmtId="179" fontId="14" fillId="0" borderId="20" xfId="0" applyNumberFormat="1" applyFont="1" applyBorder="1" applyAlignment="1">
      <alignment vertical="top" shrinkToFit="1"/>
    </xf>
    <xf numFmtId="179" fontId="11" fillId="0" borderId="10" xfId="0" applyNumberFormat="1" applyFont="1" applyBorder="1">
      <alignment vertical="center"/>
    </xf>
    <xf numFmtId="179" fontId="11" fillId="0" borderId="0" xfId="0" applyNumberFormat="1" applyFont="1">
      <alignment vertical="center"/>
    </xf>
    <xf numFmtId="176" fontId="7" fillId="0" borderId="0" xfId="0" applyNumberFormat="1" applyFont="1">
      <alignment vertical="center"/>
    </xf>
    <xf numFmtId="0" fontId="16" fillId="4" borderId="17" xfId="0" applyFont="1" applyFill="1" applyBorder="1">
      <alignment vertical="center"/>
    </xf>
    <xf numFmtId="0" fontId="16" fillId="4" borderId="109" xfId="0" applyFont="1" applyFill="1" applyBorder="1">
      <alignment vertical="center"/>
    </xf>
    <xf numFmtId="0" fontId="16" fillId="4" borderId="112" xfId="0" applyFont="1" applyFill="1" applyBorder="1">
      <alignment vertical="center"/>
    </xf>
    <xf numFmtId="0" fontId="14" fillId="0" borderId="0" xfId="0" applyFont="1" applyAlignment="1">
      <alignment vertical="top" wrapText="1"/>
    </xf>
    <xf numFmtId="0" fontId="14" fillId="0" borderId="23" xfId="0" applyFont="1" applyBorder="1" applyAlignment="1"/>
    <xf numFmtId="0" fontId="14" fillId="0" borderId="10" xfId="0" applyFont="1" applyBorder="1" applyAlignment="1"/>
    <xf numFmtId="0" fontId="14" fillId="0" borderId="1" xfId="0" applyFont="1" applyBorder="1" applyAlignment="1"/>
    <xf numFmtId="0" fontId="14" fillId="2" borderId="10" xfId="0" applyFont="1" applyFill="1" applyBorder="1" applyAlignment="1">
      <alignment vertical="center" shrinkToFit="1"/>
    </xf>
    <xf numFmtId="0" fontId="0" fillId="2" borderId="0" xfId="0" applyFill="1" applyAlignment="1">
      <alignment horizontal="left" vertical="center"/>
    </xf>
    <xf numFmtId="0" fontId="0" fillId="4" borderId="0" xfId="0" applyFill="1" applyAlignment="1">
      <alignment horizontal="center" vertical="center"/>
    </xf>
    <xf numFmtId="0" fontId="0" fillId="4" borderId="0" xfId="0" applyFill="1" applyAlignment="1">
      <alignment horizontal="right" vertical="center"/>
    </xf>
    <xf numFmtId="0" fontId="0" fillId="4" borderId="0" xfId="0" applyFill="1">
      <alignment vertical="center"/>
    </xf>
    <xf numFmtId="0" fontId="18" fillId="0" borderId="0" xfId="0" applyFont="1" applyAlignment="1">
      <alignment horizontal="center" vertical="center"/>
    </xf>
    <xf numFmtId="0" fontId="0" fillId="2" borderId="0" xfId="3" applyFont="1" applyFill="1">
      <alignment vertical="center"/>
    </xf>
    <xf numFmtId="0" fontId="10" fillId="0" borderId="0" xfId="0" applyFont="1">
      <alignment vertical="center"/>
    </xf>
    <xf numFmtId="0" fontId="27" fillId="0" borderId="0" xfId="0" applyFont="1">
      <alignment vertical="center"/>
    </xf>
    <xf numFmtId="0" fontId="26" fillId="2" borderId="0" xfId="0" applyFont="1" applyFill="1">
      <alignment vertical="center"/>
    </xf>
    <xf numFmtId="0" fontId="31" fillId="2" borderId="9" xfId="0" applyFont="1" applyFill="1" applyBorder="1" applyAlignment="1">
      <alignment horizontal="center" vertical="center" wrapText="1" shrinkToFit="1"/>
    </xf>
    <xf numFmtId="0" fontId="31" fillId="2" borderId="1" xfId="0" applyFont="1" applyFill="1" applyBorder="1" applyAlignment="1">
      <alignment horizontal="center" vertical="center" wrapText="1" shrinkToFit="1"/>
    </xf>
    <xf numFmtId="0" fontId="33" fillId="4" borderId="107" xfId="0" applyFont="1" applyFill="1" applyBorder="1" applyAlignment="1">
      <alignment horizontal="center" vertical="center" shrinkToFit="1"/>
    </xf>
    <xf numFmtId="0" fontId="30" fillId="0" borderId="107" xfId="0" applyFont="1" applyBorder="1" applyAlignment="1">
      <alignment horizontal="center" vertical="center"/>
    </xf>
    <xf numFmtId="0" fontId="28" fillId="3" borderId="1" xfId="0" applyFont="1" applyFill="1" applyBorder="1" applyAlignment="1">
      <alignment horizontal="right"/>
    </xf>
    <xf numFmtId="176" fontId="36" fillId="0" borderId="0" xfId="0" applyNumberFormat="1" applyFont="1">
      <alignment vertical="center"/>
    </xf>
    <xf numFmtId="0" fontId="30" fillId="2" borderId="0" xfId="0" applyFont="1" applyFill="1">
      <alignment vertical="center"/>
    </xf>
    <xf numFmtId="0" fontId="36" fillId="2" borderId="0" xfId="0" applyFont="1" applyFill="1">
      <alignment vertical="center"/>
    </xf>
    <xf numFmtId="179" fontId="14" fillId="0" borderId="11" xfId="0" applyNumberFormat="1" applyFont="1" applyBorder="1" applyAlignment="1">
      <alignment vertical="top" shrinkToFit="1"/>
    </xf>
    <xf numFmtId="179" fontId="11" fillId="0" borderId="23" xfId="0" applyNumberFormat="1" applyFont="1" applyBorder="1">
      <alignment vertical="center"/>
    </xf>
    <xf numFmtId="179" fontId="11" fillId="0" borderId="12" xfId="0" applyNumberFormat="1" applyFont="1" applyBorder="1">
      <alignment vertical="center"/>
    </xf>
    <xf numFmtId="0" fontId="14" fillId="0" borderId="6" xfId="0" applyFont="1" applyBorder="1" applyAlignment="1">
      <alignment horizontal="left" vertical="center"/>
    </xf>
    <xf numFmtId="0" fontId="24" fillId="0" borderId="10" xfId="0" applyFont="1" applyBorder="1" applyAlignment="1">
      <alignment horizontal="center" vertical="center"/>
    </xf>
    <xf numFmtId="0" fontId="24" fillId="0" borderId="1" xfId="0" applyFont="1" applyBorder="1" applyAlignment="1">
      <alignment horizontal="center" vertical="center"/>
    </xf>
    <xf numFmtId="0" fontId="16" fillId="4" borderId="10" xfId="0" applyFont="1" applyFill="1" applyBorder="1" applyAlignment="1">
      <alignment horizontal="center" vertical="center" wrapText="1"/>
    </xf>
    <xf numFmtId="0" fontId="0" fillId="0" borderId="0" xfId="0" applyAlignment="1">
      <alignment horizontal="center" vertical="center"/>
    </xf>
    <xf numFmtId="0" fontId="11" fillId="4" borderId="10" xfId="0" applyFont="1" applyFill="1" applyBorder="1">
      <alignment vertical="center"/>
    </xf>
    <xf numFmtId="0" fontId="14" fillId="0" borderId="12" xfId="0" applyFont="1" applyBorder="1" applyAlignment="1">
      <alignment horizontal="center" vertical="center"/>
    </xf>
    <xf numFmtId="0" fontId="11" fillId="0" borderId="2" xfId="0" applyFont="1" applyBorder="1" applyAlignment="1">
      <alignment horizontal="center" vertical="center"/>
    </xf>
    <xf numFmtId="0" fontId="16" fillId="4" borderId="8" xfId="0" applyFont="1" applyFill="1" applyBorder="1" applyAlignment="1">
      <alignment horizontal="right" vertical="center"/>
    </xf>
    <xf numFmtId="0" fontId="24" fillId="0" borderId="9" xfId="0" applyFont="1" applyBorder="1" applyAlignment="1">
      <alignment horizontal="right" vertical="center"/>
    </xf>
    <xf numFmtId="0" fontId="34" fillId="0" borderId="9" xfId="0" applyFont="1" applyBorder="1" applyAlignment="1">
      <alignment horizontal="right"/>
    </xf>
    <xf numFmtId="0" fontId="14" fillId="3" borderId="6" xfId="0" applyFont="1" applyFill="1" applyBorder="1" applyAlignment="1">
      <alignment horizontal="right" vertical="center"/>
    </xf>
    <xf numFmtId="0" fontId="14" fillId="0" borderId="6" xfId="0" applyFont="1" applyBorder="1" applyAlignment="1"/>
    <xf numFmtId="0" fontId="14" fillId="0" borderId="9" xfId="0" applyFont="1" applyBorder="1" applyAlignment="1"/>
    <xf numFmtId="0" fontId="14" fillId="0" borderId="22" xfId="0" applyFont="1" applyBorder="1" applyAlignment="1">
      <alignment wrapText="1"/>
    </xf>
    <xf numFmtId="0" fontId="14" fillId="0" borderId="22" xfId="0" applyFont="1" applyBorder="1" applyAlignment="1"/>
    <xf numFmtId="0" fontId="14" fillId="3" borderId="6" xfId="0" applyFont="1" applyFill="1" applyBorder="1" applyAlignment="1"/>
    <xf numFmtId="0" fontId="14" fillId="3" borderId="9" xfId="0" applyFont="1" applyFill="1" applyBorder="1" applyAlignment="1"/>
    <xf numFmtId="0" fontId="14" fillId="3" borderId="22" xfId="0" applyFont="1" applyFill="1" applyBorder="1" applyAlignment="1"/>
    <xf numFmtId="0" fontId="14" fillId="3" borderId="6" xfId="0" applyFont="1" applyFill="1" applyBorder="1">
      <alignment vertical="center"/>
    </xf>
    <xf numFmtId="0" fontId="14" fillId="3" borderId="9" xfId="0" applyFont="1" applyFill="1" applyBorder="1">
      <alignment vertical="center"/>
    </xf>
    <xf numFmtId="0" fontId="14" fillId="0" borderId="9" xfId="0" applyFont="1" applyBorder="1" applyAlignment="1">
      <alignment horizontal="right"/>
    </xf>
    <xf numFmtId="0" fontId="14" fillId="0" borderId="14" xfId="0" applyFont="1" applyBorder="1" applyAlignment="1">
      <alignment horizontal="right"/>
    </xf>
    <xf numFmtId="0" fontId="14" fillId="0" borderId="9" xfId="0" applyFont="1" applyBorder="1" applyAlignment="1">
      <alignment horizontal="right" wrapText="1"/>
    </xf>
    <xf numFmtId="0" fontId="14" fillId="0" borderId="6" xfId="0" applyFont="1" applyBorder="1" applyAlignment="1">
      <alignment horizontal="right"/>
    </xf>
    <xf numFmtId="0" fontId="14" fillId="3" borderId="9" xfId="0" applyFont="1" applyFill="1" applyBorder="1" applyAlignment="1">
      <alignment horizontal="right"/>
    </xf>
    <xf numFmtId="0" fontId="14" fillId="3" borderId="14" xfId="0" applyFont="1" applyFill="1" applyBorder="1" applyAlignment="1">
      <alignment horizontal="right"/>
    </xf>
    <xf numFmtId="0" fontId="14" fillId="3" borderId="6" xfId="0" applyFont="1" applyFill="1" applyBorder="1" applyAlignment="1">
      <alignment horizontal="right"/>
    </xf>
    <xf numFmtId="0" fontId="28" fillId="0" borderId="22" xfId="0" applyFont="1" applyBorder="1" applyAlignment="1">
      <alignment wrapText="1"/>
    </xf>
    <xf numFmtId="0" fontId="28" fillId="3" borderId="26" xfId="0" applyFont="1" applyFill="1" applyBorder="1" applyAlignment="1">
      <alignment horizontal="right"/>
    </xf>
    <xf numFmtId="0" fontId="28" fillId="0" borderId="6" xfId="0" applyFont="1" applyBorder="1" applyAlignment="1"/>
    <xf numFmtId="0" fontId="28" fillId="0" borderId="9" xfId="0" applyFont="1" applyBorder="1" applyAlignment="1"/>
    <xf numFmtId="0" fontId="28" fillId="0" borderId="16" xfId="0" applyFont="1" applyBorder="1" applyAlignment="1"/>
    <xf numFmtId="0" fontId="28" fillId="0" borderId="9" xfId="0" applyFont="1" applyBorder="1" applyAlignment="1">
      <alignment horizontal="right"/>
    </xf>
    <xf numFmtId="0" fontId="28" fillId="0" borderId="22" xfId="0" applyFont="1" applyBorder="1" applyAlignment="1"/>
    <xf numFmtId="0" fontId="28" fillId="3" borderId="10" xfId="0" applyFont="1" applyFill="1" applyBorder="1" applyAlignment="1">
      <alignment horizontal="right"/>
    </xf>
    <xf numFmtId="0" fontId="28" fillId="3" borderId="15" xfId="0" applyFont="1" applyFill="1" applyBorder="1" applyAlignment="1">
      <alignment horizontal="right"/>
    </xf>
    <xf numFmtId="0" fontId="28" fillId="0" borderId="6" xfId="0" applyFont="1" applyBorder="1" applyAlignment="1">
      <alignment horizontal="right"/>
    </xf>
    <xf numFmtId="0" fontId="14" fillId="0" borderId="13" xfId="0" applyFont="1" applyBorder="1" applyAlignment="1">
      <alignment horizontal="right"/>
    </xf>
    <xf numFmtId="0" fontId="14" fillId="0" borderId="10" xfId="0" applyFont="1" applyBorder="1" applyAlignment="1">
      <alignment horizontal="right"/>
    </xf>
    <xf numFmtId="0" fontId="14" fillId="0" borderId="1" xfId="0" applyFont="1" applyBorder="1" applyAlignment="1">
      <alignment horizontal="right"/>
    </xf>
    <xf numFmtId="0" fontId="14" fillId="0" borderId="23" xfId="0" applyFont="1" applyBorder="1" applyAlignment="1">
      <alignment horizontal="right"/>
    </xf>
    <xf numFmtId="0" fontId="14" fillId="4" borderId="6" xfId="0" applyFont="1" applyFill="1" applyBorder="1" applyAlignment="1">
      <alignment horizontal="right"/>
    </xf>
    <xf numFmtId="0" fontId="4" fillId="0" borderId="6" xfId="0" applyFont="1" applyBorder="1" applyAlignment="1">
      <alignment horizontal="right"/>
    </xf>
    <xf numFmtId="0" fontId="14" fillId="3" borderId="21" xfId="0" applyFont="1" applyFill="1" applyBorder="1" applyAlignment="1">
      <alignment horizontal="right"/>
    </xf>
    <xf numFmtId="0" fontId="14" fillId="0" borderId="16" xfId="0" applyFont="1" applyBorder="1" applyAlignment="1">
      <alignment horizontal="right"/>
    </xf>
    <xf numFmtId="0" fontId="14" fillId="0" borderId="9" xfId="0" applyFont="1" applyBorder="1" applyAlignment="1">
      <alignment horizontal="right" shrinkToFit="1"/>
    </xf>
    <xf numFmtId="0" fontId="14" fillId="3" borderId="9" xfId="0" applyFont="1" applyFill="1" applyBorder="1" applyAlignment="1">
      <alignment horizontal="right" shrinkToFit="1"/>
    </xf>
    <xf numFmtId="0" fontId="14" fillId="5" borderId="9" xfId="0" applyFont="1" applyFill="1" applyBorder="1" applyAlignment="1">
      <alignment horizontal="right" shrinkToFit="1"/>
    </xf>
    <xf numFmtId="176" fontId="11" fillId="5" borderId="5" xfId="0" applyNumberFormat="1" applyFont="1" applyFill="1" applyBorder="1">
      <alignment vertical="center"/>
    </xf>
    <xf numFmtId="181" fontId="11" fillId="5" borderId="5" xfId="0" applyNumberFormat="1" applyFont="1" applyFill="1" applyBorder="1">
      <alignment vertical="center"/>
    </xf>
    <xf numFmtId="0" fontId="14" fillId="5" borderId="6" xfId="0" applyFont="1" applyFill="1" applyBorder="1" applyAlignment="1">
      <alignment horizontal="right" vertical="center"/>
    </xf>
    <xf numFmtId="0" fontId="14" fillId="5" borderId="9" xfId="0" applyFont="1" applyFill="1" applyBorder="1" applyAlignment="1">
      <alignment horizontal="right"/>
    </xf>
    <xf numFmtId="0" fontId="14" fillId="5" borderId="6" xfId="0" applyFont="1" applyFill="1" applyBorder="1" applyAlignment="1">
      <alignment horizontal="right"/>
    </xf>
    <xf numFmtId="0" fontId="10" fillId="0" borderId="0" xfId="0" applyFont="1" applyAlignment="1">
      <alignment horizontal="center" vertical="top"/>
    </xf>
    <xf numFmtId="0" fontId="37" fillId="0" borderId="0" xfId="0" applyFont="1" applyAlignment="1">
      <alignment horizontal="center" vertical="center" wrapText="1"/>
    </xf>
    <xf numFmtId="0" fontId="38" fillId="0" borderId="0" xfId="0" applyFont="1" applyAlignment="1">
      <alignment horizontal="center" vertical="center" wrapText="1"/>
    </xf>
    <xf numFmtId="0" fontId="39" fillId="0" borderId="0" xfId="0" applyFont="1" applyAlignment="1">
      <alignment horizontal="center" vertical="center" wrapText="1"/>
    </xf>
    <xf numFmtId="0" fontId="10" fillId="0" borderId="23" xfId="0" applyFont="1" applyBorder="1" applyAlignment="1">
      <alignment horizontal="center" vertical="top"/>
    </xf>
    <xf numFmtId="0" fontId="7" fillId="0" borderId="1" xfId="0" applyFont="1" applyBorder="1" applyAlignment="1">
      <alignment vertical="center" wrapText="1"/>
    </xf>
    <xf numFmtId="0" fontId="3" fillId="0" borderId="12" xfId="0" applyFont="1" applyBorder="1" applyAlignment="1">
      <alignment horizontal="center" vertical="top"/>
    </xf>
    <xf numFmtId="0" fontId="3" fillId="0" borderId="2" xfId="0" applyFont="1" applyBorder="1" applyAlignment="1">
      <alignment vertical="top" wrapText="1"/>
    </xf>
    <xf numFmtId="0" fontId="3" fillId="0" borderId="11" xfId="0" applyFont="1" applyBorder="1" applyAlignment="1">
      <alignment horizontal="center" vertical="top"/>
    </xf>
    <xf numFmtId="0" fontId="3" fillId="0" borderId="3" xfId="0" applyFont="1" applyBorder="1" applyAlignment="1">
      <alignment vertical="top" wrapText="1"/>
    </xf>
    <xf numFmtId="0" fontId="41" fillId="0" borderId="0" xfId="0" applyFont="1">
      <alignment vertical="center"/>
    </xf>
    <xf numFmtId="0" fontId="41" fillId="0" borderId="0" xfId="0" applyFont="1" applyAlignment="1">
      <alignment vertical="top" wrapText="1"/>
    </xf>
    <xf numFmtId="0" fontId="42" fillId="0" borderId="0" xfId="0" applyFont="1" applyAlignment="1">
      <alignment vertical="center" wrapText="1"/>
    </xf>
    <xf numFmtId="0" fontId="10" fillId="0" borderId="0" xfId="0" applyFont="1" applyAlignment="1">
      <alignment vertical="center" wrapText="1"/>
    </xf>
    <xf numFmtId="0" fontId="14" fillId="5" borderId="3" xfId="0" applyFont="1" applyFill="1" applyBorder="1" applyAlignment="1">
      <alignment horizontal="right"/>
    </xf>
    <xf numFmtId="0" fontId="14" fillId="0" borderId="11" xfId="0" applyFont="1" applyBorder="1" applyAlignment="1"/>
    <xf numFmtId="0" fontId="14" fillId="0" borderId="20" xfId="0" applyFont="1" applyBorder="1" applyAlignment="1"/>
    <xf numFmtId="0" fontId="14" fillId="0" borderId="3" xfId="0" applyFont="1" applyBorder="1" applyAlignment="1"/>
    <xf numFmtId="0" fontId="14" fillId="5" borderId="16" xfId="0" applyFont="1" applyFill="1" applyBorder="1" applyAlignment="1">
      <alignment horizontal="right"/>
    </xf>
    <xf numFmtId="181" fontId="11" fillId="0" borderId="82" xfId="0" applyNumberFormat="1" applyFont="1" applyBorder="1">
      <alignment vertical="center"/>
    </xf>
    <xf numFmtId="181" fontId="11" fillId="5" borderId="82" xfId="0" applyNumberFormat="1" applyFont="1" applyFill="1" applyBorder="1">
      <alignment vertical="center"/>
    </xf>
    <xf numFmtId="176" fontId="11" fillId="0" borderId="82" xfId="0" applyNumberFormat="1" applyFont="1" applyBorder="1">
      <alignment vertical="center"/>
    </xf>
    <xf numFmtId="176" fontId="11" fillId="5" borderId="82" xfId="0" applyNumberFormat="1" applyFont="1" applyFill="1" applyBorder="1">
      <alignment vertical="center"/>
    </xf>
    <xf numFmtId="176" fontId="13" fillId="5" borderId="5" xfId="0" applyNumberFormat="1" applyFont="1" applyFill="1" applyBorder="1" applyAlignment="1">
      <alignment horizontal="center" vertical="center" shrinkToFit="1"/>
    </xf>
    <xf numFmtId="176" fontId="13" fillId="4" borderId="5" xfId="0" applyNumberFormat="1" applyFont="1" applyFill="1" applyBorder="1" applyAlignment="1">
      <alignment horizontal="center" vertical="center" shrinkToFit="1"/>
    </xf>
    <xf numFmtId="176" fontId="13" fillId="4" borderId="69" xfId="0" applyNumberFormat="1" applyFont="1" applyFill="1" applyBorder="1" applyAlignment="1">
      <alignment horizontal="center" vertical="center" shrinkToFit="1"/>
    </xf>
    <xf numFmtId="0" fontId="7" fillId="2" borderId="0" xfId="0" applyFont="1" applyFill="1" applyAlignment="1">
      <alignment vertical="center" wrapText="1"/>
    </xf>
    <xf numFmtId="0" fontId="36" fillId="0" borderId="0" xfId="0" applyFont="1" applyAlignment="1">
      <alignment vertical="center" wrapText="1"/>
    </xf>
    <xf numFmtId="0" fontId="36" fillId="0" borderId="0" xfId="0" applyFont="1" applyAlignment="1">
      <alignment horizontal="left" vertical="center" wrapText="1"/>
    </xf>
    <xf numFmtId="49" fontId="7" fillId="2" borderId="0" xfId="0" applyNumberFormat="1" applyFont="1" applyFill="1" applyAlignment="1">
      <alignment horizontal="left" vertical="top"/>
    </xf>
    <xf numFmtId="49" fontId="7" fillId="2" borderId="0" xfId="0" applyNumberFormat="1" applyFont="1" applyFill="1" applyAlignment="1">
      <alignment horizontal="left" vertical="center"/>
    </xf>
    <xf numFmtId="0" fontId="36" fillId="0" borderId="0" xfId="0" applyFont="1">
      <alignment vertical="center"/>
    </xf>
    <xf numFmtId="0" fontId="0" fillId="2" borderId="23" xfId="0" applyFill="1" applyBorder="1">
      <alignment vertical="center"/>
    </xf>
    <xf numFmtId="0" fontId="0" fillId="2" borderId="10" xfId="0" applyFill="1" applyBorder="1">
      <alignment vertical="center"/>
    </xf>
    <xf numFmtId="0" fontId="0" fillId="2" borderId="1" xfId="0" applyFill="1" applyBorder="1">
      <alignment vertical="center"/>
    </xf>
    <xf numFmtId="0" fontId="0" fillId="2" borderId="12" xfId="0" applyFill="1" applyBorder="1">
      <alignment vertical="center"/>
    </xf>
    <xf numFmtId="0" fontId="0" fillId="2" borderId="2" xfId="0" applyFill="1" applyBorder="1">
      <alignment vertical="center"/>
    </xf>
    <xf numFmtId="0" fontId="0" fillId="2" borderId="11" xfId="0" applyFill="1" applyBorder="1">
      <alignment vertical="center"/>
    </xf>
    <xf numFmtId="0" fontId="0" fillId="2" borderId="20" xfId="0" applyFill="1" applyBorder="1">
      <alignment vertical="center"/>
    </xf>
    <xf numFmtId="0" fontId="0" fillId="2" borderId="3" xfId="0" applyFill="1" applyBorder="1">
      <alignment vertical="center"/>
    </xf>
    <xf numFmtId="0" fontId="16" fillId="4" borderId="0" xfId="0" applyFont="1" applyFill="1">
      <alignment vertical="center"/>
    </xf>
    <xf numFmtId="0" fontId="14" fillId="0" borderId="9" xfId="0" applyFont="1" applyBorder="1" applyAlignment="1">
      <alignment horizontal="right" vertical="center"/>
    </xf>
    <xf numFmtId="0" fontId="14" fillId="0" borderId="6" xfId="0" applyFont="1" applyBorder="1" applyAlignment="1">
      <alignment horizontal="right" vertical="center"/>
    </xf>
    <xf numFmtId="0" fontId="14" fillId="3" borderId="9" xfId="0" applyFont="1" applyFill="1" applyBorder="1" applyAlignment="1">
      <alignment horizontal="right" vertical="center"/>
    </xf>
    <xf numFmtId="0" fontId="14" fillId="0" borderId="21" xfId="0" applyFont="1" applyBorder="1">
      <alignment vertical="center"/>
    </xf>
    <xf numFmtId="0" fontId="4" fillId="0" borderId="7" xfId="0" applyFont="1" applyBorder="1" applyAlignment="1">
      <alignment horizontal="center" vertical="center" wrapText="1"/>
    </xf>
    <xf numFmtId="0" fontId="14" fillId="0" borderId="1" xfId="0" applyFont="1" applyBorder="1" applyAlignment="1">
      <alignment horizontal="right" vertical="center"/>
    </xf>
    <xf numFmtId="0" fontId="14" fillId="0" borderId="10" xfId="0" applyFont="1" applyBorder="1" applyAlignment="1">
      <alignment horizontal="right" vertical="center"/>
    </xf>
    <xf numFmtId="0" fontId="14" fillId="0" borderId="13" xfId="0" applyFont="1" applyBorder="1" applyAlignment="1">
      <alignment horizontal="right" vertical="center"/>
    </xf>
    <xf numFmtId="0" fontId="14" fillId="0" borderId="23" xfId="0" applyFont="1" applyBorder="1" applyAlignment="1">
      <alignment horizontal="right" vertical="center"/>
    </xf>
    <xf numFmtId="0" fontId="14" fillId="4" borderId="1" xfId="0" applyFont="1" applyFill="1" applyBorder="1" applyAlignment="1">
      <alignment horizontal="right" vertical="center"/>
    </xf>
    <xf numFmtId="0" fontId="4" fillId="0" borderId="6" xfId="0" applyFont="1" applyBorder="1" applyAlignment="1">
      <alignment horizontal="right" vertical="center"/>
    </xf>
    <xf numFmtId="0" fontId="14" fillId="0" borderId="14" xfId="0" applyFont="1" applyBorder="1" applyAlignment="1">
      <alignment horizontal="right" vertical="center"/>
    </xf>
    <xf numFmtId="0" fontId="14" fillId="4" borderId="6" xfId="0" applyFont="1" applyFill="1" applyBorder="1" applyAlignment="1">
      <alignment horizontal="right" vertical="center"/>
    </xf>
    <xf numFmtId="0" fontId="14" fillId="3" borderId="21" xfId="0" applyFont="1" applyFill="1" applyBorder="1" applyAlignment="1">
      <alignment horizontal="right" vertical="center"/>
    </xf>
    <xf numFmtId="0" fontId="14" fillId="3" borderId="14" xfId="0" applyFont="1" applyFill="1" applyBorder="1" applyAlignment="1">
      <alignment horizontal="right" vertical="center"/>
    </xf>
    <xf numFmtId="0" fontId="7" fillId="0" borderId="0" xfId="3" applyFont="1">
      <alignment vertical="center"/>
    </xf>
    <xf numFmtId="0" fontId="7" fillId="2" borderId="0" xfId="3" applyFont="1" applyFill="1">
      <alignment vertical="center"/>
    </xf>
    <xf numFmtId="0" fontId="7" fillId="2" borderId="0" xfId="3" applyFont="1" applyFill="1" applyAlignment="1">
      <alignment vertical="center" wrapText="1"/>
    </xf>
    <xf numFmtId="0" fontId="30" fillId="0" borderId="0" xfId="0" applyFont="1">
      <alignment vertical="center"/>
    </xf>
    <xf numFmtId="10" fontId="11" fillId="5" borderId="5" xfId="2" applyNumberFormat="1" applyFont="1" applyFill="1" applyBorder="1" applyAlignment="1">
      <alignment vertical="center"/>
    </xf>
    <xf numFmtId="182" fontId="11" fillId="5" borderId="5" xfId="2" applyNumberFormat="1" applyFont="1" applyFill="1" applyBorder="1" applyAlignment="1">
      <alignment vertical="center"/>
    </xf>
    <xf numFmtId="182" fontId="11" fillId="5" borderId="69" xfId="2" applyNumberFormat="1" applyFont="1" applyFill="1" applyBorder="1" applyAlignment="1">
      <alignment vertical="center"/>
    </xf>
    <xf numFmtId="0" fontId="0" fillId="0" borderId="5" xfId="0" applyBorder="1">
      <alignment vertical="center"/>
    </xf>
    <xf numFmtId="0" fontId="0" fillId="0" borderId="82" xfId="0" applyBorder="1">
      <alignment vertical="center"/>
    </xf>
    <xf numFmtId="182" fontId="11" fillId="5" borderId="5" xfId="0" applyNumberFormat="1" applyFont="1" applyFill="1" applyBorder="1">
      <alignment vertical="center"/>
    </xf>
    <xf numFmtId="176" fontId="13" fillId="0" borderId="44" xfId="0" applyNumberFormat="1" applyFont="1" applyBorder="1" applyAlignment="1">
      <alignment horizontal="center" vertical="center" wrapText="1"/>
    </xf>
    <xf numFmtId="176" fontId="13" fillId="0" borderId="1" xfId="0" applyNumberFormat="1" applyFont="1" applyBorder="1" applyAlignment="1">
      <alignment horizontal="center" vertical="center"/>
    </xf>
    <xf numFmtId="176" fontId="13" fillId="0" borderId="45" xfId="0" applyNumberFormat="1" applyFont="1" applyBorder="1" applyAlignment="1">
      <alignment horizontal="center" vertical="center"/>
    </xf>
    <xf numFmtId="176" fontId="13" fillId="0" borderId="2" xfId="0" applyNumberFormat="1" applyFont="1" applyBorder="1" applyAlignment="1">
      <alignment horizontal="center" vertical="center"/>
    </xf>
    <xf numFmtId="176" fontId="13" fillId="0" borderId="67" xfId="0" applyNumberFormat="1" applyFont="1" applyBorder="1" applyAlignment="1">
      <alignment horizontal="center" vertical="center"/>
    </xf>
    <xf numFmtId="176" fontId="13" fillId="0" borderId="68" xfId="0" applyNumberFormat="1" applyFont="1" applyBorder="1" applyAlignment="1">
      <alignment horizontal="center" vertical="center"/>
    </xf>
    <xf numFmtId="0" fontId="11" fillId="0" borderId="23" xfId="0" applyFont="1" applyBorder="1" applyAlignment="1">
      <alignment horizontal="center" vertical="center"/>
    </xf>
    <xf numFmtId="0" fontId="11" fillId="0" borderId="48" xfId="0" applyFont="1" applyBorder="1" applyAlignment="1">
      <alignment horizontal="center" vertical="center"/>
    </xf>
    <xf numFmtId="0" fontId="11" fillId="0" borderId="12" xfId="0" applyFont="1" applyBorder="1" applyAlignment="1">
      <alignment horizontal="center" vertical="center"/>
    </xf>
    <xf numFmtId="0" fontId="11" fillId="0" borderId="49" xfId="0" applyFont="1" applyBorder="1" applyAlignment="1">
      <alignment horizontal="center" vertical="center"/>
    </xf>
    <xf numFmtId="182" fontId="11" fillId="3" borderId="86" xfId="0" applyNumberFormat="1" applyFont="1" applyFill="1" applyBorder="1" applyAlignment="1">
      <alignment horizontal="center" vertical="center"/>
    </xf>
    <xf numFmtId="182" fontId="11" fillId="3" borderId="49" xfId="0" applyNumberFormat="1" applyFont="1" applyFill="1" applyBorder="1" applyAlignment="1">
      <alignment horizontal="center" vertical="center"/>
    </xf>
    <xf numFmtId="182" fontId="11" fillId="3" borderId="71" xfId="0" applyNumberFormat="1" applyFont="1" applyFill="1" applyBorder="1" applyAlignment="1">
      <alignment horizontal="center" vertical="center"/>
    </xf>
    <xf numFmtId="0" fontId="11" fillId="0" borderId="45" xfId="0" applyFont="1" applyBorder="1" applyAlignment="1">
      <alignment horizontal="center" vertical="center"/>
    </xf>
    <xf numFmtId="0" fontId="11" fillId="0" borderId="91" xfId="0" applyFont="1" applyBorder="1" applyAlignment="1">
      <alignment horizontal="center" vertical="center"/>
    </xf>
    <xf numFmtId="0" fontId="11" fillId="0" borderId="71" xfId="0" applyFont="1" applyBorder="1" applyAlignment="1">
      <alignment horizontal="center" vertical="center"/>
    </xf>
    <xf numFmtId="0" fontId="11" fillId="0" borderId="45"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50"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177" fontId="11" fillId="0" borderId="23" xfId="0" applyNumberFormat="1" applyFont="1" applyBorder="1" applyAlignment="1">
      <alignment horizontal="center" vertical="center"/>
    </xf>
    <xf numFmtId="177" fontId="11" fillId="0" borderId="48" xfId="0" applyNumberFormat="1" applyFont="1" applyBorder="1" applyAlignment="1">
      <alignment horizontal="center" vertical="center"/>
    </xf>
    <xf numFmtId="177" fontId="11" fillId="0" borderId="12" xfId="0" applyNumberFormat="1" applyFont="1" applyBorder="1" applyAlignment="1">
      <alignment horizontal="center" vertical="center"/>
    </xf>
    <xf numFmtId="177" fontId="11" fillId="0" borderId="49" xfId="0" applyNumberFormat="1" applyFont="1" applyBorder="1" applyAlignment="1">
      <alignment horizontal="center" vertical="center"/>
    </xf>
    <xf numFmtId="177" fontId="11" fillId="0" borderId="45" xfId="0" applyNumberFormat="1" applyFont="1" applyBorder="1" applyAlignment="1">
      <alignment horizontal="center" vertical="center"/>
    </xf>
    <xf numFmtId="0" fontId="11" fillId="0" borderId="11" xfId="0" applyFont="1" applyBorder="1" applyAlignment="1">
      <alignment horizontal="center" vertical="center"/>
    </xf>
    <xf numFmtId="0" fontId="11" fillId="0" borderId="50" xfId="0" applyFont="1" applyBorder="1" applyAlignment="1">
      <alignment horizontal="center" vertical="center"/>
    </xf>
    <xf numFmtId="176" fontId="7" fillId="0" borderId="0" xfId="0" applyNumberFormat="1" applyFont="1">
      <alignment vertical="center"/>
    </xf>
    <xf numFmtId="0" fontId="0" fillId="0" borderId="0" xfId="0">
      <alignment vertical="center"/>
    </xf>
    <xf numFmtId="176" fontId="13" fillId="0" borderId="85" xfId="0" applyNumberFormat="1" applyFont="1" applyBorder="1" applyAlignment="1">
      <alignment horizontal="center" vertical="center" wrapText="1"/>
    </xf>
    <xf numFmtId="176" fontId="13" fillId="0" borderId="86" xfId="0" applyNumberFormat="1" applyFont="1" applyBorder="1" applyAlignment="1">
      <alignment horizontal="center" vertical="center"/>
    </xf>
    <xf numFmtId="176" fontId="13" fillId="0" borderId="49" xfId="0" applyNumberFormat="1" applyFont="1" applyBorder="1" applyAlignment="1">
      <alignment horizontal="center" vertical="center"/>
    </xf>
    <xf numFmtId="176" fontId="13" fillId="0" borderId="71" xfId="0" applyNumberFormat="1" applyFont="1" applyBorder="1" applyAlignment="1">
      <alignment horizontal="center" vertical="center"/>
    </xf>
    <xf numFmtId="0" fontId="11" fillId="0" borderId="0" xfId="0" applyFont="1" applyAlignment="1">
      <alignment horizontal="center" vertical="center"/>
    </xf>
    <xf numFmtId="0" fontId="11" fillId="0" borderId="67" xfId="0" applyFont="1" applyBorder="1" applyAlignment="1">
      <alignment horizontal="center" vertical="center"/>
    </xf>
    <xf numFmtId="0" fontId="11" fillId="0" borderId="70" xfId="0" applyFont="1" applyBorder="1" applyAlignment="1">
      <alignment horizontal="center" vertical="center"/>
    </xf>
    <xf numFmtId="0" fontId="13" fillId="0" borderId="4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86" xfId="0" applyFont="1" applyBorder="1" applyAlignment="1">
      <alignment horizontal="center" vertical="center" wrapText="1"/>
    </xf>
    <xf numFmtId="0" fontId="13" fillId="0" borderId="87" xfId="0" applyFont="1" applyBorder="1" applyAlignment="1">
      <alignment horizontal="center" vertical="center" textRotation="255" wrapText="1"/>
    </xf>
    <xf numFmtId="0" fontId="13" fillId="0" borderId="43" xfId="0" applyFont="1" applyBorder="1" applyAlignment="1">
      <alignment horizontal="center" vertical="center" textRotation="255" wrapText="1"/>
    </xf>
    <xf numFmtId="0" fontId="13" fillId="0" borderId="93" xfId="0" applyFont="1" applyBorder="1" applyAlignment="1">
      <alignment horizontal="center" vertical="center" textRotation="255" wrapText="1"/>
    </xf>
    <xf numFmtId="0" fontId="13" fillId="0" borderId="74" xfId="0" applyFont="1" applyBorder="1" applyAlignment="1">
      <alignment horizontal="center" vertical="center" wrapText="1"/>
    </xf>
    <xf numFmtId="0" fontId="13" fillId="0" borderId="82"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85" xfId="0" applyFont="1" applyBorder="1" applyAlignment="1">
      <alignment horizontal="center" vertical="center"/>
    </xf>
    <xf numFmtId="0" fontId="11" fillId="0" borderId="52" xfId="0" applyFont="1" applyBorder="1" applyAlignment="1">
      <alignment horizontal="center" vertical="center"/>
    </xf>
    <xf numFmtId="0" fontId="11" fillId="0" borderId="86" xfId="0" applyFont="1" applyBorder="1" applyAlignment="1">
      <alignment horizontal="center" vertical="center"/>
    </xf>
    <xf numFmtId="0" fontId="11" fillId="0" borderId="46" xfId="0" applyFont="1" applyBorder="1" applyAlignment="1">
      <alignment horizontal="center" vertical="center"/>
    </xf>
    <xf numFmtId="0" fontId="11" fillId="0" borderId="20" xfId="0" applyFont="1" applyBorder="1" applyAlignment="1">
      <alignment horizontal="center" vertical="center"/>
    </xf>
    <xf numFmtId="0" fontId="13" fillId="0" borderId="75" xfId="0" applyFont="1" applyBorder="1" applyAlignment="1">
      <alignment horizontal="center" vertical="center" wrapText="1"/>
    </xf>
    <xf numFmtId="0" fontId="18" fillId="0" borderId="0" xfId="0" applyFont="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38" fillId="0" borderId="0" xfId="0" applyFont="1" applyAlignment="1">
      <alignment horizontal="center" vertical="center" wrapText="1"/>
    </xf>
    <xf numFmtId="0" fontId="3" fillId="0" borderId="2" xfId="0" applyFont="1" applyBorder="1" applyAlignment="1">
      <alignment horizontal="left" vertical="top" wrapText="1"/>
    </xf>
    <xf numFmtId="0" fontId="28" fillId="0" borderId="21" xfId="0" applyFont="1" applyBorder="1" applyAlignment="1">
      <alignment horizontal="center"/>
    </xf>
    <xf numFmtId="0" fontId="29" fillId="0" borderId="9" xfId="0" applyFont="1" applyBorder="1" applyAlignment="1"/>
    <xf numFmtId="0" fontId="30" fillId="0" borderId="9" xfId="0" applyFont="1" applyBorder="1" applyAlignment="1"/>
    <xf numFmtId="0" fontId="14" fillId="0" borderId="21"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horizontal="center" vertical="center"/>
    </xf>
    <xf numFmtId="0" fontId="14" fillId="3" borderId="21" xfId="0" applyFont="1" applyFill="1" applyBorder="1" applyAlignment="1">
      <alignment horizontal="right" vertical="center"/>
    </xf>
    <xf numFmtId="0" fontId="14" fillId="3" borderId="9" xfId="0" applyFont="1" applyFill="1" applyBorder="1" applyAlignment="1">
      <alignment horizontal="right" vertical="center"/>
    </xf>
    <xf numFmtId="178" fontId="14" fillId="3" borderId="21" xfId="0" applyNumberFormat="1" applyFont="1" applyFill="1" applyBorder="1" applyAlignment="1">
      <alignment horizontal="right" vertical="center"/>
    </xf>
    <xf numFmtId="178" fontId="14" fillId="3" borderId="9" xfId="0" applyNumberFormat="1" applyFont="1" applyFill="1" applyBorder="1" applyAlignment="1">
      <alignment horizontal="right" vertical="center"/>
    </xf>
    <xf numFmtId="0" fontId="14" fillId="3" borderId="21" xfId="0" applyFont="1" applyFill="1" applyBorder="1" applyAlignment="1">
      <alignment horizontal="right" shrinkToFit="1"/>
    </xf>
    <xf numFmtId="0" fontId="14" fillId="3" borderId="9" xfId="0" applyFont="1" applyFill="1" applyBorder="1" applyAlignment="1">
      <alignment horizontal="right" shrinkToFit="1"/>
    </xf>
    <xf numFmtId="0" fontId="14" fillId="5" borderId="9" xfId="0" applyFont="1" applyFill="1" applyBorder="1" applyAlignment="1">
      <alignment horizontal="right" shrinkToFit="1"/>
    </xf>
    <xf numFmtId="0" fontId="14" fillId="4" borderId="21" xfId="0" applyFont="1" applyFill="1" applyBorder="1" applyAlignment="1">
      <alignment horizontal="center" vertical="center" shrinkToFit="1"/>
    </xf>
    <xf numFmtId="0" fontId="0" fillId="0" borderId="9" xfId="0" applyBorder="1" applyAlignment="1">
      <alignment horizontal="center" vertical="center"/>
    </xf>
    <xf numFmtId="0" fontId="0" fillId="0" borderId="6" xfId="0" applyBorder="1" applyAlignment="1">
      <alignment horizontal="center" vertical="center"/>
    </xf>
    <xf numFmtId="0" fontId="14" fillId="0" borderId="22" xfId="0" applyFont="1" applyBorder="1" applyAlignment="1">
      <alignment horizontal="right"/>
    </xf>
    <xf numFmtId="0" fontId="14" fillId="0" borderId="9" xfId="0" applyFont="1" applyBorder="1" applyAlignment="1">
      <alignment horizontal="right"/>
    </xf>
    <xf numFmtId="0" fontId="4" fillId="0" borderId="33" xfId="0" applyFont="1" applyBorder="1" applyAlignment="1">
      <alignment horizontal="right"/>
    </xf>
    <xf numFmtId="0" fontId="4" fillId="0" borderId="9" xfId="0" applyFont="1" applyBorder="1" applyAlignment="1">
      <alignment horizontal="right"/>
    </xf>
    <xf numFmtId="0" fontId="14" fillId="3" borderId="21" xfId="0" applyFont="1" applyFill="1" applyBorder="1" applyAlignment="1">
      <alignment horizontal="right"/>
    </xf>
    <xf numFmtId="0" fontId="14" fillId="3" borderId="9" xfId="0" applyFont="1" applyFill="1" applyBorder="1" applyAlignment="1">
      <alignment horizontal="right"/>
    </xf>
    <xf numFmtId="0" fontId="14" fillId="0" borderId="21" xfId="0" applyFont="1" applyBorder="1" applyAlignment="1">
      <alignment horizontal="right"/>
    </xf>
    <xf numFmtId="0" fontId="14" fillId="0" borderId="6" xfId="0" applyFont="1" applyBorder="1" applyAlignment="1">
      <alignment horizontal="right"/>
    </xf>
    <xf numFmtId="0" fontId="14" fillId="4" borderId="2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6" xfId="0" applyFont="1" applyFill="1" applyBorder="1" applyAlignment="1">
      <alignment horizontal="center" vertical="center"/>
    </xf>
    <xf numFmtId="0" fontId="0" fillId="0" borderId="9" xfId="0" applyBorder="1" applyAlignment="1">
      <alignment horizontal="center" vertical="center" shrinkToFit="1"/>
    </xf>
    <xf numFmtId="0" fontId="14" fillId="3" borderId="21" xfId="0" applyFont="1" applyFill="1" applyBorder="1" applyAlignment="1"/>
    <xf numFmtId="0" fontId="14" fillId="3" borderId="9" xfId="0" applyFont="1" applyFill="1" applyBorder="1" applyAlignment="1"/>
    <xf numFmtId="0" fontId="14" fillId="5" borderId="21" xfId="0" applyFont="1" applyFill="1" applyBorder="1" applyAlignment="1"/>
    <xf numFmtId="0" fontId="14" fillId="5" borderId="9" xfId="0" applyFont="1" applyFill="1" applyBorder="1" applyAlignment="1"/>
    <xf numFmtId="0" fontId="14" fillId="3" borderId="33" xfId="0" applyFont="1" applyFill="1" applyBorder="1" applyAlignment="1">
      <alignment horizontal="right" vertical="center" shrinkToFit="1"/>
    </xf>
    <xf numFmtId="0" fontId="14" fillId="3" borderId="9" xfId="0" applyFont="1" applyFill="1" applyBorder="1" applyAlignment="1">
      <alignment horizontal="right" vertical="center" shrinkToFit="1"/>
    </xf>
    <xf numFmtId="0" fontId="28" fillId="0" borderId="21" xfId="0" applyFont="1" applyBorder="1" applyAlignment="1">
      <alignment horizontal="right"/>
    </xf>
    <xf numFmtId="0" fontId="28" fillId="0" borderId="9" xfId="0" applyFont="1" applyBorder="1" applyAlignment="1">
      <alignment horizontal="right"/>
    </xf>
    <xf numFmtId="0" fontId="28" fillId="4" borderId="21" xfId="0" applyFont="1" applyFill="1" applyBorder="1" applyAlignment="1">
      <alignment horizontal="right"/>
    </xf>
    <xf numFmtId="0" fontId="28" fillId="4" borderId="9" xfId="0" applyFont="1" applyFill="1" applyBorder="1" applyAlignment="1">
      <alignment horizontal="right"/>
    </xf>
    <xf numFmtId="0" fontId="14" fillId="0" borderId="21" xfId="0" applyFont="1" applyBorder="1" applyAlignment="1">
      <alignment horizontal="right" vertical="center"/>
    </xf>
    <xf numFmtId="0" fontId="14" fillId="0" borderId="9" xfId="0" applyFont="1" applyBorder="1" applyAlignment="1">
      <alignment horizontal="right" vertical="center"/>
    </xf>
    <xf numFmtId="0" fontId="4" fillId="0" borderId="16" xfId="0" applyFont="1" applyBorder="1" applyAlignment="1">
      <alignment horizontal="right"/>
    </xf>
    <xf numFmtId="0" fontId="4" fillId="0" borderId="21" xfId="0" applyFont="1" applyBorder="1" applyAlignment="1">
      <alignment horizontal="right"/>
    </xf>
    <xf numFmtId="0" fontId="14" fillId="3" borderId="22" xfId="0" applyFont="1" applyFill="1" applyBorder="1" applyAlignment="1">
      <alignment horizontal="right"/>
    </xf>
    <xf numFmtId="0" fontId="14" fillId="0" borderId="6" xfId="0" applyFont="1" applyBorder="1" applyAlignment="1">
      <alignment horizontal="right" vertical="center"/>
    </xf>
    <xf numFmtId="0" fontId="0" fillId="2" borderId="21" xfId="0" applyFill="1" applyBorder="1" applyAlignment="1">
      <alignment horizontal="right"/>
    </xf>
    <xf numFmtId="0" fontId="0" fillId="2" borderId="9" xfId="0" applyFill="1" applyBorder="1" applyAlignment="1">
      <alignment horizontal="right"/>
    </xf>
    <xf numFmtId="0" fontId="14" fillId="4" borderId="21" xfId="0" applyFont="1" applyFill="1" applyBorder="1" applyAlignment="1">
      <alignment horizontal="right"/>
    </xf>
    <xf numFmtId="0" fontId="14" fillId="4" borderId="9" xfId="0" applyFont="1" applyFill="1" applyBorder="1" applyAlignment="1">
      <alignment horizontal="right"/>
    </xf>
    <xf numFmtId="0" fontId="14" fillId="0" borderId="9" xfId="0" applyFont="1" applyBorder="1" applyAlignment="1">
      <alignment horizontal="right" shrinkToFit="1"/>
    </xf>
    <xf numFmtId="0" fontId="11" fillId="0" borderId="21" xfId="0" applyFont="1" applyBorder="1" applyAlignment="1">
      <alignment horizontal="right" shrinkToFit="1"/>
    </xf>
    <xf numFmtId="0" fontId="11" fillId="0" borderId="9" xfId="0" applyFont="1" applyBorder="1" applyAlignment="1">
      <alignment horizontal="right" shrinkToFit="1"/>
    </xf>
    <xf numFmtId="0" fontId="7" fillId="2" borderId="0" xfId="0" applyFont="1" applyFill="1">
      <alignment vertical="center"/>
    </xf>
    <xf numFmtId="0" fontId="14" fillId="0" borderId="6" xfId="0" applyFont="1" applyBorder="1" applyAlignment="1">
      <alignment horizontal="right" shrinkToFit="1"/>
    </xf>
    <xf numFmtId="0" fontId="14" fillId="3" borderId="6" xfId="0" applyFont="1" applyFill="1" applyBorder="1" applyAlignment="1">
      <alignment horizontal="right"/>
    </xf>
    <xf numFmtId="0" fontId="14" fillId="4" borderId="23" xfId="0" applyFont="1" applyFill="1" applyBorder="1" applyAlignment="1">
      <alignment horizontal="left" vertical="center" shrinkToFit="1"/>
    </xf>
    <xf numFmtId="0" fontId="14" fillId="4" borderId="10" xfId="0" applyFont="1" applyFill="1" applyBorder="1" applyAlignment="1">
      <alignment horizontal="left" vertical="center" shrinkToFit="1"/>
    </xf>
    <xf numFmtId="0" fontId="14" fillId="4" borderId="1" xfId="0" applyFont="1" applyFill="1" applyBorder="1" applyAlignment="1">
      <alignment horizontal="left" vertical="center" shrinkToFit="1"/>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4" fillId="0" borderId="9" xfId="0" applyFont="1" applyBorder="1" applyAlignment="1">
      <alignment horizontal="center" vertical="center"/>
    </xf>
    <xf numFmtId="0" fontId="14" fillId="0" borderId="16" xfId="0" applyFont="1" applyBorder="1" applyAlignment="1">
      <alignment horizontal="center" vertical="center"/>
    </xf>
    <xf numFmtId="0" fontId="14" fillId="3" borderId="6" xfId="0" applyFont="1" applyFill="1" applyBorder="1" applyAlignment="1">
      <alignment horizontal="right" shrinkToFit="1"/>
    </xf>
    <xf numFmtId="0" fontId="14" fillId="4" borderId="0" xfId="0" applyFont="1" applyFill="1" applyAlignment="1">
      <alignment horizontal="center" vertical="center"/>
    </xf>
    <xf numFmtId="0" fontId="14" fillId="0" borderId="21" xfId="0" applyFont="1" applyBorder="1" applyAlignment="1">
      <alignment horizontal="right" shrinkToFit="1"/>
    </xf>
    <xf numFmtId="0" fontId="14" fillId="4" borderId="8" xfId="0" applyFont="1" applyFill="1" applyBorder="1" applyAlignment="1">
      <alignment horizontal="center" vertical="center" textRotation="255" shrinkToFit="1"/>
    </xf>
    <xf numFmtId="0" fontId="0" fillId="0" borderId="7" xfId="0" applyBorder="1" applyAlignment="1">
      <alignment horizontal="center" vertical="center" textRotation="255" shrinkToFit="1"/>
    </xf>
    <xf numFmtId="0" fontId="0" fillId="0" borderId="4" xfId="0" applyBorder="1" applyAlignment="1">
      <alignment horizontal="center" vertical="center" textRotation="255" shrinkToFit="1"/>
    </xf>
    <xf numFmtId="0" fontId="4" fillId="0" borderId="6" xfId="0" applyFont="1" applyBorder="1" applyAlignment="1">
      <alignment horizontal="right"/>
    </xf>
    <xf numFmtId="0" fontId="14" fillId="0" borderId="10" xfId="0" applyFont="1" applyBorder="1" applyAlignment="1">
      <alignment horizontal="right"/>
    </xf>
    <xf numFmtId="0" fontId="14" fillId="0" borderId="1" xfId="0" applyFont="1" applyBorder="1" applyAlignment="1">
      <alignment horizontal="right"/>
    </xf>
    <xf numFmtId="0" fontId="14" fillId="0" borderId="20" xfId="0" applyFont="1" applyBorder="1" applyAlignment="1">
      <alignment horizontal="right"/>
    </xf>
    <xf numFmtId="0" fontId="14" fillId="0" borderId="3" xfId="0" applyFont="1" applyBorder="1" applyAlignment="1">
      <alignment horizontal="right"/>
    </xf>
    <xf numFmtId="0" fontId="14" fillId="0" borderId="23" xfId="0" applyFont="1" applyBorder="1" applyAlignment="1">
      <alignment horizontal="right"/>
    </xf>
    <xf numFmtId="0" fontId="14" fillId="0" borderId="11" xfId="0" applyFont="1" applyBorder="1" applyAlignment="1">
      <alignment horizontal="right"/>
    </xf>
    <xf numFmtId="0" fontId="14" fillId="4" borderId="11" xfId="0" applyFont="1" applyFill="1" applyBorder="1" applyAlignment="1">
      <alignment horizontal="center" vertical="center"/>
    </xf>
    <xf numFmtId="0" fontId="11" fillId="4" borderId="20" xfId="0" applyFont="1" applyFill="1" applyBorder="1" applyAlignment="1">
      <alignment horizontal="center" vertical="center"/>
    </xf>
    <xf numFmtId="0" fontId="11" fillId="0" borderId="21" xfId="0" applyFont="1" applyBorder="1" applyAlignment="1">
      <alignment horizontal="right"/>
    </xf>
    <xf numFmtId="0" fontId="11" fillId="0" borderId="9" xfId="0" applyFont="1" applyBorder="1" applyAlignment="1">
      <alignment horizontal="right"/>
    </xf>
    <xf numFmtId="0" fontId="11" fillId="4" borderId="7" xfId="0" applyFont="1" applyFill="1" applyBorder="1" applyAlignment="1">
      <alignment horizontal="center" vertical="center" textRotation="255" shrinkToFit="1"/>
    </xf>
    <xf numFmtId="0" fontId="11" fillId="4" borderId="4" xfId="0" applyFont="1" applyFill="1" applyBorder="1" applyAlignment="1">
      <alignment horizontal="center" vertical="center" textRotation="255" shrinkToFit="1"/>
    </xf>
    <xf numFmtId="0" fontId="11" fillId="4" borderId="2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23" xfId="0" applyFont="1" applyFill="1"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11" xfId="0" applyBorder="1" applyAlignment="1">
      <alignment horizontal="center" vertical="center"/>
    </xf>
    <xf numFmtId="0" fontId="0" fillId="0" borderId="20" xfId="0" applyBorder="1" applyAlignment="1">
      <alignment horizontal="center" vertical="center"/>
    </xf>
    <xf numFmtId="0" fontId="0" fillId="0" borderId="3" xfId="0" applyBorder="1" applyAlignment="1">
      <alignment horizontal="center" vertical="center"/>
    </xf>
    <xf numFmtId="0" fontId="11" fillId="4" borderId="9" xfId="0" applyFont="1" applyFill="1" applyBorder="1" applyAlignment="1">
      <alignment horizontal="center" vertical="center"/>
    </xf>
    <xf numFmtId="0" fontId="11" fillId="4" borderId="6"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3" xfId="0" applyFont="1" applyFill="1" applyBorder="1" applyAlignment="1">
      <alignment horizontal="center" vertical="center"/>
    </xf>
    <xf numFmtId="0" fontId="14" fillId="2" borderId="8" xfId="0" applyFont="1" applyFill="1" applyBorder="1" applyAlignment="1">
      <alignment vertical="center" textRotation="255"/>
    </xf>
    <xf numFmtId="0" fontId="11" fillId="0" borderId="7" xfId="0" applyFont="1" applyBorder="1" applyAlignment="1">
      <alignment vertical="center" textRotation="255"/>
    </xf>
    <xf numFmtId="0" fontId="11" fillId="0" borderId="7" xfId="0" applyFont="1" applyBorder="1">
      <alignment vertical="center"/>
    </xf>
    <xf numFmtId="0" fontId="11" fillId="0" borderId="4" xfId="0" applyFont="1" applyBorder="1">
      <alignment vertical="center"/>
    </xf>
    <xf numFmtId="0" fontId="14" fillId="4" borderId="8" xfId="0" applyFont="1" applyFill="1" applyBorder="1" applyAlignment="1">
      <alignment horizontal="center" vertical="center" textRotation="255"/>
    </xf>
    <xf numFmtId="0" fontId="14" fillId="4" borderId="7" xfId="0" applyFont="1" applyFill="1" applyBorder="1" applyAlignment="1">
      <alignment horizontal="center" vertical="center" textRotation="255"/>
    </xf>
    <xf numFmtId="0" fontId="14" fillId="4" borderId="22" xfId="0" applyFont="1" applyFill="1" applyBorder="1" applyAlignment="1">
      <alignment horizontal="center" vertical="center"/>
    </xf>
    <xf numFmtId="0" fontId="11" fillId="4" borderId="7" xfId="0" applyFont="1" applyFill="1" applyBorder="1" applyAlignment="1">
      <alignment horizontal="center" vertical="center" textRotation="255"/>
    </xf>
    <xf numFmtId="0" fontId="0" fillId="0" borderId="16" xfId="0" applyBorder="1" applyAlignment="1">
      <alignment horizontal="center" vertical="center"/>
    </xf>
    <xf numFmtId="0" fontId="4" fillId="0" borderId="16" xfId="0" applyFont="1" applyBorder="1" applyAlignment="1">
      <alignment horizontal="center" vertical="center"/>
    </xf>
    <xf numFmtId="0" fontId="11" fillId="4" borderId="4" xfId="0" applyFont="1" applyFill="1" applyBorder="1" applyAlignment="1">
      <alignment horizontal="center" vertical="center" textRotation="255"/>
    </xf>
    <xf numFmtId="0" fontId="11" fillId="3" borderId="21" xfId="0" applyFont="1" applyFill="1" applyBorder="1" applyAlignment="1">
      <alignment horizontal="right" shrinkToFit="1"/>
    </xf>
    <xf numFmtId="0" fontId="11" fillId="3" borderId="9" xfId="0" applyFont="1" applyFill="1" applyBorder="1" applyAlignment="1">
      <alignment horizontal="right" shrinkToFit="1"/>
    </xf>
    <xf numFmtId="0" fontId="14" fillId="0" borderId="6" xfId="0" applyFont="1" applyBorder="1" applyAlignment="1">
      <alignment horizontal="center" vertical="center"/>
    </xf>
    <xf numFmtId="0" fontId="14" fillId="0" borderId="21" xfId="0" applyFont="1" applyBorder="1" applyAlignment="1">
      <alignment horizontal="distributed" vertical="center" justifyLastLine="1"/>
    </xf>
    <xf numFmtId="0" fontId="14" fillId="0" borderId="9" xfId="0" applyFont="1" applyBorder="1" applyAlignment="1">
      <alignment horizontal="distributed" vertical="center" justifyLastLine="1"/>
    </xf>
    <xf numFmtId="0" fontId="14" fillId="0" borderId="6" xfId="0" applyFont="1" applyBorder="1" applyAlignment="1">
      <alignment horizontal="distributed" vertical="center" justifyLastLine="1"/>
    </xf>
    <xf numFmtId="0" fontId="14" fillId="5" borderId="21" xfId="0" applyFont="1" applyFill="1" applyBorder="1" applyAlignment="1">
      <alignment horizontal="right"/>
    </xf>
    <xf numFmtId="0" fontId="14" fillId="5" borderId="9" xfId="0" applyFont="1" applyFill="1" applyBorder="1" applyAlignment="1">
      <alignment horizontal="right"/>
    </xf>
    <xf numFmtId="0" fontId="4" fillId="5" borderId="9" xfId="0" applyFont="1" applyFill="1" applyBorder="1" applyAlignment="1">
      <alignment horizontal="center" vertical="center"/>
    </xf>
    <xf numFmtId="0" fontId="4" fillId="5" borderId="6" xfId="0" applyFont="1" applyFill="1" applyBorder="1" applyAlignment="1">
      <alignment horizontal="center" vertical="center"/>
    </xf>
    <xf numFmtId="0" fontId="14" fillId="3" borderId="6" xfId="0" applyFont="1" applyFill="1" applyBorder="1" applyAlignment="1">
      <alignment horizontal="right" vertical="center"/>
    </xf>
    <xf numFmtId="180" fontId="14" fillId="3" borderId="9" xfId="0" applyNumberFormat="1" applyFont="1" applyFill="1" applyBorder="1" applyAlignment="1">
      <alignment horizontal="right" vertical="center"/>
    </xf>
    <xf numFmtId="180" fontId="14" fillId="3" borderId="6" xfId="0" applyNumberFormat="1" applyFont="1" applyFill="1" applyBorder="1" applyAlignment="1">
      <alignment horizontal="right" vertical="center"/>
    </xf>
    <xf numFmtId="0" fontId="16" fillId="4" borderId="23" xfId="0" applyFont="1" applyFill="1"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14" fillId="0" borderId="21" xfId="0" applyFont="1" applyBorder="1">
      <alignment vertical="center"/>
    </xf>
    <xf numFmtId="0" fontId="14" fillId="0" borderId="9" xfId="0" applyFont="1" applyBorder="1">
      <alignment vertical="center"/>
    </xf>
    <xf numFmtId="0" fontId="14" fillId="0" borderId="6" xfId="0" applyFont="1" applyBorder="1">
      <alignment vertical="center"/>
    </xf>
    <xf numFmtId="0" fontId="14" fillId="0" borderId="33" xfId="0" applyFont="1" applyBorder="1" applyAlignment="1">
      <alignment horizontal="right"/>
    </xf>
    <xf numFmtId="0" fontId="14" fillId="0" borderId="21" xfId="0" applyFont="1" applyBorder="1" applyAlignment="1">
      <alignment horizontal="left" vertical="center"/>
    </xf>
    <xf numFmtId="0" fontId="14" fillId="0" borderId="9" xfId="0" applyFont="1" applyBorder="1" applyAlignment="1">
      <alignment horizontal="left" vertical="center"/>
    </xf>
    <xf numFmtId="0" fontId="14" fillId="0" borderId="6" xfId="0" applyFont="1" applyBorder="1" applyAlignment="1">
      <alignment horizontal="left" vertical="center"/>
    </xf>
    <xf numFmtId="0" fontId="14" fillId="0" borderId="23" xfId="0" applyFont="1" applyBorder="1" applyAlignment="1">
      <alignment horizontal="center" vertical="center"/>
    </xf>
    <xf numFmtId="0" fontId="14" fillId="0" borderId="10" xfId="0" applyFont="1" applyBorder="1">
      <alignment vertical="center"/>
    </xf>
    <xf numFmtId="0" fontId="14" fillId="0" borderId="1" xfId="0" applyFont="1" applyBorder="1">
      <alignment vertical="center"/>
    </xf>
    <xf numFmtId="0" fontId="14" fillId="3" borderId="33" xfId="0" applyFont="1" applyFill="1" applyBorder="1" applyAlignment="1">
      <alignment horizontal="right"/>
    </xf>
    <xf numFmtId="0" fontId="14" fillId="0" borderId="23" xfId="0" applyFont="1" applyBorder="1" applyAlignment="1">
      <alignment horizontal="center" vertical="center" shrinkToFit="1"/>
    </xf>
    <xf numFmtId="0" fontId="16" fillId="4" borderId="23" xfId="0" applyFont="1" applyFill="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0" xfId="0" applyFont="1" applyAlignment="1">
      <alignment horizontal="center" vertical="center" wrapText="1"/>
    </xf>
    <xf numFmtId="0" fontId="0" fillId="0" borderId="11" xfId="0" applyBorder="1" applyAlignment="1">
      <alignment horizontal="center" vertical="center" wrapText="1"/>
    </xf>
    <xf numFmtId="0" fontId="0" fillId="0" borderId="20" xfId="0" applyBorder="1" applyAlignment="1">
      <alignment horizontal="center" vertical="center" wrapText="1"/>
    </xf>
    <xf numFmtId="0" fontId="16" fillId="4" borderId="26" xfId="0" applyFont="1" applyFill="1" applyBorder="1" applyAlignment="1">
      <alignment horizontal="center" vertical="center" wrapText="1"/>
    </xf>
    <xf numFmtId="0" fontId="24" fillId="0" borderId="29" xfId="0" applyFont="1" applyBorder="1" applyAlignment="1">
      <alignment horizontal="center" vertical="center" wrapText="1"/>
    </xf>
    <xf numFmtId="0" fontId="0" fillId="0" borderId="27" xfId="0" applyBorder="1" applyAlignment="1">
      <alignment horizontal="center" vertical="center" wrapText="1"/>
    </xf>
    <xf numFmtId="0" fontId="24" fillId="0" borderId="24" xfId="0" applyFont="1" applyBorder="1" applyAlignment="1">
      <alignment horizontal="center" vertical="center" wrapText="1"/>
    </xf>
    <xf numFmtId="0" fontId="0" fillId="0" borderId="17" xfId="0" applyBorder="1" applyAlignment="1">
      <alignment horizontal="center" vertical="center" wrapText="1"/>
    </xf>
    <xf numFmtId="0" fontId="0" fillId="0" borderId="34" xfId="0" applyBorder="1" applyAlignment="1">
      <alignment horizontal="center" vertical="center" wrapText="1"/>
    </xf>
    <xf numFmtId="0" fontId="0" fillId="0" borderId="17" xfId="0" applyBorder="1" applyAlignment="1">
      <alignment vertical="center" wrapText="1"/>
    </xf>
    <xf numFmtId="0" fontId="0" fillId="0" borderId="34" xfId="0" applyBorder="1" applyAlignment="1">
      <alignment vertical="center" wrapText="1"/>
    </xf>
    <xf numFmtId="0" fontId="0" fillId="0" borderId="20" xfId="0" applyBorder="1" applyAlignment="1">
      <alignment vertical="center" wrapText="1"/>
    </xf>
    <xf numFmtId="0" fontId="0" fillId="0" borderId="28" xfId="0" applyBorder="1" applyAlignment="1">
      <alignment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1" xfId="0" applyFont="1" applyBorder="1" applyAlignment="1">
      <alignment horizontal="center" vertical="center" wrapText="1" shrinkToFit="1"/>
    </xf>
    <xf numFmtId="0" fontId="1" fillId="0" borderId="32" xfId="0" applyFont="1" applyBorder="1" applyAlignment="1">
      <alignment horizontal="center" vertical="center" wrapText="1"/>
    </xf>
    <xf numFmtId="0" fontId="14" fillId="2" borderId="7" xfId="0" applyFont="1" applyFill="1" applyBorder="1" applyAlignment="1">
      <alignment horizontal="center" vertical="center" textRotation="255" shrinkToFit="1"/>
    </xf>
    <xf numFmtId="0" fontId="11" fillId="0" borderId="7" xfId="0" applyFont="1" applyBorder="1" applyAlignment="1">
      <alignment horizontal="center" vertical="center" textRotation="255" shrinkToFit="1"/>
    </xf>
    <xf numFmtId="0" fontId="11" fillId="0" borderId="4" xfId="0" applyFont="1" applyBorder="1" applyAlignment="1">
      <alignment horizontal="center" vertical="center" textRotation="255" shrinkToFit="1"/>
    </xf>
    <xf numFmtId="0" fontId="14" fillId="4" borderId="12" xfId="0" applyFont="1" applyFill="1" applyBorder="1" applyAlignment="1">
      <alignment horizontal="center" vertical="center"/>
    </xf>
    <xf numFmtId="0" fontId="11" fillId="4" borderId="0" xfId="0" applyFont="1" applyFill="1">
      <alignment vertical="center"/>
    </xf>
    <xf numFmtId="0" fontId="11" fillId="4" borderId="2" xfId="0" applyFont="1" applyFill="1" applyBorder="1">
      <alignment vertical="center"/>
    </xf>
    <xf numFmtId="0" fontId="11" fillId="4" borderId="11" xfId="0" applyFont="1" applyFill="1" applyBorder="1">
      <alignment vertical="center"/>
    </xf>
    <xf numFmtId="0" fontId="11" fillId="4" borderId="20" xfId="0" applyFont="1" applyFill="1" applyBorder="1">
      <alignment vertical="center"/>
    </xf>
    <xf numFmtId="0" fontId="11" fillId="4" borderId="3" xfId="0" applyFont="1" applyFill="1" applyBorder="1">
      <alignment vertical="center"/>
    </xf>
    <xf numFmtId="0" fontId="16" fillId="4" borderId="12" xfId="0" applyFont="1" applyFill="1" applyBorder="1" applyAlignment="1">
      <alignment horizontal="center" vertical="center"/>
    </xf>
    <xf numFmtId="0" fontId="24" fillId="0" borderId="0" xfId="0" applyFont="1" applyAlignment="1">
      <alignment horizontal="center" vertical="center"/>
    </xf>
    <xf numFmtId="0" fontId="16" fillId="2" borderId="12" xfId="0" applyFont="1" applyFill="1" applyBorder="1" applyAlignment="1">
      <alignment horizontal="center" vertical="center" wrapText="1" shrinkToFit="1"/>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horizontal="center" vertical="center" wrapText="1"/>
    </xf>
    <xf numFmtId="0" fontId="16" fillId="4" borderId="12" xfId="0" applyFont="1" applyFill="1" applyBorder="1" applyAlignment="1">
      <alignment horizontal="center" vertical="center" wrapText="1"/>
    </xf>
    <xf numFmtId="0" fontId="16" fillId="4" borderId="0" xfId="0" applyFont="1" applyFill="1" applyAlignment="1">
      <alignment horizontal="center" vertical="center"/>
    </xf>
    <xf numFmtId="0" fontId="24" fillId="0" borderId="2" xfId="0" applyFont="1" applyBorder="1">
      <alignment vertical="center"/>
    </xf>
    <xf numFmtId="0" fontId="16" fillId="4" borderId="11" xfId="0" applyFont="1" applyFill="1" applyBorder="1" applyAlignment="1">
      <alignment horizontal="center" vertical="center"/>
    </xf>
    <xf numFmtId="0" fontId="16" fillId="4" borderId="20" xfId="0" applyFont="1" applyFill="1" applyBorder="1" applyAlignment="1">
      <alignment horizontal="center" vertical="center"/>
    </xf>
    <xf numFmtId="0" fontId="24" fillId="0" borderId="3" xfId="0" applyFont="1" applyBorder="1">
      <alignment vertical="center"/>
    </xf>
    <xf numFmtId="0" fontId="14" fillId="0" borderId="21" xfId="0" applyFont="1" applyBorder="1" applyAlignment="1"/>
    <xf numFmtId="0" fontId="14" fillId="0" borderId="9" xfId="0" applyFont="1" applyBorder="1" applyAlignment="1"/>
    <xf numFmtId="0" fontId="14" fillId="2" borderId="8" xfId="0" applyFont="1" applyFill="1" applyBorder="1" applyAlignment="1">
      <alignment horizontal="center" vertical="center" textRotation="255" shrinkToFit="1"/>
    </xf>
    <xf numFmtId="0" fontId="14" fillId="2" borderId="4" xfId="0" applyFont="1" applyFill="1" applyBorder="1" applyAlignment="1">
      <alignment horizontal="center" vertical="center" textRotation="255" shrinkToFit="1"/>
    </xf>
    <xf numFmtId="0" fontId="11" fillId="4" borderId="0" xfId="0" applyFont="1" applyFill="1" applyAlignment="1">
      <alignment horizontal="center" vertical="center"/>
    </xf>
    <xf numFmtId="0" fontId="11" fillId="4" borderId="2" xfId="0" applyFont="1" applyFill="1" applyBorder="1" applyAlignment="1">
      <alignment horizontal="center" vertical="center"/>
    </xf>
    <xf numFmtId="0" fontId="11" fillId="4" borderId="12" xfId="0" applyFont="1" applyFill="1" applyBorder="1" applyAlignment="1">
      <alignment horizontal="center" vertical="center"/>
    </xf>
    <xf numFmtId="0" fontId="16" fillId="2" borderId="23" xfId="0" applyFont="1" applyFill="1" applyBorder="1" applyAlignment="1">
      <alignment horizontal="center" vertical="center" wrapText="1" shrinkToFit="1"/>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16" fillId="4" borderId="10" xfId="0" applyFont="1" applyFill="1" applyBorder="1" applyAlignment="1">
      <alignment horizontal="center" vertical="center" wrapText="1"/>
    </xf>
    <xf numFmtId="0" fontId="24" fillId="0" borderId="1" xfId="0" applyFont="1" applyBorder="1" applyAlignment="1">
      <alignment vertical="center" wrapText="1"/>
    </xf>
    <xf numFmtId="0" fontId="16" fillId="4" borderId="0" xfId="0" applyFont="1" applyFill="1" applyAlignment="1">
      <alignment horizontal="center" vertical="center" wrapText="1"/>
    </xf>
    <xf numFmtId="0" fontId="24" fillId="0" borderId="2" xfId="0" applyFont="1"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wrapText="1"/>
    </xf>
    <xf numFmtId="0" fontId="14" fillId="4" borderId="21" xfId="0" applyFont="1" applyFill="1" applyBorder="1">
      <alignment vertical="center"/>
    </xf>
    <xf numFmtId="0" fontId="14" fillId="4" borderId="9" xfId="0" applyFont="1" applyFill="1" applyBorder="1">
      <alignment vertical="center"/>
    </xf>
    <xf numFmtId="0" fontId="14" fillId="3" borderId="22" xfId="0" applyFont="1" applyFill="1" applyBorder="1" applyAlignment="1"/>
    <xf numFmtId="0" fontId="14" fillId="2" borderId="12" xfId="0" applyFont="1" applyFill="1" applyBorder="1" applyAlignment="1">
      <alignment horizontal="center" vertical="center" shrinkToFit="1"/>
    </xf>
    <xf numFmtId="0" fontId="24" fillId="0" borderId="10" xfId="0" applyFont="1" applyBorder="1" applyAlignment="1">
      <alignment horizontal="center" vertical="center"/>
    </xf>
    <xf numFmtId="0" fontId="24" fillId="0" borderId="11" xfId="0" applyFont="1" applyBorder="1" applyAlignment="1">
      <alignment horizontal="center" vertical="center"/>
    </xf>
    <xf numFmtId="0" fontId="24" fillId="0" borderId="20" xfId="0" applyFont="1" applyBorder="1" applyAlignment="1">
      <alignment horizontal="center" vertical="center"/>
    </xf>
    <xf numFmtId="0" fontId="14" fillId="3" borderId="33" xfId="0" applyFont="1" applyFill="1" applyBorder="1" applyAlignment="1">
      <alignment horizontal="right" vertical="center"/>
    </xf>
    <xf numFmtId="178" fontId="14" fillId="3" borderId="22" xfId="0" applyNumberFormat="1" applyFont="1" applyFill="1" applyBorder="1" applyAlignment="1">
      <alignment horizontal="right" vertical="center"/>
    </xf>
    <xf numFmtId="0" fontId="28" fillId="2" borderId="8" xfId="0" applyFont="1" applyFill="1" applyBorder="1" applyAlignment="1">
      <alignment horizontal="center" vertical="center" textRotation="255" shrinkToFit="1"/>
    </xf>
    <xf numFmtId="0" fontId="28" fillId="2" borderId="7" xfId="0" applyFont="1" applyFill="1" applyBorder="1" applyAlignment="1">
      <alignment horizontal="center" vertical="center" textRotation="255" shrinkToFit="1"/>
    </xf>
    <xf numFmtId="0" fontId="28" fillId="2" borderId="4" xfId="0" applyFont="1" applyFill="1" applyBorder="1" applyAlignment="1">
      <alignment horizontal="center" vertical="center" textRotation="255" shrinkToFit="1"/>
    </xf>
    <xf numFmtId="0" fontId="28" fillId="4" borderId="23" xfId="0" applyFont="1" applyFill="1" applyBorder="1" applyAlignment="1">
      <alignment horizontal="center" vertical="center" wrapText="1"/>
    </xf>
    <xf numFmtId="0" fontId="29" fillId="4" borderId="10" xfId="0" applyFont="1" applyFill="1" applyBorder="1">
      <alignment vertical="center"/>
    </xf>
    <xf numFmtId="0" fontId="29" fillId="4" borderId="1" xfId="0" applyFont="1" applyFill="1" applyBorder="1">
      <alignment vertical="center"/>
    </xf>
    <xf numFmtId="0" fontId="28" fillId="4" borderId="12" xfId="0" applyFont="1" applyFill="1" applyBorder="1" applyAlignment="1">
      <alignment horizontal="center" vertical="center"/>
    </xf>
    <xf numFmtId="0" fontId="29" fillId="4" borderId="0" xfId="0" applyFont="1" applyFill="1">
      <alignment vertical="center"/>
    </xf>
    <xf numFmtId="0" fontId="29" fillId="4" borderId="2" xfId="0" applyFont="1" applyFill="1" applyBorder="1">
      <alignment vertical="center"/>
    </xf>
    <xf numFmtId="0" fontId="29" fillId="4" borderId="11" xfId="0" applyFont="1" applyFill="1" applyBorder="1">
      <alignment vertical="center"/>
    </xf>
    <xf numFmtId="0" fontId="29" fillId="4" borderId="20" xfId="0" applyFont="1" applyFill="1" applyBorder="1">
      <alignment vertical="center"/>
    </xf>
    <xf numFmtId="0" fontId="29" fillId="4" borderId="3" xfId="0" applyFont="1" applyFill="1" applyBorder="1">
      <alignment vertical="center"/>
    </xf>
    <xf numFmtId="0" fontId="24" fillId="0" borderId="1" xfId="0" applyFont="1" applyBorder="1" applyAlignment="1">
      <alignment horizontal="center" vertical="center"/>
    </xf>
    <xf numFmtId="0" fontId="24" fillId="0" borderId="3" xfId="0" applyFont="1" applyBorder="1" applyAlignment="1">
      <alignment horizontal="center" vertical="center"/>
    </xf>
    <xf numFmtId="0" fontId="24" fillId="0" borderId="27" xfId="0" applyFont="1" applyBorder="1" applyAlignment="1">
      <alignment horizontal="center" vertical="center" wrapText="1"/>
    </xf>
    <xf numFmtId="0" fontId="24" fillId="0" borderId="20" xfId="0" applyFont="1" applyBorder="1" applyAlignment="1">
      <alignment horizontal="center" vertical="center" wrapText="1"/>
    </xf>
    <xf numFmtId="0" fontId="16" fillId="4" borderId="10" xfId="0" applyFont="1" applyFill="1" applyBorder="1" applyAlignment="1">
      <alignment horizontal="center" vertical="center" wrapText="1" shrinkToFit="1"/>
    </xf>
    <xf numFmtId="0" fontId="24" fillId="0" borderId="15" xfId="0" applyFont="1" applyBorder="1" applyAlignment="1">
      <alignment horizontal="center" vertical="center" wrapText="1"/>
    </xf>
    <xf numFmtId="0" fontId="24" fillId="0" borderId="25" xfId="0" applyFont="1" applyBorder="1" applyAlignment="1">
      <alignment horizontal="center" vertical="center" wrapText="1"/>
    </xf>
    <xf numFmtId="0" fontId="16" fillId="2" borderId="26" xfId="0" applyFont="1" applyFill="1" applyBorder="1" applyAlignment="1">
      <alignment horizontal="center" vertical="center" wrapText="1" shrinkToFit="1"/>
    </xf>
    <xf numFmtId="0" fontId="24" fillId="0" borderId="1" xfId="0" applyFont="1" applyBorder="1" applyAlignment="1">
      <alignment horizontal="center" vertical="center" wrapText="1" shrinkToFit="1"/>
    </xf>
    <xf numFmtId="0" fontId="24" fillId="0" borderId="27" xfId="0" applyFont="1" applyBorder="1" applyAlignment="1">
      <alignment horizontal="center" vertical="center" wrapText="1" shrinkToFit="1"/>
    </xf>
    <xf numFmtId="0" fontId="24" fillId="0" borderId="3" xfId="0" applyFont="1" applyBorder="1" applyAlignment="1">
      <alignment horizontal="center" vertical="center" wrapText="1" shrinkToFit="1"/>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7" xfId="0" applyBorder="1">
      <alignment vertical="center"/>
    </xf>
    <xf numFmtId="0" fontId="0" fillId="0" borderId="4" xfId="0" applyBorder="1">
      <alignment vertical="center"/>
    </xf>
    <xf numFmtId="0" fontId="28" fillId="0" borderId="21" xfId="0" applyFont="1" applyBorder="1" applyAlignment="1">
      <alignment horizontal="center" vertical="center"/>
    </xf>
    <xf numFmtId="0" fontId="28" fillId="0" borderId="9" xfId="0" applyFont="1" applyBorder="1" applyAlignment="1">
      <alignment horizontal="center" vertical="center"/>
    </xf>
    <xf numFmtId="0" fontId="28" fillId="0" borderId="6" xfId="0" applyFont="1" applyBorder="1" applyAlignment="1">
      <alignment horizontal="center" vertical="center"/>
    </xf>
    <xf numFmtId="0" fontId="14" fillId="3" borderId="21" xfId="0" applyFont="1" applyFill="1" applyBorder="1" applyAlignment="1">
      <alignment horizontal="right" vertical="center" shrinkToFit="1"/>
    </xf>
    <xf numFmtId="0" fontId="14" fillId="0" borderId="33" xfId="0" applyFont="1" applyBorder="1" applyAlignment="1">
      <alignment horizontal="right" vertical="center"/>
    </xf>
    <xf numFmtId="0" fontId="4" fillId="0" borderId="9" xfId="0" applyFont="1" applyBorder="1" applyAlignment="1">
      <alignment horizontal="right" vertical="center"/>
    </xf>
    <xf numFmtId="178" fontId="14" fillId="0" borderId="22" xfId="0" applyNumberFormat="1" applyFont="1" applyBorder="1" applyAlignment="1">
      <alignment horizontal="right" vertical="center"/>
    </xf>
    <xf numFmtId="178" fontId="14" fillId="0" borderId="9" xfId="0" applyNumberFormat="1" applyFont="1" applyBorder="1" applyAlignment="1">
      <alignment horizontal="right" vertical="center"/>
    </xf>
    <xf numFmtId="0" fontId="14" fillId="0" borderId="33" xfId="0" applyFont="1" applyBorder="1" applyAlignment="1">
      <alignment horizontal="right" vertical="center" shrinkToFit="1"/>
    </xf>
    <xf numFmtId="0" fontId="14" fillId="0" borderId="9" xfId="0" applyFont="1" applyBorder="1" applyAlignment="1">
      <alignment horizontal="right" vertical="center" shrinkToFit="1"/>
    </xf>
    <xf numFmtId="0" fontId="14" fillId="0" borderId="33" xfId="0" applyFont="1" applyBorder="1" applyAlignment="1">
      <alignment horizontal="center" vertical="center"/>
    </xf>
    <xf numFmtId="0" fontId="14" fillId="0" borderId="14" xfId="0" applyFont="1" applyBorder="1" applyAlignment="1">
      <alignment horizontal="center" vertical="center"/>
    </xf>
    <xf numFmtId="0" fontId="4" fillId="0" borderId="14" xfId="0" applyFont="1" applyBorder="1" applyAlignment="1">
      <alignment horizontal="center" vertical="center"/>
    </xf>
    <xf numFmtId="0" fontId="14" fillId="0" borderId="22" xfId="0" applyFont="1" applyBorder="1" applyAlignment="1">
      <alignment horizontal="right" vertical="center"/>
    </xf>
    <xf numFmtId="0" fontId="28" fillId="4" borderId="21" xfId="0" applyFont="1" applyFill="1" applyBorder="1" applyAlignment="1">
      <alignment vertical="center" shrinkToFit="1"/>
    </xf>
    <xf numFmtId="0" fontId="28" fillId="4" borderId="9" xfId="0" applyFont="1" applyFill="1" applyBorder="1" applyAlignment="1">
      <alignment vertical="center" shrinkToFit="1"/>
    </xf>
    <xf numFmtId="0" fontId="28" fillId="4" borderId="6" xfId="0" applyFont="1" applyFill="1" applyBorder="1" applyAlignment="1">
      <alignment vertical="center" shrinkToFit="1"/>
    </xf>
    <xf numFmtId="0" fontId="28" fillId="0" borderId="21" xfId="0" applyFont="1" applyBorder="1" applyAlignment="1">
      <alignment horizontal="left" vertical="center"/>
    </xf>
    <xf numFmtId="0" fontId="28" fillId="0" borderId="9" xfId="0" applyFont="1" applyBorder="1" applyAlignment="1">
      <alignment horizontal="left" vertical="center"/>
    </xf>
    <xf numFmtId="0" fontId="28" fillId="0" borderId="6" xfId="0" applyFont="1" applyBorder="1" applyAlignment="1">
      <alignment horizontal="left" vertical="center"/>
    </xf>
    <xf numFmtId="178" fontId="14" fillId="0" borderId="21" xfId="0" applyNumberFormat="1" applyFont="1" applyBorder="1" applyAlignment="1">
      <alignment horizontal="right" vertical="center"/>
    </xf>
    <xf numFmtId="0" fontId="14" fillId="0" borderId="35" xfId="0" applyFont="1" applyBorder="1" applyAlignment="1">
      <alignment horizontal="right" vertical="center"/>
    </xf>
    <xf numFmtId="0" fontId="28" fillId="0" borderId="21" xfId="0" applyFont="1" applyBorder="1">
      <alignment vertical="center"/>
    </xf>
    <xf numFmtId="0" fontId="28" fillId="0" borderId="9" xfId="0" applyFont="1" applyBorder="1">
      <alignment vertical="center"/>
    </xf>
    <xf numFmtId="0" fontId="28" fillId="0" borderId="6" xfId="0" applyFont="1" applyBorder="1">
      <alignment vertical="center"/>
    </xf>
    <xf numFmtId="0" fontId="16" fillId="4" borderId="30" xfId="0" applyFont="1" applyFill="1" applyBorder="1" applyAlignment="1">
      <alignment horizontal="center" vertical="center" wrapText="1" shrinkToFit="1"/>
    </xf>
    <xf numFmtId="0" fontId="16" fillId="4" borderId="31" xfId="0" applyFont="1" applyFill="1" applyBorder="1" applyAlignment="1">
      <alignment horizontal="center" vertical="center" wrapText="1" shrinkToFit="1"/>
    </xf>
    <xf numFmtId="0" fontId="16" fillId="4" borderId="111" xfId="0" applyFont="1" applyFill="1" applyBorder="1" applyAlignment="1">
      <alignment horizontal="center" vertical="center" wrapText="1" shrinkToFit="1"/>
    </xf>
    <xf numFmtId="0" fontId="15" fillId="0" borderId="34"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center" vertical="center" wrapText="1"/>
    </xf>
    <xf numFmtId="0" fontId="0" fillId="0" borderId="31" xfId="0" applyBorder="1" applyAlignment="1">
      <alignment horizontal="center" vertical="center" shrinkToFit="1"/>
    </xf>
    <xf numFmtId="0" fontId="15" fillId="0" borderId="30" xfId="0" applyFont="1" applyBorder="1" applyAlignment="1">
      <alignment horizontal="center" vertical="center" wrapText="1"/>
    </xf>
    <xf numFmtId="0" fontId="24" fillId="0" borderId="23" xfId="0" applyFont="1" applyBorder="1" applyAlignment="1">
      <alignment horizontal="center" vertical="center" wrapText="1"/>
    </xf>
    <xf numFmtId="0" fontId="15" fillId="4" borderId="23"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28" fillId="0" borderId="23" xfId="0" applyFont="1" applyBorder="1" applyAlignment="1">
      <alignment horizontal="center" vertical="center"/>
    </xf>
    <xf numFmtId="0" fontId="28" fillId="0" borderId="10" xfId="0" applyFont="1" applyBorder="1">
      <alignment vertical="center"/>
    </xf>
    <xf numFmtId="0" fontId="28" fillId="0" borderId="1" xfId="0" applyFont="1" applyBorder="1">
      <alignment vertical="center"/>
    </xf>
    <xf numFmtId="178" fontId="28" fillId="3" borderId="21" xfId="0" applyNumberFormat="1" applyFont="1" applyFill="1" applyBorder="1" applyAlignment="1">
      <alignment horizontal="right"/>
    </xf>
    <xf numFmtId="178" fontId="28" fillId="3" borderId="9" xfId="0" applyNumberFormat="1" applyFont="1" applyFill="1" applyBorder="1" applyAlignment="1">
      <alignment horizontal="right"/>
    </xf>
    <xf numFmtId="0" fontId="28" fillId="3" borderId="22" xfId="0" applyFont="1" applyFill="1" applyBorder="1" applyAlignment="1">
      <alignment horizontal="right"/>
    </xf>
    <xf numFmtId="0" fontId="28" fillId="3" borderId="9" xfId="0" applyFont="1" applyFill="1" applyBorder="1" applyAlignment="1">
      <alignment horizontal="right"/>
    </xf>
    <xf numFmtId="0" fontId="14" fillId="2" borderId="0" xfId="0" applyFont="1" applyFill="1" applyAlignment="1">
      <alignment horizontal="center" vertical="center"/>
    </xf>
    <xf numFmtId="0" fontId="16" fillId="4" borderId="10" xfId="0" applyFont="1" applyFill="1" applyBorder="1" applyAlignment="1">
      <alignment horizontal="center" vertical="center"/>
    </xf>
    <xf numFmtId="0" fontId="16" fillId="4" borderId="1" xfId="0" applyFont="1" applyFill="1" applyBorder="1" applyAlignment="1">
      <alignment horizontal="center" vertical="center"/>
    </xf>
    <xf numFmtId="0" fontId="16" fillId="4" borderId="2" xfId="0" applyFont="1" applyFill="1" applyBorder="1" applyAlignment="1">
      <alignment horizontal="center" vertical="center"/>
    </xf>
    <xf numFmtId="0" fontId="16" fillId="4" borderId="23" xfId="0" applyFont="1" applyFill="1" applyBorder="1" applyAlignment="1">
      <alignment horizontal="center" vertical="center" wrapText="1" shrinkToFit="1"/>
    </xf>
    <xf numFmtId="0" fontId="16" fillId="4" borderId="12" xfId="0" applyFont="1" applyFill="1" applyBorder="1" applyAlignment="1">
      <alignment horizontal="center" vertical="center" wrapText="1" shrinkToFit="1"/>
    </xf>
    <xf numFmtId="0" fontId="16" fillId="4" borderId="0" xfId="0" applyFont="1" applyFill="1" applyAlignment="1">
      <alignment horizontal="center" vertical="center" wrapText="1" shrinkToFit="1"/>
    </xf>
    <xf numFmtId="0" fontId="16" fillId="4" borderId="11" xfId="0" applyFont="1" applyFill="1" applyBorder="1" applyAlignment="1">
      <alignment horizontal="center" vertical="center" wrapText="1" shrinkToFit="1"/>
    </xf>
    <xf numFmtId="0" fontId="16" fillId="4" borderId="20" xfId="0" applyFont="1" applyFill="1" applyBorder="1" applyAlignment="1">
      <alignment horizontal="center" vertical="center" wrapText="1" shrinkToFit="1"/>
    </xf>
    <xf numFmtId="0" fontId="28" fillId="3" borderId="21" xfId="0" applyFont="1" applyFill="1" applyBorder="1" applyAlignment="1">
      <alignment horizontal="right"/>
    </xf>
    <xf numFmtId="0" fontId="28" fillId="3" borderId="23" xfId="0" applyFont="1" applyFill="1" applyBorder="1" applyAlignment="1">
      <alignment horizontal="right"/>
    </xf>
    <xf numFmtId="0" fontId="34" fillId="0" borderId="10" xfId="0" applyFont="1" applyBorder="1" applyAlignment="1">
      <alignment horizontal="right"/>
    </xf>
    <xf numFmtId="0" fontId="16" fillId="4" borderId="21" xfId="0" applyFont="1" applyFill="1" applyBorder="1" applyAlignment="1">
      <alignment horizontal="center" vertical="center"/>
    </xf>
    <xf numFmtId="0" fontId="16" fillId="4" borderId="26" xfId="0" applyFont="1" applyFill="1" applyBorder="1" applyAlignment="1">
      <alignment horizontal="center" vertical="center" wrapText="1" shrinkToFit="1"/>
    </xf>
    <xf numFmtId="0" fontId="16" fillId="4" borderId="29" xfId="0" applyFont="1" applyFill="1" applyBorder="1" applyAlignment="1">
      <alignment horizontal="center" vertical="center" wrapText="1" shrinkToFit="1"/>
    </xf>
    <xf numFmtId="0" fontId="16" fillId="4" borderId="27" xfId="0" applyFont="1" applyFill="1" applyBorder="1" applyAlignment="1">
      <alignment horizontal="center" vertical="center" wrapText="1" shrinkToFit="1"/>
    </xf>
    <xf numFmtId="0" fontId="16" fillId="4" borderId="24" xfId="0" applyFont="1" applyFill="1" applyBorder="1" applyAlignment="1">
      <alignment horizontal="center" vertical="center" wrapText="1" shrinkToFit="1"/>
    </xf>
    <xf numFmtId="0" fontId="16" fillId="4" borderId="17" xfId="0" applyFont="1" applyFill="1" applyBorder="1" applyAlignment="1">
      <alignment horizontal="center" vertical="center" wrapText="1" shrinkToFit="1"/>
    </xf>
    <xf numFmtId="0" fontId="16" fillId="4" borderId="36" xfId="0" applyFont="1" applyFill="1" applyBorder="1" applyAlignment="1">
      <alignment horizontal="center" vertical="center" wrapText="1" shrinkToFit="1"/>
    </xf>
    <xf numFmtId="0" fontId="16" fillId="4" borderId="34" xfId="0" applyFont="1" applyFill="1" applyBorder="1" applyAlignment="1">
      <alignment horizontal="center" vertical="center" wrapText="1" shrinkToFit="1"/>
    </xf>
    <xf numFmtId="0" fontId="16" fillId="4" borderId="28" xfId="0" applyFont="1" applyFill="1" applyBorder="1" applyAlignment="1">
      <alignment horizontal="center" vertical="center" wrapText="1" shrinkToFit="1"/>
    </xf>
    <xf numFmtId="0" fontId="25" fillId="4" borderId="24" xfId="0" applyFont="1" applyFill="1" applyBorder="1" applyAlignment="1">
      <alignment horizontal="center" vertical="center" wrapText="1" shrinkToFit="1"/>
    </xf>
    <xf numFmtId="0" fontId="25" fillId="4" borderId="17" xfId="0" applyFont="1" applyFill="1" applyBorder="1" applyAlignment="1">
      <alignment horizontal="center" vertical="center" wrapText="1" shrinkToFit="1"/>
    </xf>
    <xf numFmtId="0" fontId="25" fillId="4" borderId="34" xfId="0" applyFont="1" applyFill="1" applyBorder="1" applyAlignment="1">
      <alignment horizontal="center" vertical="center" wrapText="1" shrinkToFit="1"/>
    </xf>
    <xf numFmtId="0" fontId="25" fillId="4" borderId="20" xfId="0" applyFont="1" applyFill="1" applyBorder="1" applyAlignment="1">
      <alignment horizontal="center" vertical="center" wrapText="1" shrinkToFit="1"/>
    </xf>
    <xf numFmtId="0" fontId="16" fillId="4" borderId="18" xfId="0" applyFont="1" applyFill="1" applyBorder="1" applyAlignment="1">
      <alignment horizontal="center" vertical="center" wrapText="1" shrinkToFit="1"/>
    </xf>
    <xf numFmtId="0" fontId="16" fillId="4" borderId="19" xfId="0" applyFont="1" applyFill="1" applyBorder="1" applyAlignment="1">
      <alignment horizontal="center" vertical="center" wrapText="1" shrinkToFit="1"/>
    </xf>
    <xf numFmtId="0" fontId="25" fillId="4" borderId="18" xfId="0" applyFont="1" applyFill="1" applyBorder="1" applyAlignment="1">
      <alignment horizontal="center" vertical="center" wrapText="1" shrinkToFit="1"/>
    </xf>
    <xf numFmtId="0" fontId="25" fillId="4" borderId="19" xfId="0" applyFont="1" applyFill="1" applyBorder="1" applyAlignment="1">
      <alignment horizontal="center" vertical="center" wrapText="1" shrinkToFit="1"/>
    </xf>
    <xf numFmtId="0" fontId="30" fillId="0" borderId="10" xfId="0" applyFont="1" applyBorder="1" applyAlignment="1">
      <alignment horizontal="center" vertical="center"/>
    </xf>
    <xf numFmtId="0" fontId="30" fillId="0" borderId="11" xfId="0" applyFont="1" applyBorder="1" applyAlignment="1">
      <alignment horizontal="center" vertical="center"/>
    </xf>
    <xf numFmtId="0" fontId="30" fillId="0" borderId="20" xfId="0" applyFont="1" applyBorder="1" applyAlignment="1">
      <alignment horizontal="center" vertical="center"/>
    </xf>
    <xf numFmtId="0" fontId="28" fillId="4" borderId="23" xfId="0" applyFont="1" applyFill="1" applyBorder="1" applyAlignment="1">
      <alignment horizontal="center" vertical="center"/>
    </xf>
    <xf numFmtId="0" fontId="30" fillId="0" borderId="15" xfId="0" applyFont="1" applyBorder="1" applyAlignment="1">
      <alignment horizontal="center" vertical="center"/>
    </xf>
    <xf numFmtId="0" fontId="30" fillId="0" borderId="25" xfId="0" applyFont="1" applyBorder="1" applyAlignment="1">
      <alignment horizontal="center" vertical="center"/>
    </xf>
    <xf numFmtId="0" fontId="28" fillId="4" borderId="10" xfId="0" applyFont="1" applyFill="1" applyBorder="1" applyAlignment="1">
      <alignment horizontal="center" vertical="center"/>
    </xf>
    <xf numFmtId="0" fontId="34" fillId="0" borderId="9" xfId="0" applyFont="1" applyBorder="1" applyAlignment="1">
      <alignment horizontal="right"/>
    </xf>
    <xf numFmtId="0" fontId="28" fillId="0" borderId="21" xfId="0" applyFont="1" applyBorder="1" applyAlignment="1"/>
    <xf numFmtId="0" fontId="28" fillId="0" borderId="9" xfId="0" applyFont="1" applyBorder="1" applyAlignment="1"/>
    <xf numFmtId="0" fontId="28" fillId="0" borderId="22" xfId="0" applyFont="1" applyBorder="1" applyAlignment="1"/>
    <xf numFmtId="0" fontId="28" fillId="0" borderId="21" xfId="0" applyFont="1" applyBorder="1" applyAlignment="1">
      <alignment vertical="center" shrinkToFit="1"/>
    </xf>
    <xf numFmtId="0" fontId="28" fillId="0" borderId="9" xfId="0" applyFont="1" applyBorder="1" applyAlignment="1">
      <alignment vertical="center" shrinkToFit="1"/>
    </xf>
    <xf numFmtId="0" fontId="28" fillId="0" borderId="6" xfId="0" applyFont="1" applyBorder="1" applyAlignment="1">
      <alignment vertical="center" shrinkToFit="1"/>
    </xf>
    <xf numFmtId="0" fontId="28" fillId="0" borderId="9" xfId="0" applyFont="1" applyBorder="1" applyAlignment="1">
      <alignment horizontal="center"/>
    </xf>
    <xf numFmtId="0" fontId="28" fillId="0" borderId="6" xfId="0" applyFont="1" applyBorder="1" applyAlignment="1">
      <alignment horizontal="center"/>
    </xf>
    <xf numFmtId="0" fontId="28" fillId="0" borderId="16" xfId="0" applyFont="1" applyBorder="1" applyAlignment="1">
      <alignment horizontal="center"/>
    </xf>
    <xf numFmtId="0" fontId="28" fillId="0" borderId="22" xfId="0" applyFont="1" applyBorder="1" applyAlignment="1">
      <alignment horizontal="right"/>
    </xf>
    <xf numFmtId="0" fontId="28" fillId="0" borderId="22" xfId="0" applyFont="1" applyBorder="1" applyAlignment="1">
      <alignment horizontal="center"/>
    </xf>
    <xf numFmtId="0" fontId="30" fillId="0" borderId="9" xfId="0" applyFont="1" applyBorder="1" applyAlignment="1">
      <alignment horizontal="center"/>
    </xf>
    <xf numFmtId="0" fontId="30" fillId="0" borderId="6" xfId="0" applyFont="1" applyBorder="1" applyAlignment="1">
      <alignment horizontal="center"/>
    </xf>
    <xf numFmtId="0" fontId="14" fillId="0" borderId="23" xfId="0" applyFont="1" applyBorder="1" applyAlignment="1">
      <alignment horizontal="left" vertical="center" shrinkToFit="1"/>
    </xf>
    <xf numFmtId="0" fontId="11" fillId="0" borderId="10" xfId="0" applyFont="1" applyBorder="1" applyAlignment="1">
      <alignment horizontal="left" vertical="center" shrinkToFit="1"/>
    </xf>
    <xf numFmtId="0" fontId="11" fillId="0" borderId="1" xfId="0" applyFont="1" applyBorder="1" applyAlignment="1">
      <alignment horizontal="left" vertical="center" shrinkToFit="1"/>
    </xf>
    <xf numFmtId="0" fontId="14" fillId="0" borderId="23" xfId="0" applyFont="1" applyBorder="1" applyAlignment="1">
      <alignment horizontal="left" vertical="center"/>
    </xf>
    <xf numFmtId="0" fontId="14" fillId="0" borderId="10" xfId="0" applyFont="1" applyBorder="1" applyAlignment="1">
      <alignment horizontal="left" vertical="center"/>
    </xf>
    <xf numFmtId="0" fontId="11" fillId="0" borderId="10" xfId="0" applyFont="1" applyBorder="1" applyAlignment="1">
      <alignment horizontal="left" vertical="center"/>
    </xf>
    <xf numFmtId="0" fontId="11" fillId="0" borderId="1" xfId="0" applyFont="1" applyBorder="1" applyAlignment="1">
      <alignment horizontal="left" vertical="center"/>
    </xf>
    <xf numFmtId="0" fontId="14" fillId="0" borderId="23" xfId="0" applyFont="1" applyBorder="1" applyAlignment="1">
      <alignment horizontal="distributed" vertical="center" indent="1"/>
    </xf>
    <xf numFmtId="0" fontId="14" fillId="0" borderId="10" xfId="0" applyFont="1" applyBorder="1" applyAlignment="1">
      <alignment horizontal="distributed" vertical="center" indent="1"/>
    </xf>
    <xf numFmtId="0" fontId="11" fillId="0" borderId="1" xfId="0" applyFont="1" applyBorder="1" applyAlignment="1">
      <alignment horizontal="distributed" vertical="center"/>
    </xf>
    <xf numFmtId="0" fontId="0" fillId="0" borderId="9" xfId="0" applyBorder="1">
      <alignment vertical="center"/>
    </xf>
    <xf numFmtId="0" fontId="0" fillId="0" borderId="6" xfId="0" applyBorder="1">
      <alignment vertical="center"/>
    </xf>
    <xf numFmtId="0" fontId="14" fillId="2" borderId="23" xfId="0" applyFont="1" applyFill="1" applyBorder="1" applyAlignment="1">
      <alignment horizontal="center" vertical="center" textRotation="255"/>
    </xf>
    <xf numFmtId="0" fontId="14" fillId="2" borderId="12" xfId="0" applyFont="1" applyFill="1" applyBorder="1" applyAlignment="1">
      <alignment horizontal="center" vertical="center" textRotation="255"/>
    </xf>
    <xf numFmtId="0" fontId="11" fillId="0" borderId="12" xfId="0" applyFont="1" applyBorder="1" applyAlignment="1">
      <alignment horizontal="center" vertical="center" textRotation="255"/>
    </xf>
    <xf numFmtId="0" fontId="11" fillId="0" borderId="7" xfId="0" applyFont="1" applyBorder="1" applyAlignment="1">
      <alignment horizontal="center" vertical="center" textRotation="255"/>
    </xf>
    <xf numFmtId="0" fontId="31" fillId="2" borderId="23" xfId="0" applyFont="1" applyFill="1" applyBorder="1" applyAlignment="1">
      <alignment horizontal="center" vertical="center" wrapText="1" shrinkToFit="1"/>
    </xf>
    <xf numFmtId="0" fontId="30" fillId="0" borderId="10"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2" xfId="0" applyFont="1" applyBorder="1" applyAlignment="1">
      <alignment horizontal="center" vertical="center" wrapText="1"/>
    </xf>
    <xf numFmtId="0" fontId="30" fillId="0" borderId="0" xfId="0" applyFont="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3" xfId="0" applyFont="1" applyBorder="1" applyAlignment="1">
      <alignment horizontal="center" vertical="center" wrapText="1"/>
    </xf>
    <xf numFmtId="0" fontId="31" fillId="4" borderId="23" xfId="0" applyFont="1" applyFill="1" applyBorder="1" applyAlignment="1">
      <alignment horizontal="center" vertical="center" wrapText="1"/>
    </xf>
    <xf numFmtId="0" fontId="31" fillId="4" borderId="10" xfId="0" applyFont="1" applyFill="1" applyBorder="1" applyAlignment="1">
      <alignment horizontal="center" vertical="center"/>
    </xf>
    <xf numFmtId="0" fontId="32" fillId="0" borderId="1" xfId="0" applyFont="1" applyBorder="1">
      <alignment vertical="center"/>
    </xf>
    <xf numFmtId="0" fontId="31" fillId="4" borderId="12" xfId="0" applyFont="1" applyFill="1" applyBorder="1" applyAlignment="1">
      <alignment horizontal="center" vertical="center" wrapText="1"/>
    </xf>
    <xf numFmtId="0" fontId="31" fillId="4" borderId="0" xfId="0" applyFont="1" applyFill="1" applyAlignment="1">
      <alignment horizontal="center" vertical="center"/>
    </xf>
    <xf numFmtId="0" fontId="32" fillId="0" borderId="2" xfId="0" applyFont="1" applyBorder="1">
      <alignment vertical="center"/>
    </xf>
    <xf numFmtId="0" fontId="31" fillId="4" borderId="11" xfId="0" applyFont="1" applyFill="1" applyBorder="1" applyAlignment="1">
      <alignment horizontal="center" vertical="center"/>
    </xf>
    <xf numFmtId="0" fontId="31" fillId="4" borderId="20" xfId="0" applyFont="1" applyFill="1" applyBorder="1" applyAlignment="1">
      <alignment horizontal="center" vertical="center"/>
    </xf>
    <xf numFmtId="0" fontId="32" fillId="0" borderId="3" xfId="0" applyFont="1" applyBorder="1">
      <alignment vertical="center"/>
    </xf>
    <xf numFmtId="0" fontId="14" fillId="2" borderId="23" xfId="0" applyFont="1" applyFill="1" applyBorder="1" applyAlignment="1">
      <alignment horizontal="center" vertical="center" shrinkToFit="1"/>
    </xf>
    <xf numFmtId="0" fontId="28" fillId="2" borderId="26" xfId="0" applyFont="1" applyFill="1" applyBorder="1" applyAlignment="1">
      <alignment horizontal="center" vertical="center" wrapText="1" shrinkToFit="1"/>
    </xf>
    <xf numFmtId="0" fontId="34" fillId="0" borderId="1" xfId="0" applyFont="1" applyBorder="1" applyAlignment="1">
      <alignment horizontal="center" vertical="center" wrapText="1" shrinkToFit="1"/>
    </xf>
    <xf numFmtId="0" fontId="34" fillId="0" borderId="27" xfId="0" applyFont="1" applyBorder="1" applyAlignment="1">
      <alignment horizontal="center" vertical="center" wrapText="1" shrinkToFit="1"/>
    </xf>
    <xf numFmtId="0" fontId="34" fillId="0" borderId="3" xfId="0" applyFont="1" applyBorder="1" applyAlignment="1">
      <alignment horizontal="center" vertical="center" wrapText="1" shrinkToFit="1"/>
    </xf>
    <xf numFmtId="0" fontId="35" fillId="0" borderId="30" xfId="0" applyFont="1" applyBorder="1" applyAlignment="1">
      <alignment horizontal="center" vertical="center"/>
    </xf>
    <xf numFmtId="0" fontId="35" fillId="0" borderId="31" xfId="0" applyFont="1" applyBorder="1" applyAlignment="1">
      <alignment horizontal="center" vertical="center"/>
    </xf>
    <xf numFmtId="0" fontId="30" fillId="0" borderId="1" xfId="0" applyFont="1" applyBorder="1" applyAlignment="1">
      <alignment horizontal="center" vertical="center"/>
    </xf>
    <xf numFmtId="0" fontId="30" fillId="0" borderId="3" xfId="0" applyFont="1" applyBorder="1" applyAlignment="1">
      <alignment horizontal="center" vertical="center"/>
    </xf>
    <xf numFmtId="0" fontId="14" fillId="0" borderId="8" xfId="0" applyFont="1" applyBorder="1" applyAlignment="1">
      <alignment horizontal="center" vertical="center" textRotation="255" shrinkToFit="1"/>
    </xf>
    <xf numFmtId="0" fontId="14" fillId="0" borderId="7" xfId="0" applyFont="1" applyBorder="1" applyAlignment="1">
      <alignment horizontal="center" vertical="center" textRotation="255" shrinkToFit="1"/>
    </xf>
    <xf numFmtId="0" fontId="14" fillId="0" borderId="11" xfId="0" applyFont="1" applyBorder="1" applyAlignment="1">
      <alignment horizontal="center" vertical="top" shrinkToFit="1"/>
    </xf>
    <xf numFmtId="0" fontId="14" fillId="0" borderId="20" xfId="0" applyFont="1" applyBorder="1" applyAlignment="1">
      <alignment horizontal="center" vertical="top" shrinkToFit="1"/>
    </xf>
    <xf numFmtId="0" fontId="11" fillId="0" borderId="9" xfId="0" applyFont="1" applyBorder="1">
      <alignment vertical="center"/>
    </xf>
    <xf numFmtId="0" fontId="14" fillId="0" borderId="23" xfId="0" applyFont="1" applyBorder="1" applyAlignment="1">
      <alignment horizontal="left" vertical="top" shrinkToFit="1"/>
    </xf>
    <xf numFmtId="0" fontId="14" fillId="0" borderId="10" xfId="0" applyFont="1" applyBorder="1" applyAlignment="1">
      <alignment horizontal="left" vertical="top" shrinkToFit="1"/>
    </xf>
    <xf numFmtId="0" fontId="14" fillId="0" borderId="12" xfId="0" applyFont="1" applyBorder="1" applyAlignment="1">
      <alignment horizontal="left" vertical="top" shrinkToFit="1"/>
    </xf>
    <xf numFmtId="0" fontId="14" fillId="0" borderId="0" xfId="0" applyFont="1" applyAlignment="1">
      <alignment horizontal="left" vertical="top" shrinkToFit="1"/>
    </xf>
    <xf numFmtId="0" fontId="11" fillId="0" borderId="9" xfId="0" applyFont="1" applyBorder="1" applyAlignment="1">
      <alignment horizontal="center" vertical="center"/>
    </xf>
    <xf numFmtId="0" fontId="11" fillId="0" borderId="6" xfId="0" applyFont="1" applyBorder="1" applyAlignment="1">
      <alignment horizontal="center" vertical="center"/>
    </xf>
    <xf numFmtId="179" fontId="11" fillId="0" borderId="23" xfId="0" applyNumberFormat="1" applyFont="1" applyBorder="1">
      <alignment vertical="center"/>
    </xf>
    <xf numFmtId="179" fontId="11" fillId="0" borderId="10" xfId="0" applyNumberFormat="1" applyFont="1" applyBorder="1">
      <alignment vertical="center"/>
    </xf>
    <xf numFmtId="179" fontId="11" fillId="0" borderId="12" xfId="0" applyNumberFormat="1" applyFont="1" applyBorder="1">
      <alignment vertical="center"/>
    </xf>
    <xf numFmtId="179" fontId="11" fillId="0" borderId="0" xfId="0" applyNumberFormat="1" applyFont="1">
      <alignment vertical="center"/>
    </xf>
    <xf numFmtId="179" fontId="14" fillId="0" borderId="12" xfId="0" applyNumberFormat="1" applyFont="1" applyBorder="1" applyAlignment="1">
      <alignment vertical="top" shrinkToFit="1"/>
    </xf>
    <xf numFmtId="179" fontId="14" fillId="0" borderId="0" xfId="0" applyNumberFormat="1" applyFont="1" applyAlignment="1">
      <alignment vertical="top" shrinkToFit="1"/>
    </xf>
    <xf numFmtId="179" fontId="14" fillId="0" borderId="11" xfId="0" applyNumberFormat="1" applyFont="1" applyBorder="1" applyAlignment="1">
      <alignment vertical="top" shrinkToFit="1"/>
    </xf>
    <xf numFmtId="179" fontId="14" fillId="0" borderId="20" xfId="0" applyNumberFormat="1" applyFont="1" applyBorder="1" applyAlignment="1">
      <alignment vertical="top" shrinkToFit="1"/>
    </xf>
    <xf numFmtId="0" fontId="18" fillId="2" borderId="0" xfId="0" applyFont="1" applyFill="1" applyAlignment="1">
      <alignment horizontal="center" vertical="center"/>
    </xf>
    <xf numFmtId="0" fontId="14" fillId="2" borderId="21" xfId="0" applyFont="1" applyFill="1" applyBorder="1" applyAlignment="1">
      <alignment horizontal="distributed" vertical="center" indent="1"/>
    </xf>
    <xf numFmtId="0" fontId="11" fillId="2" borderId="9" xfId="0" applyFont="1" applyFill="1" applyBorder="1" applyAlignment="1">
      <alignment horizontal="distributed" vertical="center" indent="1"/>
    </xf>
    <xf numFmtId="0" fontId="11" fillId="2" borderId="6" xfId="0" applyFont="1" applyFill="1" applyBorder="1" applyAlignment="1">
      <alignment horizontal="distributed" vertical="center" indent="1"/>
    </xf>
    <xf numFmtId="0" fontId="14" fillId="2" borderId="9" xfId="0" applyFont="1" applyFill="1" applyBorder="1" applyAlignment="1">
      <alignment horizontal="distributed" vertical="center" indent="6"/>
    </xf>
    <xf numFmtId="0" fontId="11" fillId="2" borderId="9" xfId="0" applyFont="1" applyFill="1" applyBorder="1" applyAlignment="1">
      <alignment horizontal="distributed" vertical="center" indent="6"/>
    </xf>
    <xf numFmtId="0" fontId="11" fillId="2" borderId="6" xfId="0" applyFont="1" applyFill="1" applyBorder="1" applyAlignment="1">
      <alignment horizontal="distributed" vertical="center" indent="6"/>
    </xf>
    <xf numFmtId="0" fontId="14" fillId="2" borderId="9" xfId="0" applyFont="1" applyFill="1" applyBorder="1" applyAlignment="1">
      <alignment horizontal="distributed" vertical="center" indent="1"/>
    </xf>
    <xf numFmtId="0" fontId="11" fillId="0" borderId="6" xfId="0" applyFont="1" applyBorder="1" applyAlignment="1">
      <alignment horizontal="distributed" vertical="center"/>
    </xf>
    <xf numFmtId="0" fontId="14" fillId="0" borderId="4" xfId="0" applyFont="1" applyBorder="1" applyAlignment="1">
      <alignment horizontal="distributed" vertical="center" indent="1"/>
    </xf>
    <xf numFmtId="0" fontId="14" fillId="0" borderId="11" xfId="0" applyFont="1" applyBorder="1">
      <alignment vertical="center"/>
    </xf>
    <xf numFmtId="0" fontId="11" fillId="0" borderId="20" xfId="0" applyFont="1" applyBorder="1">
      <alignment vertical="center"/>
    </xf>
    <xf numFmtId="0" fontId="11" fillId="0" borderId="3" xfId="0" applyFont="1" applyBorder="1">
      <alignment vertical="center"/>
    </xf>
    <xf numFmtId="0" fontId="14" fillId="0" borderId="5" xfId="0" applyFont="1" applyBorder="1" applyAlignment="1">
      <alignment horizontal="distributed" vertical="center" indent="1"/>
    </xf>
    <xf numFmtId="0" fontId="14" fillId="0" borderId="5" xfId="0" applyFont="1" applyBorder="1" applyAlignment="1">
      <alignment horizontal="left" vertical="center" indent="1"/>
    </xf>
    <xf numFmtId="0" fontId="14" fillId="0" borderId="8" xfId="0" applyFont="1" applyBorder="1" applyAlignment="1">
      <alignment vertical="center" textRotation="255"/>
    </xf>
    <xf numFmtId="0" fontId="14" fillId="0" borderId="7" xfId="0" applyFont="1" applyBorder="1" applyAlignment="1">
      <alignment vertical="center" textRotation="255"/>
    </xf>
    <xf numFmtId="0" fontId="14" fillId="0" borderId="4" xfId="0" applyFont="1" applyBorder="1" applyAlignment="1">
      <alignment vertical="center" textRotation="255"/>
    </xf>
    <xf numFmtId="0" fontId="4" fillId="0" borderId="8" xfId="0" applyFont="1" applyBorder="1" applyAlignment="1">
      <alignment horizontal="center" vertical="center" textRotation="255"/>
    </xf>
    <xf numFmtId="0" fontId="4" fillId="0" borderId="7" xfId="0" applyFont="1" applyBorder="1" applyAlignment="1">
      <alignment horizontal="center" vertical="center" textRotation="255"/>
    </xf>
    <xf numFmtId="0" fontId="4" fillId="0" borderId="4" xfId="0" applyFont="1" applyBorder="1" applyAlignment="1">
      <alignment horizontal="center" vertical="center" textRotation="255"/>
    </xf>
    <xf numFmtId="0" fontId="14" fillId="0" borderId="8" xfId="0" applyFont="1" applyBorder="1" applyAlignment="1">
      <alignment horizontal="center" vertical="center" textRotation="255"/>
    </xf>
    <xf numFmtId="0" fontId="14" fillId="0" borderId="7" xfId="0" applyFont="1" applyBorder="1" applyAlignment="1">
      <alignment horizontal="center" vertical="center" textRotation="255"/>
    </xf>
    <xf numFmtId="0" fontId="14" fillId="0" borderId="4" xfId="0" applyFont="1" applyBorder="1" applyAlignment="1">
      <alignment horizontal="center" vertical="center" textRotation="255"/>
    </xf>
    <xf numFmtId="0" fontId="14" fillId="2" borderId="5" xfId="0" applyFont="1" applyFill="1" applyBorder="1" applyAlignment="1">
      <alignment horizontal="distributed" vertical="center" indent="10"/>
    </xf>
    <xf numFmtId="0" fontId="11" fillId="0" borderId="5" xfId="0" applyFont="1" applyBorder="1" applyAlignment="1">
      <alignment horizontal="center" vertical="center"/>
    </xf>
    <xf numFmtId="0" fontId="14" fillId="2" borderId="5" xfId="0" applyFont="1" applyFill="1" applyBorder="1" applyAlignment="1">
      <alignment horizontal="center" vertical="center"/>
    </xf>
    <xf numFmtId="0" fontId="0" fillId="2" borderId="21" xfId="0" applyFill="1" applyBorder="1" applyAlignment="1">
      <alignment horizontal="center" vertical="center"/>
    </xf>
    <xf numFmtId="0" fontId="0" fillId="2" borderId="9" xfId="0" applyFill="1" applyBorder="1" applyAlignment="1">
      <alignment horizontal="center" vertical="center"/>
    </xf>
    <xf numFmtId="0" fontId="0" fillId="2" borderId="6" xfId="0" applyFill="1" applyBorder="1" applyAlignment="1">
      <alignment horizontal="center" vertical="center"/>
    </xf>
    <xf numFmtId="0" fontId="4" fillId="2" borderId="9" xfId="0" applyFont="1" applyFill="1" applyBorder="1" applyAlignment="1">
      <alignment horizontal="right"/>
    </xf>
    <xf numFmtId="0" fontId="14" fillId="0" borderId="33" xfId="0" applyFont="1" applyBorder="1" applyAlignment="1">
      <alignment horizontal="center"/>
    </xf>
    <xf numFmtId="0" fontId="14" fillId="0" borderId="9" xfId="0" applyFont="1" applyBorder="1" applyAlignment="1">
      <alignment horizontal="center"/>
    </xf>
    <xf numFmtId="0" fontId="14" fillId="0" borderId="14" xfId="0" applyFont="1" applyBorder="1" applyAlignment="1">
      <alignment horizontal="center"/>
    </xf>
    <xf numFmtId="0" fontId="4" fillId="0" borderId="9" xfId="0" applyFont="1" applyBorder="1" applyAlignment="1">
      <alignment horizontal="center"/>
    </xf>
    <xf numFmtId="0" fontId="4" fillId="0" borderId="14" xfId="0" applyFont="1" applyBorder="1" applyAlignment="1">
      <alignment horizontal="center"/>
    </xf>
    <xf numFmtId="0" fontId="14" fillId="3" borderId="33" xfId="0" applyFont="1" applyFill="1" applyBorder="1" applyAlignment="1">
      <alignment horizontal="right" shrinkToFit="1"/>
    </xf>
    <xf numFmtId="0" fontId="4" fillId="5" borderId="9" xfId="0" applyFont="1" applyFill="1" applyBorder="1" applyAlignment="1">
      <alignment horizontal="right"/>
    </xf>
    <xf numFmtId="0" fontId="4" fillId="5" borderId="6" xfId="0" applyFont="1" applyFill="1" applyBorder="1" applyAlignment="1">
      <alignment horizontal="right"/>
    </xf>
    <xf numFmtId="0" fontId="14" fillId="0" borderId="21" xfId="0" applyFont="1" applyBorder="1" applyAlignment="1">
      <alignment vertical="center" shrinkToFit="1"/>
    </xf>
    <xf numFmtId="0" fontId="14" fillId="0" borderId="9" xfId="0" applyFont="1" applyBorder="1" applyAlignment="1">
      <alignment vertical="center" shrinkToFit="1"/>
    </xf>
    <xf numFmtId="0" fontId="14" fillId="0" borderId="6" xfId="0" applyFont="1" applyBorder="1" applyAlignment="1">
      <alignment vertical="center" shrinkToFit="1"/>
    </xf>
    <xf numFmtId="0" fontId="14" fillId="0" borderId="21" xfId="0" applyFont="1" applyBorder="1" applyAlignment="1">
      <alignment horizontal="center"/>
    </xf>
    <xf numFmtId="0" fontId="4" fillId="0" borderId="6" xfId="0" applyFont="1" applyBorder="1" applyAlignment="1">
      <alignment horizontal="center"/>
    </xf>
    <xf numFmtId="0" fontId="7" fillId="2" borderId="0" xfId="0" applyFont="1" applyFill="1" applyAlignment="1">
      <alignment vertical="center" wrapText="1"/>
    </xf>
    <xf numFmtId="0" fontId="7" fillId="0" borderId="0" xfId="0" applyFont="1" applyAlignment="1">
      <alignment horizontal="left" vertical="center" wrapText="1"/>
    </xf>
    <xf numFmtId="0" fontId="14" fillId="0" borderId="21" xfId="0" applyFont="1" applyBorder="1" applyAlignment="1">
      <alignment horizontal="left" vertical="center" shrinkToFit="1"/>
    </xf>
    <xf numFmtId="0" fontId="11" fillId="0" borderId="9" xfId="0" applyFont="1" applyBorder="1" applyAlignment="1">
      <alignment horizontal="left" vertical="center" shrinkToFit="1"/>
    </xf>
    <xf numFmtId="0" fontId="0" fillId="0" borderId="9" xfId="0" applyBorder="1" applyAlignment="1">
      <alignment horizontal="left" vertical="center" shrinkToFit="1"/>
    </xf>
    <xf numFmtId="0" fontId="0" fillId="0" borderId="6" xfId="0" applyBorder="1" applyAlignment="1">
      <alignment horizontal="left" vertical="center" shrinkToFit="1"/>
    </xf>
    <xf numFmtId="0" fontId="14" fillId="5" borderId="6" xfId="0" applyFont="1" applyFill="1" applyBorder="1" applyAlignment="1">
      <alignment horizontal="right" shrinkToFit="1"/>
    </xf>
    <xf numFmtId="0" fontId="14" fillId="0" borderId="11" xfId="0" applyFont="1" applyBorder="1" applyAlignment="1">
      <alignment horizontal="distributed" vertical="center" justifyLastLine="1"/>
    </xf>
    <xf numFmtId="0" fontId="14" fillId="0" borderId="20"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4" borderId="11" xfId="0" applyFont="1" applyFill="1" applyBorder="1" applyAlignment="1">
      <alignment horizontal="center" vertical="center" shrinkToFit="1"/>
    </xf>
    <xf numFmtId="0" fontId="0" fillId="0" borderId="20" xfId="0" applyBorder="1" applyAlignment="1">
      <alignment horizontal="center" vertical="center" shrinkToFit="1"/>
    </xf>
    <xf numFmtId="0" fontId="14" fillId="4" borderId="20" xfId="0" applyFont="1" applyFill="1" applyBorder="1" applyAlignment="1">
      <alignment horizontal="center" vertical="center"/>
    </xf>
    <xf numFmtId="0" fontId="14" fillId="5" borderId="6" xfId="0" applyFont="1" applyFill="1" applyBorder="1" applyAlignment="1">
      <alignment horizontal="right"/>
    </xf>
    <xf numFmtId="0" fontId="14" fillId="3" borderId="113" xfId="0" applyFont="1" applyFill="1" applyBorder="1" applyAlignment="1">
      <alignment horizontal="right"/>
    </xf>
    <xf numFmtId="0" fontId="14" fillId="3" borderId="35" xfId="0" applyFont="1" applyFill="1" applyBorder="1" applyAlignment="1">
      <alignment horizontal="right" shrinkToFit="1"/>
    </xf>
    <xf numFmtId="0" fontId="14" fillId="3" borderId="14" xfId="0" applyFont="1" applyFill="1" applyBorder="1" applyAlignment="1">
      <alignment horizontal="right"/>
    </xf>
    <xf numFmtId="0" fontId="14" fillId="4" borderId="27" xfId="0" applyFont="1" applyFill="1" applyBorder="1" applyAlignment="1">
      <alignment horizontal="center" vertical="center"/>
    </xf>
    <xf numFmtId="0" fontId="14" fillId="0" borderId="16" xfId="0" applyFont="1" applyBorder="1" applyAlignment="1">
      <alignment horizontal="center"/>
    </xf>
    <xf numFmtId="0" fontId="14" fillId="4" borderId="7" xfId="0" applyFont="1" applyFill="1" applyBorder="1" applyAlignment="1">
      <alignment horizontal="right" vertical="center"/>
    </xf>
    <xf numFmtId="0" fontId="4" fillId="0" borderId="16" xfId="0" applyFont="1" applyBorder="1" applyAlignment="1">
      <alignment horizontal="center"/>
    </xf>
    <xf numFmtId="0" fontId="14" fillId="0" borderId="33" xfId="0" applyFont="1" applyBorder="1" applyAlignment="1">
      <alignment horizontal="right" shrinkToFit="1"/>
    </xf>
    <xf numFmtId="0" fontId="15" fillId="4" borderId="12" xfId="0" applyFont="1" applyFill="1" applyBorder="1" applyAlignment="1">
      <alignment horizontal="center" vertical="center" wrapText="1"/>
    </xf>
    <xf numFmtId="0" fontId="14" fillId="4" borderId="5" xfId="0" applyFont="1" applyFill="1" applyBorder="1" applyAlignment="1">
      <alignment horizontal="distributed" vertical="center" indent="1"/>
    </xf>
    <xf numFmtId="0" fontId="14" fillId="4" borderId="4" xfId="0" applyFont="1" applyFill="1" applyBorder="1" applyAlignment="1">
      <alignment horizontal="distributed" vertical="center" indent="1"/>
    </xf>
    <xf numFmtId="0" fontId="14" fillId="2" borderId="2" xfId="0" applyFont="1" applyFill="1" applyBorder="1" applyAlignment="1">
      <alignment horizontal="center" vertical="center" textRotation="255" shrinkToFit="1"/>
    </xf>
    <xf numFmtId="0" fontId="14" fillId="4" borderId="0" xfId="0" applyFont="1" applyFill="1" applyAlignment="1">
      <alignment horizontal="center" vertical="center" wrapText="1"/>
    </xf>
    <xf numFmtId="0" fontId="14" fillId="5" borderId="11" xfId="0" applyFont="1" applyFill="1" applyBorder="1" applyAlignment="1">
      <alignment horizontal="right"/>
    </xf>
    <xf numFmtId="0" fontId="14" fillId="5" borderId="20" xfId="0" applyFont="1" applyFill="1" applyBorder="1" applyAlignment="1">
      <alignment horizontal="right"/>
    </xf>
    <xf numFmtId="0" fontId="14" fillId="0" borderId="4" xfId="0" applyFont="1" applyBorder="1" applyAlignment="1">
      <alignment horizontal="center" vertical="center" textRotation="255" shrinkToFit="1"/>
    </xf>
    <xf numFmtId="0" fontId="14" fillId="0" borderId="12" xfId="0" applyFont="1" applyBorder="1" applyAlignment="1">
      <alignment horizontal="center" vertical="center"/>
    </xf>
    <xf numFmtId="0" fontId="11" fillId="0" borderId="0" xfId="0" applyFont="1">
      <alignment vertical="center"/>
    </xf>
    <xf numFmtId="0" fontId="11" fillId="0" borderId="2" xfId="0" applyFont="1" applyBorder="1">
      <alignment vertical="center"/>
    </xf>
    <xf numFmtId="0" fontId="11" fillId="0" borderId="11" xfId="0" applyFont="1" applyBorder="1">
      <alignment vertical="center"/>
    </xf>
    <xf numFmtId="0" fontId="14" fillId="3" borderId="113" xfId="0" applyFont="1" applyFill="1" applyBorder="1" applyAlignment="1">
      <alignment horizontal="right" shrinkToFit="1"/>
    </xf>
    <xf numFmtId="0" fontId="14" fillId="0" borderId="12" xfId="0" applyFont="1" applyBorder="1" applyAlignment="1">
      <alignment horizontal="center" vertical="center" shrinkToFit="1"/>
    </xf>
    <xf numFmtId="0" fontId="14" fillId="0" borderId="0" xfId="0" applyFont="1" applyAlignment="1">
      <alignment horizontal="center" vertical="center" shrinkToFit="1"/>
    </xf>
    <xf numFmtId="0" fontId="14" fillId="0" borderId="2" xfId="0" applyFont="1" applyBorder="1" applyAlignment="1">
      <alignment horizontal="center" vertical="center" shrinkToFit="1"/>
    </xf>
    <xf numFmtId="0" fontId="14" fillId="0" borderId="11" xfId="0" applyFont="1" applyBorder="1" applyAlignment="1">
      <alignment horizontal="center" vertical="center" shrinkToFit="1"/>
    </xf>
    <xf numFmtId="0" fontId="14" fillId="0" borderId="20" xfId="0" applyFont="1" applyBorder="1" applyAlignment="1">
      <alignment horizontal="center" vertical="center" shrinkToFit="1"/>
    </xf>
    <xf numFmtId="0" fontId="14" fillId="0" borderId="3" xfId="0" applyFont="1" applyBorder="1" applyAlignment="1">
      <alignment horizontal="center" vertical="center" shrinkToFit="1"/>
    </xf>
    <xf numFmtId="0" fontId="14" fillId="0" borderId="23" xfId="0" applyFont="1" applyBorder="1" applyAlignment="1">
      <alignment horizontal="center" vertical="center" wrapText="1"/>
    </xf>
    <xf numFmtId="0" fontId="0" fillId="0" borderId="15" xfId="0" applyBorder="1" applyAlignment="1">
      <alignment horizontal="center" vertical="center"/>
    </xf>
    <xf numFmtId="0" fontId="0" fillId="0" borderId="25" xfId="0" applyBorder="1" applyAlignment="1">
      <alignment horizontal="center" vertical="center"/>
    </xf>
    <xf numFmtId="0" fontId="14" fillId="0" borderId="26" xfId="0" applyFont="1" applyBorder="1" applyAlignment="1">
      <alignment horizontal="center" vertical="center"/>
    </xf>
    <xf numFmtId="0" fontId="14" fillId="0" borderId="10" xfId="0" applyFont="1" applyBorder="1" applyAlignment="1">
      <alignment horizontal="center" vertical="center"/>
    </xf>
    <xf numFmtId="0" fontId="14" fillId="0" borderId="1" xfId="0" applyFont="1" applyBorder="1" applyAlignment="1">
      <alignment horizontal="center" vertical="center"/>
    </xf>
    <xf numFmtId="0" fontId="14" fillId="0" borderId="27" xfId="0" applyFont="1" applyBorder="1" applyAlignment="1">
      <alignment horizontal="center" vertical="center"/>
    </xf>
    <xf numFmtId="0" fontId="14" fillId="0" borderId="20" xfId="0" applyFont="1" applyBorder="1" applyAlignment="1">
      <alignment horizontal="center" vertical="center"/>
    </xf>
    <xf numFmtId="0" fontId="14" fillId="0" borderId="3" xfId="0" applyFont="1" applyBorder="1" applyAlignment="1">
      <alignment horizontal="center" vertical="center"/>
    </xf>
    <xf numFmtId="0" fontId="14" fillId="0" borderId="21" xfId="0" applyFont="1" applyBorder="1" applyAlignment="1">
      <alignment horizontal="right" wrapText="1"/>
    </xf>
    <xf numFmtId="0" fontId="14" fillId="0" borderId="9" xfId="0" applyFont="1" applyBorder="1" applyAlignment="1">
      <alignment horizontal="right" wrapText="1"/>
    </xf>
    <xf numFmtId="0" fontId="14" fillId="0" borderId="11" xfId="0" applyFont="1" applyBorder="1" applyAlignment="1">
      <alignment horizontal="center" vertical="center"/>
    </xf>
    <xf numFmtId="0" fontId="16" fillId="0" borderId="0" xfId="0" applyFont="1" applyAlignment="1">
      <alignment horizontal="center" vertical="center" shrinkToFit="1"/>
    </xf>
    <xf numFmtId="0" fontId="16" fillId="0" borderId="2" xfId="0" applyFont="1" applyBorder="1" applyAlignment="1">
      <alignment horizontal="center" vertical="center" shrinkToFit="1"/>
    </xf>
    <xf numFmtId="0" fontId="16" fillId="0" borderId="20" xfId="0" applyFont="1" applyBorder="1" applyAlignment="1">
      <alignment horizontal="center" vertical="center" shrinkToFit="1"/>
    </xf>
    <xf numFmtId="0" fontId="16" fillId="0" borderId="3" xfId="0" applyFont="1" applyBorder="1" applyAlignment="1">
      <alignment horizontal="center" vertical="center" shrinkToFit="1"/>
    </xf>
    <xf numFmtId="0" fontId="15" fillId="0" borderId="12"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20" xfId="0" applyFont="1" applyBorder="1" applyAlignment="1">
      <alignment horizontal="center" vertical="center" wrapText="1" shrinkToFit="1"/>
    </xf>
    <xf numFmtId="0" fontId="15" fillId="0" borderId="3" xfId="0" applyFont="1" applyBorder="1" applyAlignment="1">
      <alignment horizontal="center" vertical="center" wrapText="1" shrinkToFit="1"/>
    </xf>
    <xf numFmtId="0" fontId="13"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46" xfId="0" applyFont="1" applyBorder="1" applyAlignment="1">
      <alignment horizontal="center" vertical="center" wrapText="1"/>
    </xf>
    <xf numFmtId="10" fontId="11" fillId="3" borderId="86" xfId="0" applyNumberFormat="1" applyFont="1" applyFill="1" applyBorder="1" applyAlignment="1">
      <alignment horizontal="center" vertical="center"/>
    </xf>
    <xf numFmtId="10" fontId="11" fillId="3" borderId="49" xfId="0" applyNumberFormat="1" applyFont="1" applyFill="1" applyBorder="1" applyAlignment="1">
      <alignment horizontal="center" vertical="center"/>
    </xf>
    <xf numFmtId="10" fontId="11" fillId="3" borderId="71" xfId="0" applyNumberFormat="1" applyFont="1" applyFill="1" applyBorder="1" applyAlignment="1">
      <alignment horizontal="center" vertical="center"/>
    </xf>
    <xf numFmtId="0" fontId="11" fillId="0" borderId="59" xfId="0" applyFont="1" applyBorder="1" applyAlignment="1">
      <alignment horizontal="center" vertical="center"/>
    </xf>
    <xf numFmtId="0" fontId="11" fillId="0" borderId="60" xfId="0" applyFont="1" applyBorder="1" applyAlignment="1">
      <alignment horizontal="center" vertical="center"/>
    </xf>
    <xf numFmtId="0" fontId="13" fillId="0" borderId="57" xfId="0" applyFont="1" applyBorder="1" applyAlignment="1">
      <alignment horizontal="center" vertical="center" wrapText="1"/>
    </xf>
    <xf numFmtId="0" fontId="13" fillId="0" borderId="39" xfId="0" applyFont="1" applyBorder="1" applyAlignment="1">
      <alignment horizontal="center" vertical="center" wrapText="1"/>
    </xf>
    <xf numFmtId="0" fontId="7" fillId="0" borderId="0" xfId="0" applyFont="1">
      <alignment vertical="center"/>
    </xf>
    <xf numFmtId="0" fontId="13" fillId="0" borderId="1" xfId="0" applyFont="1" applyBorder="1" applyAlignment="1">
      <alignment horizontal="center" vertical="center"/>
    </xf>
    <xf numFmtId="0" fontId="13" fillId="0" borderId="45" xfId="0" applyFont="1" applyBorder="1" applyAlignment="1">
      <alignment horizontal="center" vertical="center"/>
    </xf>
    <xf numFmtId="0" fontId="13" fillId="0" borderId="2" xfId="0" applyFont="1" applyBorder="1" applyAlignment="1">
      <alignment horizontal="center" vertical="center"/>
    </xf>
    <xf numFmtId="0" fontId="13" fillId="0" borderId="61" xfId="0" applyFont="1" applyBorder="1" applyAlignment="1">
      <alignment horizontal="center" vertical="center"/>
    </xf>
    <xf numFmtId="0" fontId="13" fillId="0" borderId="80" xfId="0" applyFont="1" applyBorder="1" applyAlignment="1">
      <alignment horizontal="center" vertical="center"/>
    </xf>
    <xf numFmtId="0" fontId="11" fillId="0" borderId="66" xfId="0" applyFont="1" applyBorder="1" applyAlignment="1">
      <alignment horizontal="center" vertical="center"/>
    </xf>
    <xf numFmtId="0" fontId="11" fillId="0" borderId="65" xfId="0" applyFont="1" applyBorder="1" applyAlignment="1">
      <alignment horizontal="center" vertical="center"/>
    </xf>
    <xf numFmtId="0" fontId="11" fillId="0" borderId="68" xfId="0" applyFont="1" applyBorder="1" applyAlignment="1">
      <alignment horizontal="center" vertical="center"/>
    </xf>
    <xf numFmtId="0" fontId="0" fillId="0" borderId="0" xfId="0" applyFont="1">
      <alignment vertical="center"/>
    </xf>
  </cellXfs>
  <cellStyles count="4">
    <cellStyle name="パーセント" xfId="2" builtinId="5"/>
    <cellStyle name="標準" xfId="0" builtinId="0"/>
    <cellStyle name="標準 5" xfId="3" xr:uid="{00000000-0005-0000-0000-000002000000}"/>
    <cellStyle name="標準_大学評価申請大学一覧表データ様式" xfId="1" xr:uid="{00000000-0005-0000-0000-000003000000}"/>
  </cellStyles>
  <dxfs count="3">
    <dxf>
      <font>
        <color theme="2" tint="-9.9948118533890809E-2"/>
      </font>
    </dxf>
    <dxf>
      <font>
        <color theme="2" tint="-9.9948118533890809E-2"/>
      </font>
    </dxf>
    <dxf>
      <font>
        <color theme="2" tint="-9.9948118533890809E-2"/>
      </font>
    </dxf>
  </dxfs>
  <tableStyles count="0" defaultTableStyle="TableStyleMedium2" defaultPivotStyle="PivotStyleLight16"/>
  <colors>
    <mruColors>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4:C24"/>
  <sheetViews>
    <sheetView view="pageBreakPreview" topLeftCell="B1" zoomScale="90" zoomScaleNormal="90" zoomScaleSheetLayoutView="90" workbookViewId="0">
      <selection activeCell="C14" sqref="C14"/>
    </sheetView>
  </sheetViews>
  <sheetFormatPr defaultRowHeight="12" x14ac:dyDescent="0.2"/>
  <cols>
    <col min="1" max="1" width="2.1796875" style="263" customWidth="1"/>
    <col min="2" max="2" width="4.26953125" style="331" customWidth="1"/>
    <col min="3" max="3" width="95.54296875" style="344" customWidth="1"/>
    <col min="4" max="4" width="2.54296875" style="263" customWidth="1"/>
    <col min="5" max="257" width="9" style="263"/>
    <col min="258" max="258" width="4.26953125" style="263" customWidth="1"/>
    <col min="259" max="259" width="105.1796875" style="263" customWidth="1"/>
    <col min="260" max="513" width="9" style="263"/>
    <col min="514" max="514" width="4.26953125" style="263" customWidth="1"/>
    <col min="515" max="515" width="105.1796875" style="263" customWidth="1"/>
    <col min="516" max="769" width="9" style="263"/>
    <col min="770" max="770" width="4.26953125" style="263" customWidth="1"/>
    <col min="771" max="771" width="105.1796875" style="263" customWidth="1"/>
    <col min="772" max="1025" width="9" style="263"/>
    <col min="1026" max="1026" width="4.26953125" style="263" customWidth="1"/>
    <col min="1027" max="1027" width="105.1796875" style="263" customWidth="1"/>
    <col min="1028" max="1281" width="9" style="263"/>
    <col min="1282" max="1282" width="4.26953125" style="263" customWidth="1"/>
    <col min="1283" max="1283" width="105.1796875" style="263" customWidth="1"/>
    <col min="1284" max="1537" width="9" style="263"/>
    <col min="1538" max="1538" width="4.26953125" style="263" customWidth="1"/>
    <col min="1539" max="1539" width="105.1796875" style="263" customWidth="1"/>
    <col min="1540" max="1793" width="9" style="263"/>
    <col min="1794" max="1794" width="4.26953125" style="263" customWidth="1"/>
    <col min="1795" max="1795" width="105.1796875" style="263" customWidth="1"/>
    <col min="1796" max="2049" width="9" style="263"/>
    <col min="2050" max="2050" width="4.26953125" style="263" customWidth="1"/>
    <col min="2051" max="2051" width="105.1796875" style="263" customWidth="1"/>
    <col min="2052" max="2305" width="9" style="263"/>
    <col min="2306" max="2306" width="4.26953125" style="263" customWidth="1"/>
    <col min="2307" max="2307" width="105.1796875" style="263" customWidth="1"/>
    <col min="2308" max="2561" width="9" style="263"/>
    <col min="2562" max="2562" width="4.26953125" style="263" customWidth="1"/>
    <col min="2563" max="2563" width="105.1796875" style="263" customWidth="1"/>
    <col min="2564" max="2817" width="9" style="263"/>
    <col min="2818" max="2818" width="4.26953125" style="263" customWidth="1"/>
    <col min="2819" max="2819" width="105.1796875" style="263" customWidth="1"/>
    <col min="2820" max="3073" width="9" style="263"/>
    <col min="3074" max="3074" width="4.26953125" style="263" customWidth="1"/>
    <col min="3075" max="3075" width="105.1796875" style="263" customWidth="1"/>
    <col min="3076" max="3329" width="9" style="263"/>
    <col min="3330" max="3330" width="4.26953125" style="263" customWidth="1"/>
    <col min="3331" max="3331" width="105.1796875" style="263" customWidth="1"/>
    <col min="3332" max="3585" width="9" style="263"/>
    <col min="3586" max="3586" width="4.26953125" style="263" customWidth="1"/>
    <col min="3587" max="3587" width="105.1796875" style="263" customWidth="1"/>
    <col min="3588" max="3841" width="9" style="263"/>
    <col min="3842" max="3842" width="4.26953125" style="263" customWidth="1"/>
    <col min="3843" max="3843" width="105.1796875" style="263" customWidth="1"/>
    <col min="3844" max="4097" width="9" style="263"/>
    <col min="4098" max="4098" width="4.26953125" style="263" customWidth="1"/>
    <col min="4099" max="4099" width="105.1796875" style="263" customWidth="1"/>
    <col min="4100" max="4353" width="9" style="263"/>
    <col min="4354" max="4354" width="4.26953125" style="263" customWidth="1"/>
    <col min="4355" max="4355" width="105.1796875" style="263" customWidth="1"/>
    <col min="4356" max="4609" width="9" style="263"/>
    <col min="4610" max="4610" width="4.26953125" style="263" customWidth="1"/>
    <col min="4611" max="4611" width="105.1796875" style="263" customWidth="1"/>
    <col min="4612" max="4865" width="9" style="263"/>
    <col min="4866" max="4866" width="4.26953125" style="263" customWidth="1"/>
    <col min="4867" max="4867" width="105.1796875" style="263" customWidth="1"/>
    <col min="4868" max="5121" width="9" style="263"/>
    <col min="5122" max="5122" width="4.26953125" style="263" customWidth="1"/>
    <col min="5123" max="5123" width="105.1796875" style="263" customWidth="1"/>
    <col min="5124" max="5377" width="9" style="263"/>
    <col min="5378" max="5378" width="4.26953125" style="263" customWidth="1"/>
    <col min="5379" max="5379" width="105.1796875" style="263" customWidth="1"/>
    <col min="5380" max="5633" width="9" style="263"/>
    <col min="5634" max="5634" width="4.26953125" style="263" customWidth="1"/>
    <col min="5635" max="5635" width="105.1796875" style="263" customWidth="1"/>
    <col min="5636" max="5889" width="9" style="263"/>
    <col min="5890" max="5890" width="4.26953125" style="263" customWidth="1"/>
    <col min="5891" max="5891" width="105.1796875" style="263" customWidth="1"/>
    <col min="5892" max="6145" width="9" style="263"/>
    <col min="6146" max="6146" width="4.26953125" style="263" customWidth="1"/>
    <col min="6147" max="6147" width="105.1796875" style="263" customWidth="1"/>
    <col min="6148" max="6401" width="9" style="263"/>
    <col min="6402" max="6402" width="4.26953125" style="263" customWidth="1"/>
    <col min="6403" max="6403" width="105.1796875" style="263" customWidth="1"/>
    <col min="6404" max="6657" width="9" style="263"/>
    <col min="6658" max="6658" width="4.26953125" style="263" customWidth="1"/>
    <col min="6659" max="6659" width="105.1796875" style="263" customWidth="1"/>
    <col min="6660" max="6913" width="9" style="263"/>
    <col min="6914" max="6914" width="4.26953125" style="263" customWidth="1"/>
    <col min="6915" max="6915" width="105.1796875" style="263" customWidth="1"/>
    <col min="6916" max="7169" width="9" style="263"/>
    <col min="7170" max="7170" width="4.26953125" style="263" customWidth="1"/>
    <col min="7171" max="7171" width="105.1796875" style="263" customWidth="1"/>
    <col min="7172" max="7425" width="9" style="263"/>
    <col min="7426" max="7426" width="4.26953125" style="263" customWidth="1"/>
    <col min="7427" max="7427" width="105.1796875" style="263" customWidth="1"/>
    <col min="7428" max="7681" width="9" style="263"/>
    <col min="7682" max="7682" width="4.26953125" style="263" customWidth="1"/>
    <col min="7683" max="7683" width="105.1796875" style="263" customWidth="1"/>
    <col min="7684" max="7937" width="9" style="263"/>
    <col min="7938" max="7938" width="4.26953125" style="263" customWidth="1"/>
    <col min="7939" max="7939" width="105.1796875" style="263" customWidth="1"/>
    <col min="7940" max="8193" width="9" style="263"/>
    <col min="8194" max="8194" width="4.26953125" style="263" customWidth="1"/>
    <col min="8195" max="8195" width="105.1796875" style="263" customWidth="1"/>
    <col min="8196" max="8449" width="9" style="263"/>
    <col min="8450" max="8450" width="4.26953125" style="263" customWidth="1"/>
    <col min="8451" max="8451" width="105.1796875" style="263" customWidth="1"/>
    <col min="8452" max="8705" width="9" style="263"/>
    <col min="8706" max="8706" width="4.26953125" style="263" customWidth="1"/>
    <col min="8707" max="8707" width="105.1796875" style="263" customWidth="1"/>
    <col min="8708" max="8961" width="9" style="263"/>
    <col min="8962" max="8962" width="4.26953125" style="263" customWidth="1"/>
    <col min="8963" max="8963" width="105.1796875" style="263" customWidth="1"/>
    <col min="8964" max="9217" width="9" style="263"/>
    <col min="9218" max="9218" width="4.26953125" style="263" customWidth="1"/>
    <col min="9219" max="9219" width="105.1796875" style="263" customWidth="1"/>
    <col min="9220" max="9473" width="9" style="263"/>
    <col min="9474" max="9474" width="4.26953125" style="263" customWidth="1"/>
    <col min="9475" max="9475" width="105.1796875" style="263" customWidth="1"/>
    <col min="9476" max="9729" width="9" style="263"/>
    <col min="9730" max="9730" width="4.26953125" style="263" customWidth="1"/>
    <col min="9731" max="9731" width="105.1796875" style="263" customWidth="1"/>
    <col min="9732" max="9985" width="9" style="263"/>
    <col min="9986" max="9986" width="4.26953125" style="263" customWidth="1"/>
    <col min="9987" max="9987" width="105.1796875" style="263" customWidth="1"/>
    <col min="9988" max="10241" width="9" style="263"/>
    <col min="10242" max="10242" width="4.26953125" style="263" customWidth="1"/>
    <col min="10243" max="10243" width="105.1796875" style="263" customWidth="1"/>
    <col min="10244" max="10497" width="9" style="263"/>
    <col min="10498" max="10498" width="4.26953125" style="263" customWidth="1"/>
    <col min="10499" max="10499" width="105.1796875" style="263" customWidth="1"/>
    <col min="10500" max="10753" width="9" style="263"/>
    <col min="10754" max="10754" width="4.26953125" style="263" customWidth="1"/>
    <col min="10755" max="10755" width="105.1796875" style="263" customWidth="1"/>
    <col min="10756" max="11009" width="9" style="263"/>
    <col min="11010" max="11010" width="4.26953125" style="263" customWidth="1"/>
    <col min="11011" max="11011" width="105.1796875" style="263" customWidth="1"/>
    <col min="11012" max="11265" width="9" style="263"/>
    <col min="11266" max="11266" width="4.26953125" style="263" customWidth="1"/>
    <col min="11267" max="11267" width="105.1796875" style="263" customWidth="1"/>
    <col min="11268" max="11521" width="9" style="263"/>
    <col min="11522" max="11522" width="4.26953125" style="263" customWidth="1"/>
    <col min="11523" max="11523" width="105.1796875" style="263" customWidth="1"/>
    <col min="11524" max="11777" width="9" style="263"/>
    <col min="11778" max="11778" width="4.26953125" style="263" customWidth="1"/>
    <col min="11779" max="11779" width="105.1796875" style="263" customWidth="1"/>
    <col min="11780" max="12033" width="9" style="263"/>
    <col min="12034" max="12034" width="4.26953125" style="263" customWidth="1"/>
    <col min="12035" max="12035" width="105.1796875" style="263" customWidth="1"/>
    <col min="12036" max="12289" width="9" style="263"/>
    <col min="12290" max="12290" width="4.26953125" style="263" customWidth="1"/>
    <col min="12291" max="12291" width="105.1796875" style="263" customWidth="1"/>
    <col min="12292" max="12545" width="9" style="263"/>
    <col min="12546" max="12546" width="4.26953125" style="263" customWidth="1"/>
    <col min="12547" max="12547" width="105.1796875" style="263" customWidth="1"/>
    <col min="12548" max="12801" width="9" style="263"/>
    <col min="12802" max="12802" width="4.26953125" style="263" customWidth="1"/>
    <col min="12803" max="12803" width="105.1796875" style="263" customWidth="1"/>
    <col min="12804" max="13057" width="9" style="263"/>
    <col min="13058" max="13058" width="4.26953125" style="263" customWidth="1"/>
    <col min="13059" max="13059" width="105.1796875" style="263" customWidth="1"/>
    <col min="13060" max="13313" width="9" style="263"/>
    <col min="13314" max="13314" width="4.26953125" style="263" customWidth="1"/>
    <col min="13315" max="13315" width="105.1796875" style="263" customWidth="1"/>
    <col min="13316" max="13569" width="9" style="263"/>
    <col min="13570" max="13570" width="4.26953125" style="263" customWidth="1"/>
    <col min="13571" max="13571" width="105.1796875" style="263" customWidth="1"/>
    <col min="13572" max="13825" width="9" style="263"/>
    <col min="13826" max="13826" width="4.26953125" style="263" customWidth="1"/>
    <col min="13827" max="13827" width="105.1796875" style="263" customWidth="1"/>
    <col min="13828" max="14081" width="9" style="263"/>
    <col min="14082" max="14082" width="4.26953125" style="263" customWidth="1"/>
    <col min="14083" max="14083" width="105.1796875" style="263" customWidth="1"/>
    <col min="14084" max="14337" width="9" style="263"/>
    <col min="14338" max="14338" width="4.26953125" style="263" customWidth="1"/>
    <col min="14339" max="14339" width="105.1796875" style="263" customWidth="1"/>
    <col min="14340" max="14593" width="9" style="263"/>
    <col min="14594" max="14594" width="4.26953125" style="263" customWidth="1"/>
    <col min="14595" max="14595" width="105.1796875" style="263" customWidth="1"/>
    <col min="14596" max="14849" width="9" style="263"/>
    <col min="14850" max="14850" width="4.26953125" style="263" customWidth="1"/>
    <col min="14851" max="14851" width="105.1796875" style="263" customWidth="1"/>
    <col min="14852" max="15105" width="9" style="263"/>
    <col min="15106" max="15106" width="4.26953125" style="263" customWidth="1"/>
    <col min="15107" max="15107" width="105.1796875" style="263" customWidth="1"/>
    <col min="15108" max="15361" width="9" style="263"/>
    <col min="15362" max="15362" width="4.26953125" style="263" customWidth="1"/>
    <col min="15363" max="15363" width="105.1796875" style="263" customWidth="1"/>
    <col min="15364" max="15617" width="9" style="263"/>
    <col min="15618" max="15618" width="4.26953125" style="263" customWidth="1"/>
    <col min="15619" max="15619" width="105.1796875" style="263" customWidth="1"/>
    <col min="15620" max="15873" width="9" style="263"/>
    <col min="15874" max="15874" width="4.26953125" style="263" customWidth="1"/>
    <col min="15875" max="15875" width="105.1796875" style="263" customWidth="1"/>
    <col min="15876" max="16129" width="9" style="263"/>
    <col min="16130" max="16130" width="4.26953125" style="263" customWidth="1"/>
    <col min="16131" max="16131" width="105.1796875" style="263" customWidth="1"/>
    <col min="16132" max="16384" width="9" style="263"/>
  </cols>
  <sheetData>
    <row r="4" spans="2:3" ht="21.75" customHeight="1" x14ac:dyDescent="0.2">
      <c r="C4" s="332"/>
    </row>
    <row r="7" spans="2:3" ht="14" x14ac:dyDescent="0.2">
      <c r="B7" s="460" t="s">
        <v>0</v>
      </c>
      <c r="C7" s="460"/>
    </row>
    <row r="8" spans="2:3" ht="14" x14ac:dyDescent="0.2">
      <c r="B8" s="333"/>
      <c r="C8" s="333"/>
    </row>
    <row r="9" spans="2:3" ht="14" x14ac:dyDescent="0.2">
      <c r="C9" s="334"/>
    </row>
    <row r="10" spans="2:3" x14ac:dyDescent="0.2">
      <c r="B10" s="335"/>
      <c r="C10" s="336"/>
    </row>
    <row r="11" spans="2:3" ht="13.5" customHeight="1" x14ac:dyDescent="0.2">
      <c r="B11" s="337"/>
      <c r="C11" s="338"/>
    </row>
    <row r="12" spans="2:3" ht="54" customHeight="1" x14ac:dyDescent="0.2">
      <c r="B12" s="337" t="s">
        <v>1</v>
      </c>
      <c r="C12" s="461" t="s">
        <v>2</v>
      </c>
    </row>
    <row r="13" spans="2:3" ht="27.65" customHeight="1" x14ac:dyDescent="0.2">
      <c r="B13" s="337"/>
      <c r="C13" s="461"/>
    </row>
    <row r="14" spans="2:3" ht="54" customHeight="1" x14ac:dyDescent="0.2">
      <c r="B14" s="337" t="s">
        <v>3</v>
      </c>
      <c r="C14" s="338" t="s">
        <v>4</v>
      </c>
    </row>
    <row r="15" spans="2:3" ht="13" x14ac:dyDescent="0.2">
      <c r="B15" s="337" t="s">
        <v>5</v>
      </c>
      <c r="C15" s="338" t="s">
        <v>6</v>
      </c>
    </row>
    <row r="16" spans="2:3" ht="13" x14ac:dyDescent="0.2">
      <c r="B16" s="337"/>
      <c r="C16" s="338"/>
    </row>
    <row r="17" spans="2:3" ht="13" x14ac:dyDescent="0.2">
      <c r="B17" s="337" t="s">
        <v>7</v>
      </c>
      <c r="C17" s="338" t="s">
        <v>8</v>
      </c>
    </row>
    <row r="18" spans="2:3" ht="13" x14ac:dyDescent="0.2">
      <c r="B18" s="337"/>
      <c r="C18" s="338"/>
    </row>
    <row r="19" spans="2:3" ht="13" x14ac:dyDescent="0.2">
      <c r="B19" s="337" t="s">
        <v>9</v>
      </c>
      <c r="C19" s="338" t="s">
        <v>10</v>
      </c>
    </row>
    <row r="20" spans="2:3" ht="13" x14ac:dyDescent="0.2">
      <c r="B20" s="337"/>
      <c r="C20" s="338"/>
    </row>
    <row r="21" spans="2:3" s="341" customFormat="1" ht="54" customHeight="1" x14ac:dyDescent="0.2">
      <c r="B21" s="339" t="s">
        <v>11</v>
      </c>
      <c r="C21" s="340" t="s">
        <v>12</v>
      </c>
    </row>
    <row r="22" spans="2:3" ht="13" x14ac:dyDescent="0.2">
      <c r="C22" s="342"/>
    </row>
    <row r="24" spans="2:3" x14ac:dyDescent="0.2">
      <c r="C24" s="343"/>
    </row>
  </sheetData>
  <mergeCells count="2">
    <mergeCell ref="B7:C7"/>
    <mergeCell ref="C12:C13"/>
  </mergeCells>
  <phoneticPr fontId="1"/>
  <printOptions horizontalCentered="1"/>
  <pageMargins left="0.39370078740157483" right="0.39370078740157483" top="0.78740157480314965" bottom="0.39370078740157483" header="0.70866141732283472" footer="0.31496062992125984"/>
  <pageSetup paperSize="9" scale="96" orientation="portrait" cellComments="asDisplaye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R154"/>
  <sheetViews>
    <sheetView showGridLines="0" view="pageBreakPreview" zoomScale="90" zoomScaleNormal="90" zoomScaleSheetLayoutView="90" workbookViewId="0">
      <selection activeCell="A3" sqref="A3:J3"/>
    </sheetView>
  </sheetViews>
  <sheetFormatPr defaultColWidth="9" defaultRowHeight="13" x14ac:dyDescent="0.2"/>
  <cols>
    <col min="1" max="12" width="2.453125" style="121" customWidth="1"/>
    <col min="13" max="38" width="1.54296875" style="121" customWidth="1"/>
    <col min="39" max="39" width="2.7265625" style="121" customWidth="1"/>
    <col min="40" max="41" width="1.453125" style="121" customWidth="1"/>
    <col min="42" max="42" width="2.453125" style="121" customWidth="1"/>
    <col min="43" max="51" width="1.54296875" style="121" customWidth="1"/>
    <col min="52" max="52" width="4.81640625" style="121" customWidth="1"/>
    <col min="53" max="55" width="1.54296875" style="121" customWidth="1"/>
    <col min="56" max="56" width="2.453125" style="121" customWidth="1"/>
    <col min="57" max="59" width="1.54296875" style="121" customWidth="1"/>
    <col min="60" max="60" width="3" style="121" customWidth="1"/>
    <col min="61" max="61" width="2.81640625" style="121" bestFit="1" customWidth="1"/>
    <col min="62" max="62" width="2.26953125" style="121" customWidth="1"/>
    <col min="63" max="63" width="2.453125" style="121" customWidth="1"/>
    <col min="64" max="64" width="1.453125" style="121" customWidth="1"/>
    <col min="65" max="65" width="13.54296875" style="121" customWidth="1"/>
    <col min="66" max="66" width="2.453125" style="121" customWidth="1"/>
    <col min="67" max="16384" width="9" style="121"/>
  </cols>
  <sheetData>
    <row r="1" spans="1:65" ht="15" customHeight="1" x14ac:dyDescent="0.2">
      <c r="A1" s="50"/>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2"/>
      <c r="BF1" s="52"/>
      <c r="BG1" s="53"/>
      <c r="BH1" s="53"/>
      <c r="BI1" s="53"/>
      <c r="BJ1" s="53"/>
      <c r="BK1" s="53"/>
      <c r="BL1" s="53"/>
      <c r="BM1" s="54"/>
    </row>
    <row r="2" spans="1:65" ht="30" customHeight="1" x14ac:dyDescent="0.2">
      <c r="A2" s="854" t="s">
        <v>13</v>
      </c>
      <c r="B2" s="854"/>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B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row>
    <row r="3" spans="1:65" ht="15" customHeight="1" x14ac:dyDescent="0.2">
      <c r="A3" s="855" t="s">
        <v>14</v>
      </c>
      <c r="B3" s="856"/>
      <c r="C3" s="856"/>
      <c r="D3" s="856"/>
      <c r="E3" s="856"/>
      <c r="F3" s="856"/>
      <c r="G3" s="856"/>
      <c r="H3" s="856"/>
      <c r="I3" s="856"/>
      <c r="J3" s="857"/>
      <c r="K3" s="858" t="s">
        <v>15</v>
      </c>
      <c r="L3" s="859"/>
      <c r="M3" s="859"/>
      <c r="N3" s="859"/>
      <c r="O3" s="859"/>
      <c r="P3" s="859"/>
      <c r="Q3" s="859"/>
      <c r="R3" s="859"/>
      <c r="S3" s="859"/>
      <c r="T3" s="859"/>
      <c r="U3" s="859"/>
      <c r="V3" s="859"/>
      <c r="W3" s="859"/>
      <c r="X3" s="859"/>
      <c r="Y3" s="859"/>
      <c r="Z3" s="859"/>
      <c r="AA3" s="859"/>
      <c r="AB3" s="859"/>
      <c r="AC3" s="859"/>
      <c r="AD3" s="859"/>
      <c r="AE3" s="859"/>
      <c r="AF3" s="859"/>
      <c r="AG3" s="859"/>
      <c r="AH3" s="859"/>
      <c r="AI3" s="859"/>
      <c r="AJ3" s="859"/>
      <c r="AK3" s="859"/>
      <c r="AL3" s="859"/>
      <c r="AM3" s="859"/>
      <c r="AN3" s="859"/>
      <c r="AO3" s="859"/>
      <c r="AP3" s="859"/>
      <c r="AQ3" s="859"/>
      <c r="AR3" s="859"/>
      <c r="AS3" s="859"/>
      <c r="AT3" s="859"/>
      <c r="AU3" s="859"/>
      <c r="AV3" s="859"/>
      <c r="AW3" s="859"/>
      <c r="AX3" s="859"/>
      <c r="AY3" s="859"/>
      <c r="AZ3" s="859"/>
      <c r="BA3" s="859"/>
      <c r="BB3" s="859"/>
      <c r="BC3" s="859"/>
      <c r="BD3" s="859"/>
      <c r="BE3" s="859"/>
      <c r="BF3" s="859"/>
      <c r="BG3" s="859"/>
      <c r="BH3" s="860"/>
      <c r="BI3" s="855" t="s">
        <v>16</v>
      </c>
      <c r="BJ3" s="861"/>
      <c r="BK3" s="861"/>
      <c r="BL3" s="861"/>
      <c r="BM3" s="862"/>
    </row>
    <row r="4" spans="1:65" ht="24" customHeight="1" x14ac:dyDescent="0.2">
      <c r="A4" s="863" t="s">
        <v>17</v>
      </c>
      <c r="B4" s="863"/>
      <c r="C4" s="863"/>
      <c r="D4" s="863"/>
      <c r="E4" s="863"/>
      <c r="F4" s="863"/>
      <c r="G4" s="863"/>
      <c r="H4" s="863"/>
      <c r="I4" s="863"/>
      <c r="J4" s="863"/>
      <c r="K4" s="864"/>
      <c r="L4" s="865"/>
      <c r="M4" s="865"/>
      <c r="N4" s="865"/>
      <c r="O4" s="865"/>
      <c r="P4" s="865"/>
      <c r="Q4" s="865"/>
      <c r="R4" s="865"/>
      <c r="S4" s="865"/>
      <c r="T4" s="865"/>
      <c r="U4" s="865"/>
      <c r="V4" s="865"/>
      <c r="W4" s="865"/>
      <c r="X4" s="865"/>
      <c r="Y4" s="865"/>
      <c r="Z4" s="865"/>
      <c r="AA4" s="865"/>
      <c r="AB4" s="865"/>
      <c r="AC4" s="865"/>
      <c r="AD4" s="865"/>
      <c r="AE4" s="865"/>
      <c r="AF4" s="865"/>
      <c r="AG4" s="865"/>
      <c r="AH4" s="865"/>
      <c r="AI4" s="865"/>
      <c r="AJ4" s="865"/>
      <c r="AK4" s="865"/>
      <c r="AL4" s="865"/>
      <c r="AM4" s="865"/>
      <c r="AN4" s="865"/>
      <c r="AO4" s="865"/>
      <c r="AP4" s="865"/>
      <c r="AQ4" s="865"/>
      <c r="AR4" s="865"/>
      <c r="AS4" s="865"/>
      <c r="AT4" s="865"/>
      <c r="AU4" s="865"/>
      <c r="AV4" s="865"/>
      <c r="AW4" s="865"/>
      <c r="AX4" s="865"/>
      <c r="AY4" s="865"/>
      <c r="AZ4" s="865"/>
      <c r="BA4" s="865"/>
      <c r="BB4" s="865"/>
      <c r="BC4" s="865"/>
      <c r="BD4" s="865"/>
      <c r="BE4" s="865"/>
      <c r="BF4" s="865"/>
      <c r="BG4" s="865"/>
      <c r="BH4" s="866"/>
      <c r="BI4" s="193"/>
      <c r="BJ4" s="193"/>
      <c r="BK4" s="193"/>
      <c r="BL4" s="193"/>
      <c r="BM4" s="55"/>
    </row>
    <row r="5" spans="1:65" ht="15" customHeight="1" x14ac:dyDescent="0.2">
      <c r="A5" s="867" t="s">
        <v>18</v>
      </c>
      <c r="B5" s="867"/>
      <c r="C5" s="867"/>
      <c r="D5" s="867"/>
      <c r="E5" s="867"/>
      <c r="F5" s="867"/>
      <c r="G5" s="867"/>
      <c r="H5" s="867"/>
      <c r="I5" s="867"/>
      <c r="J5" s="867"/>
      <c r="K5" s="868"/>
      <c r="L5" s="868"/>
      <c r="M5" s="868"/>
      <c r="N5" s="868"/>
      <c r="O5" s="868"/>
      <c r="P5" s="868"/>
      <c r="Q5" s="868"/>
      <c r="R5" s="868"/>
      <c r="S5" s="868"/>
      <c r="T5" s="868"/>
      <c r="U5" s="868"/>
      <c r="V5" s="868"/>
      <c r="W5" s="868"/>
      <c r="X5" s="868"/>
      <c r="Y5" s="868"/>
      <c r="Z5" s="868"/>
      <c r="AA5" s="868"/>
      <c r="AB5" s="868"/>
      <c r="AC5" s="868"/>
      <c r="AD5" s="868"/>
      <c r="AE5" s="868"/>
      <c r="AF5" s="868"/>
      <c r="AG5" s="868"/>
      <c r="AH5" s="868"/>
      <c r="AI5" s="868"/>
      <c r="AJ5" s="868"/>
      <c r="AK5" s="868"/>
      <c r="AL5" s="868"/>
      <c r="AM5" s="868"/>
      <c r="AN5" s="868"/>
      <c r="AO5" s="868"/>
      <c r="AP5" s="868"/>
      <c r="AQ5" s="868"/>
      <c r="AR5" s="868"/>
      <c r="AS5" s="868"/>
      <c r="AT5" s="868"/>
      <c r="AU5" s="868"/>
      <c r="AV5" s="868"/>
      <c r="AW5" s="868"/>
      <c r="AX5" s="868"/>
      <c r="AY5" s="868"/>
      <c r="AZ5" s="868"/>
      <c r="BA5" s="868"/>
      <c r="BB5" s="868"/>
      <c r="BC5" s="868"/>
      <c r="BD5" s="868"/>
      <c r="BE5" s="868"/>
      <c r="BF5" s="868"/>
      <c r="BG5" s="868"/>
      <c r="BH5" s="868"/>
      <c r="BI5" s="56"/>
      <c r="BJ5" s="57"/>
      <c r="BK5" s="57"/>
      <c r="BL5" s="57"/>
      <c r="BM5" s="277"/>
    </row>
    <row r="6" spans="1:65" ht="30" customHeight="1" x14ac:dyDescent="0.2">
      <c r="A6" s="869" t="s">
        <v>19</v>
      </c>
      <c r="B6" s="835" t="s">
        <v>20</v>
      </c>
      <c r="C6" s="465" t="s">
        <v>21</v>
      </c>
      <c r="D6" s="523"/>
      <c r="E6" s="523"/>
      <c r="F6" s="523"/>
      <c r="G6" s="523"/>
      <c r="H6" s="523"/>
      <c r="I6" s="523"/>
      <c r="J6" s="523"/>
      <c r="K6" s="844"/>
      <c r="L6" s="845"/>
      <c r="M6" s="465" t="s">
        <v>22</v>
      </c>
      <c r="N6" s="839"/>
      <c r="O6" s="839"/>
      <c r="P6" s="839"/>
      <c r="Q6" s="839"/>
      <c r="R6" s="839"/>
      <c r="S6" s="802"/>
      <c r="T6" s="802"/>
      <c r="U6" s="802"/>
      <c r="V6" s="803"/>
      <c r="W6" s="465" t="s">
        <v>23</v>
      </c>
      <c r="X6" s="802"/>
      <c r="Y6" s="802"/>
      <c r="Z6" s="802"/>
      <c r="AA6" s="802"/>
      <c r="AB6" s="802"/>
      <c r="AC6" s="802"/>
      <c r="AD6" s="802"/>
      <c r="AE6" s="802"/>
      <c r="AF6" s="802"/>
      <c r="AG6" s="802"/>
      <c r="AH6" s="802"/>
      <c r="AI6" s="802"/>
      <c r="AJ6" s="802"/>
      <c r="AK6" s="802"/>
      <c r="AL6" s="802"/>
      <c r="AM6" s="802"/>
      <c r="AN6" s="802"/>
      <c r="AO6" s="802"/>
      <c r="AP6" s="802"/>
      <c r="AQ6" s="802"/>
      <c r="AR6" s="802"/>
      <c r="AS6" s="802"/>
      <c r="AT6" s="802"/>
      <c r="AU6" s="802"/>
      <c r="AV6" s="802"/>
      <c r="AW6" s="802"/>
      <c r="AX6" s="802"/>
      <c r="AY6" s="802"/>
      <c r="AZ6" s="802"/>
      <c r="BA6" s="802"/>
      <c r="BB6" s="802"/>
      <c r="BC6" s="802"/>
      <c r="BD6" s="802"/>
      <c r="BE6" s="802"/>
      <c r="BF6" s="802"/>
      <c r="BG6" s="802"/>
      <c r="BH6" s="803"/>
      <c r="BI6" s="465" t="s">
        <v>24</v>
      </c>
      <c r="BJ6" s="476"/>
      <c r="BK6" s="476"/>
      <c r="BL6" s="476"/>
      <c r="BM6" s="477"/>
    </row>
    <row r="7" spans="1:65" ht="18.75" customHeight="1" x14ac:dyDescent="0.2">
      <c r="A7" s="870"/>
      <c r="B7" s="621"/>
      <c r="C7" s="840"/>
      <c r="D7" s="841"/>
      <c r="E7" s="841"/>
      <c r="F7" s="841"/>
      <c r="G7" s="841"/>
      <c r="H7" s="841"/>
      <c r="I7" s="841"/>
      <c r="J7" s="841"/>
      <c r="K7" s="239"/>
      <c r="L7" s="187"/>
      <c r="M7" s="846"/>
      <c r="N7" s="847"/>
      <c r="O7" s="847"/>
      <c r="P7" s="847"/>
      <c r="Q7" s="847"/>
      <c r="R7" s="847"/>
      <c r="S7" s="186"/>
      <c r="T7" s="186"/>
      <c r="U7" s="186"/>
      <c r="V7" s="187"/>
      <c r="W7" s="185"/>
      <c r="X7" s="186"/>
      <c r="Y7" s="186"/>
      <c r="Z7" s="186"/>
      <c r="AA7" s="186"/>
      <c r="AB7" s="246"/>
      <c r="AC7" s="246"/>
      <c r="AD7" s="246"/>
      <c r="AE7" s="246"/>
      <c r="AF7" s="246"/>
      <c r="AG7" s="246"/>
      <c r="AH7" s="183"/>
      <c r="AI7" s="183"/>
      <c r="AJ7" s="183"/>
      <c r="AK7" s="183"/>
      <c r="AL7" s="183"/>
      <c r="AM7" s="183"/>
      <c r="AN7" s="183"/>
      <c r="AO7" s="183"/>
      <c r="AP7" s="183"/>
      <c r="AQ7" s="183"/>
      <c r="AR7" s="183"/>
      <c r="AS7" s="183"/>
      <c r="AT7" s="183"/>
      <c r="AU7" s="183"/>
      <c r="AV7" s="183"/>
      <c r="AW7" s="183"/>
      <c r="AX7" s="183"/>
      <c r="AY7" s="183"/>
      <c r="AZ7" s="183"/>
      <c r="BA7" s="183"/>
      <c r="BB7" s="183"/>
      <c r="BC7" s="183"/>
      <c r="BD7" s="183"/>
      <c r="BE7" s="183"/>
      <c r="BF7" s="183"/>
      <c r="BG7" s="183"/>
      <c r="BH7" s="184"/>
      <c r="BI7" s="185"/>
      <c r="BJ7" s="186"/>
      <c r="BK7" s="186"/>
      <c r="BL7" s="186"/>
      <c r="BM7" s="187"/>
    </row>
    <row r="8" spans="1:65" ht="15.75" customHeight="1" x14ac:dyDescent="0.2">
      <c r="A8" s="870"/>
      <c r="B8" s="621"/>
      <c r="C8" s="240"/>
      <c r="D8" s="241"/>
      <c r="E8" s="241"/>
      <c r="F8" s="241"/>
      <c r="G8" s="241"/>
      <c r="H8" s="241"/>
      <c r="I8" s="241"/>
      <c r="J8" s="241"/>
      <c r="K8" s="241"/>
      <c r="L8" s="230"/>
      <c r="M8" s="848"/>
      <c r="N8" s="849"/>
      <c r="O8" s="849"/>
      <c r="P8" s="849"/>
      <c r="Q8" s="849"/>
      <c r="R8" s="849"/>
      <c r="S8" s="28"/>
      <c r="T8" s="28"/>
      <c r="U8" s="28"/>
      <c r="V8" s="230"/>
      <c r="W8" s="229"/>
      <c r="X8" s="28"/>
      <c r="Y8" s="28"/>
      <c r="Z8" s="28"/>
      <c r="AA8" s="28"/>
      <c r="AB8" s="247"/>
      <c r="AC8" s="247"/>
      <c r="AD8" s="247"/>
      <c r="AE8" s="247"/>
      <c r="AF8" s="247"/>
      <c r="AG8" s="247"/>
      <c r="AH8" s="188"/>
      <c r="AI8" s="188"/>
      <c r="AJ8" s="188"/>
      <c r="AK8" s="188"/>
      <c r="AL8" s="188"/>
      <c r="AM8" s="188"/>
      <c r="AN8" s="188"/>
      <c r="AO8" s="188"/>
      <c r="AP8" s="188"/>
      <c r="AQ8" s="188"/>
      <c r="AR8" s="188"/>
      <c r="AS8" s="188"/>
      <c r="AT8" s="188"/>
      <c r="AU8" s="188"/>
      <c r="AV8" s="188"/>
      <c r="AW8" s="188"/>
      <c r="AX8" s="188"/>
      <c r="AY8" s="188"/>
      <c r="AZ8" s="188"/>
      <c r="BA8" s="188"/>
      <c r="BB8" s="188"/>
      <c r="BC8" s="188"/>
      <c r="BD8" s="188"/>
      <c r="BE8" s="188"/>
      <c r="BF8" s="188"/>
      <c r="BG8" s="188"/>
      <c r="BH8" s="189"/>
      <c r="BI8" s="229"/>
      <c r="BJ8" s="28"/>
      <c r="BK8" s="28"/>
      <c r="BL8" s="28"/>
      <c r="BM8" s="230"/>
    </row>
    <row r="9" spans="1:65" ht="15" customHeight="1" x14ac:dyDescent="0.2">
      <c r="A9" s="870"/>
      <c r="B9" s="621"/>
      <c r="C9" s="842" t="s">
        <v>25</v>
      </c>
      <c r="D9" s="843"/>
      <c r="E9" s="843"/>
      <c r="F9" s="843"/>
      <c r="G9" s="843"/>
      <c r="H9" s="843"/>
      <c r="I9" s="843"/>
      <c r="J9" s="843"/>
      <c r="K9" s="58"/>
      <c r="L9" s="59"/>
      <c r="M9" s="850"/>
      <c r="N9" s="851"/>
      <c r="O9" s="851"/>
      <c r="P9" s="851"/>
      <c r="Q9" s="851"/>
      <c r="R9" s="851"/>
      <c r="S9" s="58"/>
      <c r="T9" s="58"/>
      <c r="U9" s="58"/>
      <c r="V9" s="59"/>
      <c r="W9" s="144"/>
      <c r="X9" s="58"/>
      <c r="Y9" s="58"/>
      <c r="Z9" s="58"/>
      <c r="AA9" s="58"/>
      <c r="AB9" s="243"/>
      <c r="AC9" s="243"/>
      <c r="AD9" s="243"/>
      <c r="AE9" s="243"/>
      <c r="AF9" s="243"/>
      <c r="AG9" s="243"/>
      <c r="AH9" s="231"/>
      <c r="AI9" s="231"/>
      <c r="AJ9" s="231"/>
      <c r="AK9" s="231"/>
      <c r="AL9" s="231"/>
      <c r="AM9" s="231"/>
      <c r="AN9" s="231"/>
      <c r="AO9" s="231"/>
      <c r="AP9" s="231"/>
      <c r="AQ9" s="231"/>
      <c r="AR9" s="231"/>
      <c r="AS9" s="231"/>
      <c r="AT9" s="231"/>
      <c r="AU9" s="231"/>
      <c r="AV9" s="231"/>
      <c r="AW9" s="231"/>
      <c r="AX9" s="231"/>
      <c r="AY9" s="231"/>
      <c r="AZ9" s="231"/>
      <c r="BA9" s="231"/>
      <c r="BB9" s="231"/>
      <c r="BC9" s="231"/>
      <c r="BD9" s="231"/>
      <c r="BE9" s="231"/>
      <c r="BF9" s="231"/>
      <c r="BG9" s="231"/>
      <c r="BH9" s="232"/>
      <c r="BI9" s="229"/>
      <c r="BJ9" s="28"/>
      <c r="BK9" s="28"/>
      <c r="BL9" s="28"/>
      <c r="BM9" s="230"/>
    </row>
    <row r="10" spans="1:65" ht="15" customHeight="1" x14ac:dyDescent="0.2">
      <c r="A10" s="870"/>
      <c r="B10" s="621"/>
      <c r="C10" s="842" t="s">
        <v>26</v>
      </c>
      <c r="D10" s="843"/>
      <c r="E10" s="843"/>
      <c r="F10" s="843"/>
      <c r="G10" s="843"/>
      <c r="H10" s="843"/>
      <c r="I10" s="843"/>
      <c r="J10" s="843"/>
      <c r="K10" s="58"/>
      <c r="L10" s="59"/>
      <c r="M10" s="850"/>
      <c r="N10" s="851"/>
      <c r="O10" s="851"/>
      <c r="P10" s="851"/>
      <c r="Q10" s="851"/>
      <c r="R10" s="851"/>
      <c r="S10" s="58"/>
      <c r="T10" s="58"/>
      <c r="U10" s="58"/>
      <c r="V10" s="59"/>
      <c r="W10" s="144"/>
      <c r="X10" s="58"/>
      <c r="Y10" s="58"/>
      <c r="Z10" s="58"/>
      <c r="AA10" s="58"/>
      <c r="AB10" s="243"/>
      <c r="AC10" s="243"/>
      <c r="AD10" s="243"/>
      <c r="AE10" s="243"/>
      <c r="AF10" s="243"/>
      <c r="AG10" s="243"/>
      <c r="AH10" s="231"/>
      <c r="AI10" s="231"/>
      <c r="AJ10" s="231"/>
      <c r="AK10" s="231"/>
      <c r="AL10" s="231"/>
      <c r="AM10" s="231"/>
      <c r="AN10" s="231"/>
      <c r="AO10" s="231"/>
      <c r="AP10" s="231"/>
      <c r="AQ10" s="231"/>
      <c r="AR10" s="231"/>
      <c r="AS10" s="231"/>
      <c r="AT10" s="231"/>
      <c r="AU10" s="231"/>
      <c r="AV10" s="231"/>
      <c r="AW10" s="231"/>
      <c r="AX10" s="231"/>
      <c r="AY10" s="231"/>
      <c r="AZ10" s="231"/>
      <c r="BA10" s="231"/>
      <c r="BB10" s="231"/>
      <c r="BC10" s="231"/>
      <c r="BD10" s="231"/>
      <c r="BE10" s="231"/>
      <c r="BF10" s="231"/>
      <c r="BG10" s="231"/>
      <c r="BH10" s="232"/>
      <c r="BI10" s="229"/>
      <c r="BJ10" s="28"/>
      <c r="BK10" s="28"/>
      <c r="BL10" s="28"/>
      <c r="BM10" s="230"/>
    </row>
    <row r="11" spans="1:65" ht="15" customHeight="1" x14ac:dyDescent="0.2">
      <c r="A11" s="870"/>
      <c r="B11" s="621"/>
      <c r="C11" s="842" t="s">
        <v>27</v>
      </c>
      <c r="D11" s="843"/>
      <c r="E11" s="843"/>
      <c r="F11" s="843"/>
      <c r="G11" s="843"/>
      <c r="H11" s="843"/>
      <c r="I11" s="843"/>
      <c r="J11" s="843"/>
      <c r="K11" s="58"/>
      <c r="L11" s="59"/>
      <c r="M11" s="850"/>
      <c r="N11" s="851"/>
      <c r="O11" s="851"/>
      <c r="P11" s="851"/>
      <c r="Q11" s="851"/>
      <c r="R11" s="851"/>
      <c r="S11" s="58"/>
      <c r="T11" s="58"/>
      <c r="U11" s="58"/>
      <c r="V11" s="59"/>
      <c r="W11" s="144"/>
      <c r="X11" s="58"/>
      <c r="Y11" s="58"/>
      <c r="Z11" s="58"/>
      <c r="AA11" s="58"/>
      <c r="AB11" s="243"/>
      <c r="AC11" s="243"/>
      <c r="AD11" s="243"/>
      <c r="AE11" s="243"/>
      <c r="AF11" s="243"/>
      <c r="AG11" s="243"/>
      <c r="AH11" s="231"/>
      <c r="AI11" s="231"/>
      <c r="AJ11" s="231"/>
      <c r="AK11" s="231"/>
      <c r="AL11" s="231"/>
      <c r="AM11" s="231"/>
      <c r="AN11" s="231"/>
      <c r="AO11" s="231"/>
      <c r="AP11" s="231"/>
      <c r="AQ11" s="231"/>
      <c r="AR11" s="231"/>
      <c r="AS11" s="231"/>
      <c r="AT11" s="231"/>
      <c r="AU11" s="231"/>
      <c r="AV11" s="231"/>
      <c r="AW11" s="231"/>
      <c r="AX11" s="231"/>
      <c r="AY11" s="231"/>
      <c r="AZ11" s="231"/>
      <c r="BA11" s="231"/>
      <c r="BB11" s="231"/>
      <c r="BC11" s="231"/>
      <c r="BD11" s="231"/>
      <c r="BE11" s="231"/>
      <c r="BF11" s="231"/>
      <c r="BG11" s="231"/>
      <c r="BH11" s="232"/>
      <c r="BI11" s="229"/>
      <c r="BJ11" s="28"/>
      <c r="BK11" s="28"/>
      <c r="BL11" s="28"/>
      <c r="BM11" s="230"/>
    </row>
    <row r="12" spans="1:65" ht="15" customHeight="1" x14ac:dyDescent="0.2">
      <c r="A12" s="870"/>
      <c r="B12" s="621"/>
      <c r="C12" s="240"/>
      <c r="D12" s="241"/>
      <c r="E12" s="241"/>
      <c r="F12" s="241"/>
      <c r="G12" s="241"/>
      <c r="H12" s="241"/>
      <c r="I12" s="241"/>
      <c r="J12" s="241"/>
      <c r="K12" s="58"/>
      <c r="L12" s="59"/>
      <c r="M12" s="242"/>
      <c r="N12" s="243"/>
      <c r="O12" s="243"/>
      <c r="P12" s="243"/>
      <c r="Q12" s="243"/>
      <c r="R12" s="243"/>
      <c r="S12" s="58"/>
      <c r="T12" s="58"/>
      <c r="U12" s="58"/>
      <c r="V12" s="59"/>
      <c r="W12" s="144"/>
      <c r="X12" s="58"/>
      <c r="Y12" s="58"/>
      <c r="Z12" s="58"/>
      <c r="AA12" s="58"/>
      <c r="AB12" s="243"/>
      <c r="AC12" s="243"/>
      <c r="AD12" s="243"/>
      <c r="AE12" s="243"/>
      <c r="AF12" s="243"/>
      <c r="AG12" s="243"/>
      <c r="AH12" s="231"/>
      <c r="AI12" s="231"/>
      <c r="AJ12" s="231"/>
      <c r="AK12" s="231"/>
      <c r="AL12" s="231"/>
      <c r="AM12" s="231"/>
      <c r="AN12" s="231"/>
      <c r="AO12" s="231"/>
      <c r="AP12" s="231"/>
      <c r="AQ12" s="231"/>
      <c r="AR12" s="231"/>
      <c r="AS12" s="231"/>
      <c r="AT12" s="231"/>
      <c r="AU12" s="231"/>
      <c r="AV12" s="231"/>
      <c r="AW12" s="231"/>
      <c r="AX12" s="231"/>
      <c r="AY12" s="231"/>
      <c r="AZ12" s="231"/>
      <c r="BA12" s="231"/>
      <c r="BB12" s="231"/>
      <c r="BC12" s="231"/>
      <c r="BD12" s="231"/>
      <c r="BE12" s="231"/>
      <c r="BF12" s="231"/>
      <c r="BG12" s="231"/>
      <c r="BH12" s="232"/>
      <c r="BI12" s="229"/>
      <c r="BJ12" s="28"/>
      <c r="BK12" s="28"/>
      <c r="BL12" s="28"/>
      <c r="BM12" s="230"/>
    </row>
    <row r="13" spans="1:65" ht="15" customHeight="1" x14ac:dyDescent="0.2">
      <c r="A13" s="870"/>
      <c r="B13" s="621"/>
      <c r="C13" s="842" t="s">
        <v>25</v>
      </c>
      <c r="D13" s="843"/>
      <c r="E13" s="843"/>
      <c r="F13" s="843"/>
      <c r="G13" s="843"/>
      <c r="H13" s="843"/>
      <c r="I13" s="843"/>
      <c r="J13" s="843"/>
      <c r="K13" s="58"/>
      <c r="L13" s="59"/>
      <c r="M13" s="850"/>
      <c r="N13" s="851"/>
      <c r="O13" s="851"/>
      <c r="P13" s="851"/>
      <c r="Q13" s="851"/>
      <c r="R13" s="851"/>
      <c r="S13" s="58"/>
      <c r="T13" s="58"/>
      <c r="U13" s="58"/>
      <c r="V13" s="59"/>
      <c r="W13" s="144"/>
      <c r="X13" s="58"/>
      <c r="Y13" s="58"/>
      <c r="Z13" s="58"/>
      <c r="AA13" s="58"/>
      <c r="AB13" s="243"/>
      <c r="AC13" s="243"/>
      <c r="AD13" s="243"/>
      <c r="AE13" s="243"/>
      <c r="AF13" s="243"/>
      <c r="AG13" s="243"/>
      <c r="AH13" s="231"/>
      <c r="AI13" s="231"/>
      <c r="AJ13" s="231"/>
      <c r="AK13" s="231"/>
      <c r="AL13" s="231"/>
      <c r="AM13" s="231"/>
      <c r="AN13" s="231"/>
      <c r="AO13" s="231"/>
      <c r="AP13" s="231"/>
      <c r="AQ13" s="231"/>
      <c r="AR13" s="231"/>
      <c r="AS13" s="231"/>
      <c r="AT13" s="231"/>
      <c r="AU13" s="231"/>
      <c r="AV13" s="231"/>
      <c r="AW13" s="231"/>
      <c r="AX13" s="231"/>
      <c r="AY13" s="231"/>
      <c r="AZ13" s="231"/>
      <c r="BA13" s="231"/>
      <c r="BB13" s="231"/>
      <c r="BC13" s="231"/>
      <c r="BD13" s="231"/>
      <c r="BE13" s="231"/>
      <c r="BF13" s="231"/>
      <c r="BG13" s="231"/>
      <c r="BH13" s="232"/>
      <c r="BI13" s="229"/>
      <c r="BJ13" s="28"/>
      <c r="BK13" s="28"/>
      <c r="BL13" s="28"/>
      <c r="BM13" s="230"/>
    </row>
    <row r="14" spans="1:65" ht="15" customHeight="1" x14ac:dyDescent="0.2">
      <c r="A14" s="870"/>
      <c r="B14" s="621"/>
      <c r="C14" s="842" t="s">
        <v>26</v>
      </c>
      <c r="D14" s="843"/>
      <c r="E14" s="843"/>
      <c r="F14" s="843"/>
      <c r="G14" s="843"/>
      <c r="H14" s="843"/>
      <c r="I14" s="843"/>
      <c r="J14" s="843"/>
      <c r="K14" s="58"/>
      <c r="L14" s="59"/>
      <c r="M14" s="850"/>
      <c r="N14" s="851"/>
      <c r="O14" s="851"/>
      <c r="P14" s="851"/>
      <c r="Q14" s="851"/>
      <c r="R14" s="851"/>
      <c r="S14" s="58"/>
      <c r="T14" s="58"/>
      <c r="U14" s="58"/>
      <c r="V14" s="59"/>
      <c r="W14" s="144"/>
      <c r="X14" s="58"/>
      <c r="Y14" s="58"/>
      <c r="Z14" s="58"/>
      <c r="AA14" s="58"/>
      <c r="AB14" s="243"/>
      <c r="AC14" s="243"/>
      <c r="AD14" s="243"/>
      <c r="AE14" s="243"/>
      <c r="AF14" s="243"/>
      <c r="AG14" s="243"/>
      <c r="AH14" s="231"/>
      <c r="AI14" s="231"/>
      <c r="AJ14" s="231"/>
      <c r="AK14" s="231"/>
      <c r="AL14" s="231"/>
      <c r="AM14" s="231"/>
      <c r="AN14" s="231"/>
      <c r="AO14" s="231"/>
      <c r="AP14" s="231"/>
      <c r="AQ14" s="231"/>
      <c r="AR14" s="231"/>
      <c r="AS14" s="231"/>
      <c r="AT14" s="231"/>
      <c r="AU14" s="231"/>
      <c r="AV14" s="231"/>
      <c r="AW14" s="231"/>
      <c r="AX14" s="231"/>
      <c r="AY14" s="231"/>
      <c r="AZ14" s="231"/>
      <c r="BA14" s="231"/>
      <c r="BB14" s="231"/>
      <c r="BC14" s="231"/>
      <c r="BD14" s="231"/>
      <c r="BE14" s="231"/>
      <c r="BF14" s="231"/>
      <c r="BG14" s="231"/>
      <c r="BH14" s="232"/>
      <c r="BI14" s="229"/>
      <c r="BJ14" s="28"/>
      <c r="BK14" s="28"/>
      <c r="BL14" s="28"/>
      <c r="BM14" s="230"/>
    </row>
    <row r="15" spans="1:65" ht="15" customHeight="1" x14ac:dyDescent="0.2">
      <c r="A15" s="870"/>
      <c r="B15" s="621"/>
      <c r="C15" s="842" t="s">
        <v>28</v>
      </c>
      <c r="D15" s="843"/>
      <c r="E15" s="843"/>
      <c r="F15" s="843"/>
      <c r="G15" s="843"/>
      <c r="H15" s="843"/>
      <c r="I15" s="843"/>
      <c r="J15" s="843"/>
      <c r="K15" s="58"/>
      <c r="L15" s="59"/>
      <c r="M15" s="850"/>
      <c r="N15" s="851"/>
      <c r="O15" s="851"/>
      <c r="P15" s="851"/>
      <c r="Q15" s="851"/>
      <c r="R15" s="851"/>
      <c r="S15" s="58"/>
      <c r="T15" s="58"/>
      <c r="U15" s="58"/>
      <c r="V15" s="59"/>
      <c r="W15" s="144"/>
      <c r="X15" s="58"/>
      <c r="Y15" s="58"/>
      <c r="Z15" s="58"/>
      <c r="AA15" s="58"/>
      <c r="AB15" s="243"/>
      <c r="AC15" s="243"/>
      <c r="AD15" s="243"/>
      <c r="AE15" s="243"/>
      <c r="AF15" s="243"/>
      <c r="AG15" s="243"/>
      <c r="AH15" s="231"/>
      <c r="AI15" s="231"/>
      <c r="AJ15" s="231"/>
      <c r="AK15" s="231"/>
      <c r="AL15" s="231"/>
      <c r="AM15" s="231"/>
      <c r="AN15" s="231"/>
      <c r="AO15" s="231"/>
      <c r="AP15" s="231"/>
      <c r="AQ15" s="231"/>
      <c r="AR15" s="231"/>
      <c r="AS15" s="231"/>
      <c r="AT15" s="231"/>
      <c r="AU15" s="231"/>
      <c r="AV15" s="231"/>
      <c r="AW15" s="231"/>
      <c r="AX15" s="231"/>
      <c r="AY15" s="231"/>
      <c r="AZ15" s="231"/>
      <c r="BA15" s="231"/>
      <c r="BB15" s="231"/>
      <c r="BC15" s="231"/>
      <c r="BD15" s="231"/>
      <c r="BE15" s="231"/>
      <c r="BF15" s="231"/>
      <c r="BG15" s="231"/>
      <c r="BH15" s="232"/>
      <c r="BI15" s="229"/>
      <c r="BJ15" s="28"/>
      <c r="BK15" s="28"/>
      <c r="BL15" s="28"/>
      <c r="BM15" s="230"/>
    </row>
    <row r="16" spans="1:65" ht="15" customHeight="1" x14ac:dyDescent="0.2">
      <c r="A16" s="870"/>
      <c r="B16" s="621"/>
      <c r="C16" s="240"/>
      <c r="D16" s="241"/>
      <c r="E16" s="241"/>
      <c r="F16" s="241"/>
      <c r="G16" s="241"/>
      <c r="H16" s="241"/>
      <c r="I16" s="241"/>
      <c r="J16" s="241"/>
      <c r="K16" s="58"/>
      <c r="L16" s="59"/>
      <c r="M16" s="242"/>
      <c r="N16" s="243"/>
      <c r="O16" s="243"/>
      <c r="P16" s="243"/>
      <c r="Q16" s="243"/>
      <c r="R16" s="243"/>
      <c r="S16" s="58"/>
      <c r="T16" s="58"/>
      <c r="U16" s="58"/>
      <c r="V16" s="59"/>
      <c r="W16" s="144"/>
      <c r="X16" s="58"/>
      <c r="Y16" s="58"/>
      <c r="Z16" s="58"/>
      <c r="AA16" s="58"/>
      <c r="AB16" s="243"/>
      <c r="AC16" s="243"/>
      <c r="AD16" s="243"/>
      <c r="AE16" s="243"/>
      <c r="AF16" s="243"/>
      <c r="AG16" s="243"/>
      <c r="AH16" s="231"/>
      <c r="AI16" s="231"/>
      <c r="AJ16" s="231"/>
      <c r="AK16" s="231"/>
      <c r="AL16" s="231"/>
      <c r="AM16" s="231"/>
      <c r="AN16" s="231"/>
      <c r="AO16" s="231"/>
      <c r="AP16" s="231"/>
      <c r="AQ16" s="231"/>
      <c r="AR16" s="231"/>
      <c r="AS16" s="231"/>
      <c r="AT16" s="231"/>
      <c r="AU16" s="231"/>
      <c r="AV16" s="231"/>
      <c r="AW16" s="231"/>
      <c r="AX16" s="231"/>
      <c r="AY16" s="231"/>
      <c r="AZ16" s="231"/>
      <c r="BA16" s="231"/>
      <c r="BB16" s="231"/>
      <c r="BC16" s="231"/>
      <c r="BD16" s="231"/>
      <c r="BE16" s="231"/>
      <c r="BF16" s="231"/>
      <c r="BG16" s="231"/>
      <c r="BH16" s="232"/>
      <c r="BI16" s="229"/>
      <c r="BJ16" s="28"/>
      <c r="BK16" s="28"/>
      <c r="BL16" s="28"/>
      <c r="BM16" s="230"/>
    </row>
    <row r="17" spans="1:65" ht="15" customHeight="1" x14ac:dyDescent="0.2">
      <c r="A17" s="870"/>
      <c r="B17" s="621"/>
      <c r="C17" s="842" t="s">
        <v>29</v>
      </c>
      <c r="D17" s="843"/>
      <c r="E17" s="843"/>
      <c r="F17" s="843"/>
      <c r="G17" s="843"/>
      <c r="H17" s="843"/>
      <c r="I17" s="843"/>
      <c r="J17" s="843"/>
      <c r="K17" s="58"/>
      <c r="L17" s="59"/>
      <c r="M17" s="850"/>
      <c r="N17" s="851"/>
      <c r="O17" s="851"/>
      <c r="P17" s="851"/>
      <c r="Q17" s="851"/>
      <c r="R17" s="851"/>
      <c r="S17" s="58"/>
      <c r="T17" s="58"/>
      <c r="U17" s="58"/>
      <c r="V17" s="59"/>
      <c r="W17" s="144"/>
      <c r="X17" s="58"/>
      <c r="Y17" s="58"/>
      <c r="Z17" s="58"/>
      <c r="AA17" s="58"/>
      <c r="AB17" s="243"/>
      <c r="AC17" s="243"/>
      <c r="AD17" s="243"/>
      <c r="AE17" s="243"/>
      <c r="AF17" s="243"/>
      <c r="AG17" s="243"/>
      <c r="AH17" s="231"/>
      <c r="AI17" s="231"/>
      <c r="AJ17" s="231"/>
      <c r="AK17" s="231"/>
      <c r="AL17" s="231"/>
      <c r="AM17" s="231"/>
      <c r="AN17" s="231"/>
      <c r="AO17" s="231"/>
      <c r="AP17" s="231"/>
      <c r="AQ17" s="231"/>
      <c r="AR17" s="231"/>
      <c r="AS17" s="231"/>
      <c r="AT17" s="231"/>
      <c r="AU17" s="231"/>
      <c r="AV17" s="231"/>
      <c r="AW17" s="231"/>
      <c r="AX17" s="231"/>
      <c r="AY17" s="231"/>
      <c r="AZ17" s="231"/>
      <c r="BA17" s="231"/>
      <c r="BB17" s="231"/>
      <c r="BC17" s="231"/>
      <c r="BD17" s="231"/>
      <c r="BE17" s="231"/>
      <c r="BF17" s="231"/>
      <c r="BG17" s="231"/>
      <c r="BH17" s="232"/>
      <c r="BI17" s="229"/>
      <c r="BJ17" s="28"/>
      <c r="BK17" s="28"/>
      <c r="BL17" s="28"/>
      <c r="BM17" s="230"/>
    </row>
    <row r="18" spans="1:65" ht="15" customHeight="1" x14ac:dyDescent="0.2">
      <c r="A18" s="870"/>
      <c r="B18" s="621"/>
      <c r="C18" s="842" t="s">
        <v>30</v>
      </c>
      <c r="D18" s="843"/>
      <c r="E18" s="843"/>
      <c r="F18" s="843"/>
      <c r="G18" s="843"/>
      <c r="H18" s="843"/>
      <c r="I18" s="843"/>
      <c r="J18" s="843"/>
      <c r="K18" s="58"/>
      <c r="L18" s="59"/>
      <c r="M18" s="850"/>
      <c r="N18" s="851"/>
      <c r="O18" s="851"/>
      <c r="P18" s="851"/>
      <c r="Q18" s="851"/>
      <c r="R18" s="851"/>
      <c r="S18" s="58"/>
      <c r="T18" s="58"/>
      <c r="U18" s="58"/>
      <c r="V18" s="59"/>
      <c r="W18" s="144"/>
      <c r="X18" s="58"/>
      <c r="Y18" s="58"/>
      <c r="Z18" s="58"/>
      <c r="AA18" s="58"/>
      <c r="AB18" s="243"/>
      <c r="AC18" s="243"/>
      <c r="AD18" s="243"/>
      <c r="AE18" s="243"/>
      <c r="AF18" s="243"/>
      <c r="AG18" s="243"/>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1"/>
      <c r="BD18" s="231"/>
      <c r="BE18" s="231"/>
      <c r="BF18" s="231"/>
      <c r="BG18" s="231"/>
      <c r="BH18" s="232"/>
      <c r="BI18" s="229"/>
      <c r="BJ18" s="28"/>
      <c r="BK18" s="28"/>
      <c r="BL18" s="28"/>
      <c r="BM18" s="230"/>
    </row>
    <row r="19" spans="1:65" ht="15" customHeight="1" x14ac:dyDescent="0.2">
      <c r="A19" s="870"/>
      <c r="B19" s="621"/>
      <c r="C19" s="842" t="s">
        <v>27</v>
      </c>
      <c r="D19" s="843"/>
      <c r="E19" s="843"/>
      <c r="F19" s="843"/>
      <c r="G19" s="843"/>
      <c r="H19" s="843"/>
      <c r="I19" s="843"/>
      <c r="J19" s="843"/>
      <c r="K19" s="58"/>
      <c r="L19" s="59"/>
      <c r="M19" s="850"/>
      <c r="N19" s="851"/>
      <c r="O19" s="851"/>
      <c r="P19" s="851"/>
      <c r="Q19" s="851"/>
      <c r="R19" s="851"/>
      <c r="S19" s="58"/>
      <c r="T19" s="58"/>
      <c r="U19" s="58"/>
      <c r="V19" s="59"/>
      <c r="W19" s="144"/>
      <c r="X19" s="58"/>
      <c r="Y19" s="58"/>
      <c r="Z19" s="58"/>
      <c r="AA19" s="58"/>
      <c r="AB19" s="243"/>
      <c r="AC19" s="243"/>
      <c r="AD19" s="243"/>
      <c r="AE19" s="243"/>
      <c r="AF19" s="243"/>
      <c r="AG19" s="243"/>
      <c r="AH19" s="231"/>
      <c r="AI19" s="231"/>
      <c r="AJ19" s="231"/>
      <c r="AK19" s="231"/>
      <c r="AL19" s="231"/>
      <c r="AM19" s="231"/>
      <c r="AN19" s="231"/>
      <c r="AO19" s="231"/>
      <c r="AP19" s="231"/>
      <c r="AQ19" s="231"/>
      <c r="AR19" s="231"/>
      <c r="AS19" s="231"/>
      <c r="AT19" s="231"/>
      <c r="AU19" s="231"/>
      <c r="AV19" s="231"/>
      <c r="AW19" s="231"/>
      <c r="AX19" s="231"/>
      <c r="AY19" s="231"/>
      <c r="AZ19" s="231"/>
      <c r="BA19" s="231"/>
      <c r="BB19" s="231"/>
      <c r="BC19" s="231"/>
      <c r="BD19" s="231"/>
      <c r="BE19" s="231"/>
      <c r="BF19" s="231"/>
      <c r="BG19" s="231"/>
      <c r="BH19" s="232"/>
      <c r="BI19" s="229"/>
      <c r="BJ19" s="28"/>
      <c r="BK19" s="28"/>
      <c r="BL19" s="28"/>
      <c r="BM19" s="230"/>
    </row>
    <row r="20" spans="1:65" ht="15" customHeight="1" x14ac:dyDescent="0.2">
      <c r="A20" s="870"/>
      <c r="B20" s="622"/>
      <c r="C20" s="837"/>
      <c r="D20" s="838"/>
      <c r="E20" s="838"/>
      <c r="F20" s="838"/>
      <c r="G20" s="838"/>
      <c r="H20" s="838"/>
      <c r="I20" s="838"/>
      <c r="J20" s="838"/>
      <c r="K20" s="238"/>
      <c r="L20" s="60"/>
      <c r="M20" s="852"/>
      <c r="N20" s="853"/>
      <c r="O20" s="853"/>
      <c r="P20" s="853"/>
      <c r="Q20" s="853"/>
      <c r="R20" s="853"/>
      <c r="S20" s="238"/>
      <c r="T20" s="238"/>
      <c r="U20" s="238"/>
      <c r="V20" s="60"/>
      <c r="W20" s="237"/>
      <c r="X20" s="238"/>
      <c r="Y20" s="238"/>
      <c r="Z20" s="238"/>
      <c r="AA20" s="238"/>
      <c r="AB20" s="245"/>
      <c r="AC20" s="245"/>
      <c r="AD20" s="245"/>
      <c r="AE20" s="245"/>
      <c r="AF20" s="245"/>
      <c r="AG20" s="245"/>
      <c r="AH20" s="190"/>
      <c r="AI20" s="190"/>
      <c r="AJ20" s="190"/>
      <c r="AK20" s="190"/>
      <c r="AL20" s="190"/>
      <c r="AM20" s="190"/>
      <c r="AN20" s="190"/>
      <c r="AO20" s="190"/>
      <c r="AP20" s="190"/>
      <c r="AQ20" s="190"/>
      <c r="AR20" s="190"/>
      <c r="AS20" s="190"/>
      <c r="AT20" s="190"/>
      <c r="AU20" s="190"/>
      <c r="AV20" s="190"/>
      <c r="AW20" s="190"/>
      <c r="AX20" s="190"/>
      <c r="AY20" s="190"/>
      <c r="AZ20" s="190"/>
      <c r="BA20" s="190"/>
      <c r="BB20" s="190"/>
      <c r="BC20" s="190"/>
      <c r="BD20" s="190"/>
      <c r="BE20" s="190"/>
      <c r="BF20" s="190"/>
      <c r="BG20" s="190"/>
      <c r="BH20" s="191"/>
      <c r="BI20" s="192"/>
      <c r="BJ20" s="193"/>
      <c r="BK20" s="193"/>
      <c r="BL20" s="193"/>
      <c r="BM20" s="194"/>
    </row>
    <row r="21" spans="1:65" ht="30" customHeight="1" x14ac:dyDescent="0.2">
      <c r="A21" s="870"/>
      <c r="B21" s="835" t="s">
        <v>31</v>
      </c>
      <c r="C21" s="465" t="s">
        <v>32</v>
      </c>
      <c r="D21" s="523"/>
      <c r="E21" s="523"/>
      <c r="F21" s="523"/>
      <c r="G21" s="523"/>
      <c r="H21" s="523"/>
      <c r="I21" s="523"/>
      <c r="J21" s="523"/>
      <c r="K21" s="844"/>
      <c r="L21" s="845"/>
      <c r="M21" s="465" t="s">
        <v>22</v>
      </c>
      <c r="N21" s="839"/>
      <c r="O21" s="839"/>
      <c r="P21" s="839"/>
      <c r="Q21" s="839"/>
      <c r="R21" s="839"/>
      <c r="S21" s="802"/>
      <c r="T21" s="802"/>
      <c r="U21" s="802"/>
      <c r="V21" s="803"/>
      <c r="W21" s="465" t="s">
        <v>23</v>
      </c>
      <c r="X21" s="802"/>
      <c r="Y21" s="802"/>
      <c r="Z21" s="802"/>
      <c r="AA21" s="802"/>
      <c r="AB21" s="802"/>
      <c r="AC21" s="802"/>
      <c r="AD21" s="802"/>
      <c r="AE21" s="802"/>
      <c r="AF21" s="802"/>
      <c r="AG21" s="802"/>
      <c r="AH21" s="802"/>
      <c r="AI21" s="802"/>
      <c r="AJ21" s="802"/>
      <c r="AK21" s="802"/>
      <c r="AL21" s="802"/>
      <c r="AM21" s="802"/>
      <c r="AN21" s="802"/>
      <c r="AO21" s="802"/>
      <c r="AP21" s="802"/>
      <c r="AQ21" s="802"/>
      <c r="AR21" s="802"/>
      <c r="AS21" s="802"/>
      <c r="AT21" s="802"/>
      <c r="AU21" s="802"/>
      <c r="AV21" s="802"/>
      <c r="AW21" s="802"/>
      <c r="AX21" s="802"/>
      <c r="AY21" s="802"/>
      <c r="AZ21" s="802"/>
      <c r="BA21" s="802"/>
      <c r="BB21" s="802"/>
      <c r="BC21" s="802"/>
      <c r="BD21" s="802"/>
      <c r="BE21" s="802"/>
      <c r="BF21" s="802"/>
      <c r="BG21" s="802"/>
      <c r="BH21" s="803"/>
      <c r="BI21" s="465" t="s">
        <v>24</v>
      </c>
      <c r="BJ21" s="476"/>
      <c r="BK21" s="476"/>
      <c r="BL21" s="476"/>
      <c r="BM21" s="477"/>
    </row>
    <row r="22" spans="1:65" ht="15" customHeight="1" x14ac:dyDescent="0.2">
      <c r="A22" s="870"/>
      <c r="B22" s="836"/>
      <c r="C22" s="840"/>
      <c r="D22" s="841"/>
      <c r="E22" s="841"/>
      <c r="F22" s="841"/>
      <c r="G22" s="841"/>
      <c r="H22" s="841"/>
      <c r="I22" s="841"/>
      <c r="J22" s="841"/>
      <c r="K22" s="239"/>
      <c r="L22" s="186"/>
      <c r="M22" s="275"/>
      <c r="N22" s="246"/>
      <c r="O22" s="246"/>
      <c r="P22" s="246"/>
      <c r="Q22" s="246"/>
      <c r="R22" s="246"/>
      <c r="S22" s="186"/>
      <c r="T22" s="186"/>
      <c r="U22" s="186"/>
      <c r="V22" s="187"/>
      <c r="W22" s="185"/>
      <c r="X22" s="186"/>
      <c r="Y22" s="186"/>
      <c r="Z22" s="186"/>
      <c r="AA22" s="186"/>
      <c r="AB22" s="246"/>
      <c r="AC22" s="246"/>
      <c r="AD22" s="246"/>
      <c r="AE22" s="246"/>
      <c r="AF22" s="246"/>
      <c r="AG22" s="246"/>
      <c r="AH22" s="195"/>
      <c r="AI22" s="195"/>
      <c r="AJ22" s="195"/>
      <c r="AK22" s="195"/>
      <c r="AL22" s="195"/>
      <c r="AM22" s="195"/>
      <c r="AN22" s="195"/>
      <c r="AO22" s="195"/>
      <c r="AP22" s="195"/>
      <c r="AQ22" s="195"/>
      <c r="AR22" s="195"/>
      <c r="AS22" s="195"/>
      <c r="AT22" s="195"/>
      <c r="AU22" s="195"/>
      <c r="AV22" s="195"/>
      <c r="AW22" s="195"/>
      <c r="AX22" s="195"/>
      <c r="AY22" s="195"/>
      <c r="AZ22" s="195"/>
      <c r="BA22" s="195"/>
      <c r="BB22" s="195"/>
      <c r="BC22" s="195"/>
      <c r="BD22" s="195"/>
      <c r="BE22" s="195"/>
      <c r="BF22" s="195"/>
      <c r="BG22" s="195"/>
      <c r="BH22" s="196"/>
      <c r="BI22" s="185"/>
      <c r="BJ22" s="186"/>
      <c r="BK22" s="186"/>
      <c r="BL22" s="186"/>
      <c r="BM22" s="187"/>
    </row>
    <row r="23" spans="1:65" ht="15" customHeight="1" x14ac:dyDescent="0.2">
      <c r="A23" s="870"/>
      <c r="B23" s="836"/>
      <c r="C23" s="240"/>
      <c r="D23" s="241"/>
      <c r="E23" s="241"/>
      <c r="F23" s="241"/>
      <c r="G23" s="241"/>
      <c r="H23" s="241"/>
      <c r="I23" s="241"/>
      <c r="J23" s="241"/>
      <c r="K23" s="241"/>
      <c r="L23" s="28"/>
      <c r="M23" s="276"/>
      <c r="N23" s="247"/>
      <c r="O23" s="247"/>
      <c r="P23" s="247"/>
      <c r="Q23" s="247"/>
      <c r="R23" s="247"/>
      <c r="S23" s="28"/>
      <c r="T23" s="28"/>
      <c r="U23" s="28"/>
      <c r="V23" s="230"/>
      <c r="W23" s="229"/>
      <c r="X23" s="28"/>
      <c r="Y23" s="28"/>
      <c r="Z23" s="28"/>
      <c r="AA23" s="28"/>
      <c r="AB23" s="247"/>
      <c r="AC23" s="247"/>
      <c r="AD23" s="247"/>
      <c r="AE23" s="247"/>
      <c r="AF23" s="247"/>
      <c r="AG23" s="247"/>
      <c r="AH23" s="197"/>
      <c r="AI23" s="197"/>
      <c r="AJ23" s="197"/>
      <c r="AK23" s="197"/>
      <c r="AL23" s="197"/>
      <c r="AM23" s="197"/>
      <c r="AN23" s="197"/>
      <c r="AO23" s="197"/>
      <c r="AP23" s="197"/>
      <c r="AQ23" s="197"/>
      <c r="AR23" s="197"/>
      <c r="AS23" s="197"/>
      <c r="AT23" s="197"/>
      <c r="AU23" s="197"/>
      <c r="AV23" s="197"/>
      <c r="AW23" s="197"/>
      <c r="AX23" s="197"/>
      <c r="AY23" s="197"/>
      <c r="AZ23" s="197"/>
      <c r="BA23" s="197"/>
      <c r="BB23" s="197"/>
      <c r="BC23" s="197"/>
      <c r="BD23" s="197"/>
      <c r="BE23" s="197"/>
      <c r="BF23" s="197"/>
      <c r="BG23" s="197"/>
      <c r="BH23" s="198"/>
      <c r="BI23" s="229"/>
      <c r="BJ23" s="28"/>
      <c r="BK23" s="28"/>
      <c r="BL23" s="28"/>
      <c r="BM23" s="230"/>
    </row>
    <row r="24" spans="1:65" ht="15" customHeight="1" x14ac:dyDescent="0.2">
      <c r="A24" s="870"/>
      <c r="B24" s="621"/>
      <c r="C24" s="842" t="s">
        <v>33</v>
      </c>
      <c r="D24" s="843"/>
      <c r="E24" s="843"/>
      <c r="F24" s="843"/>
      <c r="G24" s="843"/>
      <c r="H24" s="843"/>
      <c r="I24" s="843"/>
      <c r="J24" s="843"/>
      <c r="K24" s="58"/>
      <c r="L24" s="58"/>
      <c r="M24" s="242"/>
      <c r="N24" s="243"/>
      <c r="O24" s="243"/>
      <c r="P24" s="243"/>
      <c r="Q24" s="243"/>
      <c r="R24" s="243"/>
      <c r="S24" s="58"/>
      <c r="T24" s="58"/>
      <c r="U24" s="58"/>
      <c r="V24" s="59"/>
      <c r="W24" s="144"/>
      <c r="X24" s="58"/>
      <c r="Y24" s="58"/>
      <c r="Z24" s="58"/>
      <c r="AA24" s="58"/>
      <c r="AB24" s="243"/>
      <c r="AC24" s="243"/>
      <c r="AD24" s="243"/>
      <c r="AE24" s="243"/>
      <c r="AF24" s="243"/>
      <c r="AG24" s="243"/>
      <c r="AH24" s="231"/>
      <c r="AI24" s="231"/>
      <c r="AJ24" s="231"/>
      <c r="AK24" s="231"/>
      <c r="AL24" s="231"/>
      <c r="AM24" s="231"/>
      <c r="AN24" s="231"/>
      <c r="AO24" s="231"/>
      <c r="AP24" s="231"/>
      <c r="AQ24" s="231"/>
      <c r="AR24" s="231"/>
      <c r="AS24" s="231"/>
      <c r="AT24" s="231"/>
      <c r="AU24" s="231"/>
      <c r="AV24" s="231"/>
      <c r="AW24" s="231"/>
      <c r="AX24" s="231"/>
      <c r="AY24" s="231"/>
      <c r="AZ24" s="231"/>
      <c r="BA24" s="231"/>
      <c r="BB24" s="231"/>
      <c r="BC24" s="231"/>
      <c r="BD24" s="231"/>
      <c r="BE24" s="231"/>
      <c r="BF24" s="231"/>
      <c r="BG24" s="231"/>
      <c r="BH24" s="232"/>
      <c r="BI24" s="229"/>
      <c r="BJ24" s="28"/>
      <c r="BK24" s="28"/>
      <c r="BL24" s="28"/>
      <c r="BM24" s="230"/>
    </row>
    <row r="25" spans="1:65" ht="15" customHeight="1" x14ac:dyDescent="0.2">
      <c r="A25" s="870"/>
      <c r="B25" s="621"/>
      <c r="C25" s="842" t="s">
        <v>34</v>
      </c>
      <c r="D25" s="843"/>
      <c r="E25" s="843"/>
      <c r="F25" s="843"/>
      <c r="G25" s="843"/>
      <c r="H25" s="843"/>
      <c r="I25" s="843"/>
      <c r="J25" s="843"/>
      <c r="K25" s="58"/>
      <c r="L25" s="58"/>
      <c r="M25" s="242"/>
      <c r="N25" s="243"/>
      <c r="O25" s="243"/>
      <c r="P25" s="243"/>
      <c r="Q25" s="243"/>
      <c r="R25" s="243"/>
      <c r="S25" s="58"/>
      <c r="T25" s="58"/>
      <c r="U25" s="58"/>
      <c r="V25" s="59"/>
      <c r="W25" s="144"/>
      <c r="X25" s="58"/>
      <c r="Y25" s="58"/>
      <c r="Z25" s="58"/>
      <c r="AA25" s="58"/>
      <c r="AB25" s="243"/>
      <c r="AC25" s="243"/>
      <c r="AD25" s="243"/>
      <c r="AE25" s="243"/>
      <c r="AF25" s="243"/>
      <c r="AG25" s="243"/>
      <c r="AH25" s="231"/>
      <c r="AI25" s="231"/>
      <c r="AJ25" s="231"/>
      <c r="AK25" s="231"/>
      <c r="AL25" s="231"/>
      <c r="AM25" s="231"/>
      <c r="AN25" s="231"/>
      <c r="AO25" s="231"/>
      <c r="AP25" s="231"/>
      <c r="AQ25" s="231"/>
      <c r="AR25" s="231"/>
      <c r="AS25" s="231"/>
      <c r="AT25" s="231"/>
      <c r="AU25" s="231"/>
      <c r="AV25" s="231"/>
      <c r="AW25" s="231"/>
      <c r="AX25" s="231"/>
      <c r="AY25" s="231"/>
      <c r="AZ25" s="231"/>
      <c r="BA25" s="231"/>
      <c r="BB25" s="231"/>
      <c r="BC25" s="231"/>
      <c r="BD25" s="231"/>
      <c r="BE25" s="231"/>
      <c r="BF25" s="231"/>
      <c r="BG25" s="231"/>
      <c r="BH25" s="232"/>
      <c r="BI25" s="229"/>
      <c r="BJ25" s="28"/>
      <c r="BK25" s="28"/>
      <c r="BL25" s="28"/>
      <c r="BM25" s="230"/>
    </row>
    <row r="26" spans="1:65" ht="15" customHeight="1" x14ac:dyDescent="0.2">
      <c r="A26" s="870"/>
      <c r="B26" s="622"/>
      <c r="C26" s="837"/>
      <c r="D26" s="838"/>
      <c r="E26" s="838"/>
      <c r="F26" s="838"/>
      <c r="G26" s="838"/>
      <c r="H26" s="838"/>
      <c r="I26" s="838"/>
      <c r="J26" s="838"/>
      <c r="K26" s="238"/>
      <c r="L26" s="238"/>
      <c r="M26" s="274"/>
      <c r="N26" s="245"/>
      <c r="O26" s="245"/>
      <c r="P26" s="245"/>
      <c r="Q26" s="245"/>
      <c r="R26" s="245"/>
      <c r="S26" s="238"/>
      <c r="T26" s="238"/>
      <c r="U26" s="238"/>
      <c r="V26" s="60"/>
      <c r="W26" s="237"/>
      <c r="X26" s="238"/>
      <c r="Y26" s="238"/>
      <c r="Z26" s="238"/>
      <c r="AA26" s="238"/>
      <c r="AB26" s="245"/>
      <c r="AC26" s="245"/>
      <c r="AD26" s="245"/>
      <c r="AE26" s="245"/>
      <c r="AF26" s="245"/>
      <c r="AG26" s="245"/>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c r="BD26" s="190"/>
      <c r="BE26" s="190"/>
      <c r="BF26" s="190"/>
      <c r="BG26" s="190"/>
      <c r="BH26" s="191"/>
      <c r="BI26" s="192"/>
      <c r="BJ26" s="193"/>
      <c r="BK26" s="193"/>
      <c r="BL26" s="193"/>
      <c r="BM26" s="194"/>
    </row>
    <row r="27" spans="1:65" ht="30" customHeight="1" x14ac:dyDescent="0.2">
      <c r="A27" s="870"/>
      <c r="B27" s="835" t="s">
        <v>35</v>
      </c>
      <c r="C27" s="465" t="s">
        <v>32</v>
      </c>
      <c r="D27" s="523"/>
      <c r="E27" s="523"/>
      <c r="F27" s="523"/>
      <c r="G27" s="523"/>
      <c r="H27" s="523"/>
      <c r="I27" s="523"/>
      <c r="J27" s="523"/>
      <c r="K27" s="844"/>
      <c r="L27" s="845"/>
      <c r="M27" s="465" t="s">
        <v>22</v>
      </c>
      <c r="N27" s="839"/>
      <c r="O27" s="839"/>
      <c r="P27" s="839"/>
      <c r="Q27" s="839"/>
      <c r="R27" s="839"/>
      <c r="S27" s="802"/>
      <c r="T27" s="802"/>
      <c r="U27" s="802"/>
      <c r="V27" s="803"/>
      <c r="W27" s="465" t="s">
        <v>23</v>
      </c>
      <c r="X27" s="802"/>
      <c r="Y27" s="802"/>
      <c r="Z27" s="802"/>
      <c r="AA27" s="802"/>
      <c r="AB27" s="802"/>
      <c r="AC27" s="802"/>
      <c r="AD27" s="802"/>
      <c r="AE27" s="802"/>
      <c r="AF27" s="802"/>
      <c r="AG27" s="802"/>
      <c r="AH27" s="802"/>
      <c r="AI27" s="802"/>
      <c r="AJ27" s="802"/>
      <c r="AK27" s="802"/>
      <c r="AL27" s="802"/>
      <c r="AM27" s="802"/>
      <c r="AN27" s="802"/>
      <c r="AO27" s="802"/>
      <c r="AP27" s="802"/>
      <c r="AQ27" s="802"/>
      <c r="AR27" s="802"/>
      <c r="AS27" s="802"/>
      <c r="AT27" s="802"/>
      <c r="AU27" s="802"/>
      <c r="AV27" s="802"/>
      <c r="AW27" s="802"/>
      <c r="AX27" s="802"/>
      <c r="AY27" s="802"/>
      <c r="AZ27" s="802"/>
      <c r="BA27" s="802"/>
      <c r="BB27" s="802"/>
      <c r="BC27" s="802"/>
      <c r="BD27" s="802"/>
      <c r="BE27" s="802"/>
      <c r="BF27" s="802"/>
      <c r="BG27" s="802"/>
      <c r="BH27" s="803"/>
      <c r="BI27" s="465" t="s">
        <v>24</v>
      </c>
      <c r="BJ27" s="476"/>
      <c r="BK27" s="476"/>
      <c r="BL27" s="476"/>
      <c r="BM27" s="477"/>
    </row>
    <row r="28" spans="1:65" ht="22.5" customHeight="1" x14ac:dyDescent="0.2">
      <c r="A28" s="870"/>
      <c r="B28" s="836"/>
      <c r="C28" s="840"/>
      <c r="D28" s="841"/>
      <c r="E28" s="841"/>
      <c r="F28" s="841"/>
      <c r="G28" s="841"/>
      <c r="H28" s="841"/>
      <c r="I28" s="841"/>
      <c r="J28" s="841"/>
      <c r="K28" s="239"/>
      <c r="L28" s="145"/>
      <c r="M28" s="199"/>
      <c r="N28" s="200"/>
      <c r="O28" s="200"/>
      <c r="P28" s="200"/>
      <c r="Q28" s="200"/>
      <c r="R28" s="200"/>
      <c r="S28" s="145"/>
      <c r="T28" s="145"/>
      <c r="U28" s="145"/>
      <c r="V28" s="61"/>
      <c r="W28" s="146"/>
      <c r="X28" s="145"/>
      <c r="Y28" s="145"/>
      <c r="Z28" s="145"/>
      <c r="AA28" s="145"/>
      <c r="AB28" s="200"/>
      <c r="AC28" s="200"/>
      <c r="AD28" s="200"/>
      <c r="AE28" s="200"/>
      <c r="AF28" s="200"/>
      <c r="AG28" s="200"/>
      <c r="AH28" s="195"/>
      <c r="AI28" s="195"/>
      <c r="AJ28" s="195"/>
      <c r="AK28" s="195"/>
      <c r="AL28" s="195"/>
      <c r="AM28" s="195"/>
      <c r="AN28" s="195"/>
      <c r="AO28" s="195"/>
      <c r="AP28" s="195"/>
      <c r="AQ28" s="195"/>
      <c r="AR28" s="195"/>
      <c r="AS28" s="195"/>
      <c r="AT28" s="195"/>
      <c r="AU28" s="195"/>
      <c r="AV28" s="195"/>
      <c r="AW28" s="195"/>
      <c r="AX28" s="195"/>
      <c r="AY28" s="195"/>
      <c r="AZ28" s="195"/>
      <c r="BA28" s="195"/>
      <c r="BB28" s="195"/>
      <c r="BC28" s="195"/>
      <c r="BD28" s="195"/>
      <c r="BE28" s="195"/>
      <c r="BF28" s="195"/>
      <c r="BG28" s="195"/>
      <c r="BH28" s="196"/>
      <c r="BI28" s="185"/>
      <c r="BJ28" s="186"/>
      <c r="BK28" s="186"/>
      <c r="BL28" s="186"/>
      <c r="BM28" s="187"/>
    </row>
    <row r="29" spans="1:65" ht="15" customHeight="1" x14ac:dyDescent="0.2">
      <c r="A29" s="870"/>
      <c r="B29" s="836"/>
      <c r="C29" s="842" t="s">
        <v>36</v>
      </c>
      <c r="D29" s="843"/>
      <c r="E29" s="843"/>
      <c r="F29" s="843"/>
      <c r="G29" s="843"/>
      <c r="H29" s="843"/>
      <c r="I29" s="843"/>
      <c r="J29" s="843"/>
      <c r="K29" s="58"/>
      <c r="L29" s="147"/>
      <c r="M29" s="242"/>
      <c r="N29" s="243"/>
      <c r="O29" s="243"/>
      <c r="P29" s="243"/>
      <c r="Q29" s="243"/>
      <c r="R29" s="243"/>
      <c r="S29" s="147"/>
      <c r="T29" s="147"/>
      <c r="U29" s="147"/>
      <c r="V29" s="62"/>
      <c r="W29" s="148"/>
      <c r="X29" s="147"/>
      <c r="Y29" s="147"/>
      <c r="Z29" s="147"/>
      <c r="AA29" s="147"/>
      <c r="AB29" s="243"/>
      <c r="AC29" s="243"/>
      <c r="AD29" s="243"/>
      <c r="AE29" s="243"/>
      <c r="AF29" s="243"/>
      <c r="AG29" s="243"/>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8"/>
      <c r="BI29" s="229"/>
      <c r="BJ29" s="28"/>
      <c r="BK29" s="28"/>
      <c r="BL29" s="28"/>
      <c r="BM29" s="230"/>
    </row>
    <row r="30" spans="1:65" ht="15" customHeight="1" x14ac:dyDescent="0.2">
      <c r="A30" s="870"/>
      <c r="B30" s="836"/>
      <c r="C30" s="842" t="s">
        <v>36</v>
      </c>
      <c r="D30" s="843"/>
      <c r="E30" s="843"/>
      <c r="F30" s="843"/>
      <c r="G30" s="843"/>
      <c r="H30" s="843"/>
      <c r="I30" s="843"/>
      <c r="J30" s="843"/>
      <c r="K30" s="58"/>
      <c r="L30" s="147"/>
      <c r="M30" s="242"/>
      <c r="N30" s="243"/>
      <c r="O30" s="243"/>
      <c r="P30" s="243"/>
      <c r="Q30" s="243"/>
      <c r="R30" s="243"/>
      <c r="S30" s="147"/>
      <c r="T30" s="147"/>
      <c r="U30" s="147"/>
      <c r="V30" s="62"/>
      <c r="W30" s="148"/>
      <c r="X30" s="147"/>
      <c r="Y30" s="147"/>
      <c r="Z30" s="147"/>
      <c r="AA30" s="147"/>
      <c r="AB30" s="243"/>
      <c r="AC30" s="243"/>
      <c r="AD30" s="243"/>
      <c r="AE30" s="243"/>
      <c r="AF30" s="243"/>
      <c r="AG30" s="243"/>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8"/>
      <c r="BI30" s="229"/>
      <c r="BJ30" s="28"/>
      <c r="BK30" s="28"/>
      <c r="BL30" s="28"/>
      <c r="BM30" s="230"/>
    </row>
    <row r="31" spans="1:65" ht="15" customHeight="1" x14ac:dyDescent="0.2">
      <c r="A31" s="870"/>
      <c r="B31" s="836"/>
      <c r="C31" s="837"/>
      <c r="D31" s="838"/>
      <c r="E31" s="838"/>
      <c r="F31" s="838"/>
      <c r="G31" s="838"/>
      <c r="H31" s="838"/>
      <c r="I31" s="838"/>
      <c r="J31" s="838"/>
      <c r="K31" s="238"/>
      <c r="L31" s="149"/>
      <c r="M31" s="274"/>
      <c r="N31" s="245"/>
      <c r="O31" s="245"/>
      <c r="P31" s="245"/>
      <c r="Q31" s="245"/>
      <c r="R31" s="245"/>
      <c r="S31" s="149"/>
      <c r="T31" s="149"/>
      <c r="U31" s="149"/>
      <c r="V31" s="63"/>
      <c r="W31" s="150"/>
      <c r="X31" s="149"/>
      <c r="Y31" s="149"/>
      <c r="Z31" s="149"/>
      <c r="AA31" s="149"/>
      <c r="AB31" s="245"/>
      <c r="AC31" s="245"/>
      <c r="AD31" s="245"/>
      <c r="AE31" s="245"/>
      <c r="AF31" s="245"/>
      <c r="AG31" s="245"/>
      <c r="AH31" s="205"/>
      <c r="AI31" s="205"/>
      <c r="AJ31" s="205"/>
      <c r="AK31" s="205"/>
      <c r="AL31" s="205"/>
      <c r="AM31" s="205"/>
      <c r="AN31" s="205"/>
      <c r="AO31" s="205"/>
      <c r="AP31" s="205"/>
      <c r="AQ31" s="205"/>
      <c r="AR31" s="205"/>
      <c r="AS31" s="205"/>
      <c r="AT31" s="205"/>
      <c r="AU31" s="205"/>
      <c r="AV31" s="205"/>
      <c r="AW31" s="205"/>
      <c r="AX31" s="205"/>
      <c r="AY31" s="205"/>
      <c r="AZ31" s="205"/>
      <c r="BA31" s="205"/>
      <c r="BB31" s="205"/>
      <c r="BC31" s="205"/>
      <c r="BD31" s="205"/>
      <c r="BE31" s="205"/>
      <c r="BF31" s="205"/>
      <c r="BG31" s="205"/>
      <c r="BH31" s="206"/>
      <c r="BI31" s="192"/>
      <c r="BJ31" s="193"/>
      <c r="BK31" s="193"/>
      <c r="BL31" s="193"/>
      <c r="BM31" s="194"/>
    </row>
    <row r="32" spans="1:65" ht="30" customHeight="1" x14ac:dyDescent="0.2">
      <c r="A32" s="870"/>
      <c r="B32" s="835" t="s">
        <v>37</v>
      </c>
      <c r="C32" s="465" t="s">
        <v>38</v>
      </c>
      <c r="D32" s="523"/>
      <c r="E32" s="523"/>
      <c r="F32" s="523"/>
      <c r="G32" s="523"/>
      <c r="H32" s="523"/>
      <c r="I32" s="523"/>
      <c r="J32" s="523"/>
      <c r="K32" s="476"/>
      <c r="L32" s="477"/>
      <c r="M32" s="465" t="s">
        <v>22</v>
      </c>
      <c r="N32" s="839"/>
      <c r="O32" s="839"/>
      <c r="P32" s="839"/>
      <c r="Q32" s="839"/>
      <c r="R32" s="839"/>
      <c r="S32" s="802"/>
      <c r="T32" s="802"/>
      <c r="U32" s="802"/>
      <c r="V32" s="803"/>
      <c r="W32" s="465" t="s">
        <v>23</v>
      </c>
      <c r="X32" s="802"/>
      <c r="Y32" s="802"/>
      <c r="Z32" s="802"/>
      <c r="AA32" s="802"/>
      <c r="AB32" s="802"/>
      <c r="AC32" s="802"/>
      <c r="AD32" s="802"/>
      <c r="AE32" s="802"/>
      <c r="AF32" s="802"/>
      <c r="AG32" s="802"/>
      <c r="AH32" s="802"/>
      <c r="AI32" s="802"/>
      <c r="AJ32" s="802"/>
      <c r="AK32" s="802"/>
      <c r="AL32" s="802"/>
      <c r="AM32" s="802"/>
      <c r="AN32" s="802"/>
      <c r="AO32" s="802"/>
      <c r="AP32" s="802"/>
      <c r="AQ32" s="802"/>
      <c r="AR32" s="802"/>
      <c r="AS32" s="802"/>
      <c r="AT32" s="802"/>
      <c r="AU32" s="802"/>
      <c r="AV32" s="802"/>
      <c r="AW32" s="802"/>
      <c r="AX32" s="802"/>
      <c r="AY32" s="802"/>
      <c r="AZ32" s="802"/>
      <c r="BA32" s="802"/>
      <c r="BB32" s="802"/>
      <c r="BC32" s="802"/>
      <c r="BD32" s="802"/>
      <c r="BE32" s="802"/>
      <c r="BF32" s="802"/>
      <c r="BG32" s="802"/>
      <c r="BH32" s="803"/>
      <c r="BI32" s="465" t="s">
        <v>24</v>
      </c>
      <c r="BJ32" s="476"/>
      <c r="BK32" s="476"/>
      <c r="BL32" s="476"/>
      <c r="BM32" s="477"/>
    </row>
    <row r="33" spans="1:66" ht="22.5" customHeight="1" x14ac:dyDescent="0.2">
      <c r="A33" s="870"/>
      <c r="B33" s="836"/>
      <c r="C33" s="840"/>
      <c r="D33" s="841"/>
      <c r="E33" s="841"/>
      <c r="F33" s="841"/>
      <c r="G33" s="841"/>
      <c r="H33" s="841"/>
      <c r="I33" s="841"/>
      <c r="J33" s="841"/>
      <c r="K33" s="239"/>
      <c r="L33" s="145"/>
      <c r="M33" s="199"/>
      <c r="N33" s="200"/>
      <c r="O33" s="200"/>
      <c r="P33" s="200"/>
      <c r="Q33" s="200"/>
      <c r="R33" s="200"/>
      <c r="S33" s="145"/>
      <c r="T33" s="145"/>
      <c r="U33" s="145"/>
      <c r="V33" s="61"/>
      <c r="W33" s="146"/>
      <c r="X33" s="145"/>
      <c r="Y33" s="145"/>
      <c r="Z33" s="145"/>
      <c r="AA33" s="145"/>
      <c r="AB33" s="200"/>
      <c r="AC33" s="200"/>
      <c r="AD33" s="200"/>
      <c r="AE33" s="200"/>
      <c r="AF33" s="200"/>
      <c r="AG33" s="200"/>
      <c r="AH33" s="195"/>
      <c r="AI33" s="195"/>
      <c r="AJ33" s="195"/>
      <c r="AK33" s="195"/>
      <c r="AL33" s="195"/>
      <c r="AM33" s="195"/>
      <c r="AN33" s="195"/>
      <c r="AO33" s="195"/>
      <c r="AP33" s="195"/>
      <c r="AQ33" s="195"/>
      <c r="AR33" s="195"/>
      <c r="AS33" s="195"/>
      <c r="AT33" s="195"/>
      <c r="AU33" s="195"/>
      <c r="AV33" s="195"/>
      <c r="AW33" s="195"/>
      <c r="AX33" s="195"/>
      <c r="AY33" s="195"/>
      <c r="AZ33" s="195"/>
      <c r="BA33" s="195"/>
      <c r="BB33" s="195"/>
      <c r="BC33" s="195"/>
      <c r="BD33" s="195"/>
      <c r="BE33" s="195"/>
      <c r="BF33" s="195"/>
      <c r="BG33" s="195"/>
      <c r="BH33" s="196"/>
      <c r="BI33" s="185"/>
      <c r="BJ33" s="186"/>
      <c r="BK33" s="186"/>
      <c r="BL33" s="186"/>
      <c r="BM33" s="187"/>
    </row>
    <row r="34" spans="1:66" ht="15" customHeight="1" x14ac:dyDescent="0.2">
      <c r="A34" s="870"/>
      <c r="B34" s="621"/>
      <c r="C34" s="842" t="s">
        <v>39</v>
      </c>
      <c r="D34" s="843"/>
      <c r="E34" s="843"/>
      <c r="F34" s="843"/>
      <c r="G34" s="843"/>
      <c r="H34" s="843"/>
      <c r="I34" s="843"/>
      <c r="J34" s="843"/>
      <c r="K34" s="241"/>
      <c r="L34" s="151"/>
      <c r="M34" s="201"/>
      <c r="N34" s="202"/>
      <c r="O34" s="202"/>
      <c r="P34" s="202"/>
      <c r="Q34" s="202"/>
      <c r="R34" s="202"/>
      <c r="S34" s="151"/>
      <c r="T34" s="151"/>
      <c r="U34" s="151"/>
      <c r="V34" s="64"/>
      <c r="W34" s="152"/>
      <c r="X34" s="151"/>
      <c r="Y34" s="151"/>
      <c r="Z34" s="151"/>
      <c r="AA34" s="151"/>
      <c r="AB34" s="202"/>
      <c r="AC34" s="202"/>
      <c r="AD34" s="202"/>
      <c r="AE34" s="202"/>
      <c r="AF34" s="202"/>
      <c r="AG34" s="202"/>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8"/>
      <c r="BI34" s="229"/>
      <c r="BJ34" s="28"/>
      <c r="BK34" s="28"/>
      <c r="BL34" s="28"/>
      <c r="BM34" s="230"/>
    </row>
    <row r="35" spans="1:66" ht="15" customHeight="1" x14ac:dyDescent="0.2">
      <c r="A35" s="870"/>
      <c r="B35" s="621"/>
      <c r="C35" s="842" t="s">
        <v>40</v>
      </c>
      <c r="D35" s="843"/>
      <c r="E35" s="843"/>
      <c r="F35" s="843"/>
      <c r="G35" s="843"/>
      <c r="H35" s="843"/>
      <c r="I35" s="843"/>
      <c r="J35" s="843"/>
      <c r="K35" s="241"/>
      <c r="L35" s="151"/>
      <c r="M35" s="201"/>
      <c r="N35" s="202"/>
      <c r="O35" s="202"/>
      <c r="P35" s="202"/>
      <c r="Q35" s="202"/>
      <c r="R35" s="202"/>
      <c r="S35" s="151"/>
      <c r="T35" s="151"/>
      <c r="U35" s="151"/>
      <c r="V35" s="64"/>
      <c r="W35" s="152"/>
      <c r="X35" s="151"/>
      <c r="Y35" s="151"/>
      <c r="Z35" s="151"/>
      <c r="AA35" s="151"/>
      <c r="AB35" s="202"/>
      <c r="AC35" s="202"/>
      <c r="AD35" s="202"/>
      <c r="AE35" s="202"/>
      <c r="AF35" s="202"/>
      <c r="AG35" s="202"/>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8"/>
      <c r="BI35" s="229"/>
      <c r="BJ35" s="28"/>
      <c r="BK35" s="28"/>
      <c r="BL35" s="28"/>
      <c r="BM35" s="230"/>
    </row>
    <row r="36" spans="1:66" ht="15" customHeight="1" x14ac:dyDescent="0.2">
      <c r="A36" s="870"/>
      <c r="B36" s="622"/>
      <c r="C36" s="837"/>
      <c r="D36" s="838"/>
      <c r="E36" s="838"/>
      <c r="F36" s="838"/>
      <c r="G36" s="838"/>
      <c r="H36" s="838"/>
      <c r="I36" s="838"/>
      <c r="J36" s="838"/>
      <c r="K36" s="238"/>
      <c r="L36" s="149"/>
      <c r="M36" s="203"/>
      <c r="N36" s="204"/>
      <c r="O36" s="204"/>
      <c r="P36" s="204"/>
      <c r="Q36" s="204"/>
      <c r="R36" s="204"/>
      <c r="S36" s="149"/>
      <c r="T36" s="149"/>
      <c r="U36" s="149"/>
      <c r="V36" s="63"/>
      <c r="W36" s="150"/>
      <c r="X36" s="149"/>
      <c r="Y36" s="149"/>
      <c r="Z36" s="149"/>
      <c r="AA36" s="149"/>
      <c r="AB36" s="204"/>
      <c r="AC36" s="204"/>
      <c r="AD36" s="204"/>
      <c r="AE36" s="204"/>
      <c r="AF36" s="204"/>
      <c r="AG36" s="204"/>
      <c r="AH36" s="205"/>
      <c r="AI36" s="205"/>
      <c r="AJ36" s="205"/>
      <c r="AK36" s="205"/>
      <c r="AL36" s="205"/>
      <c r="AM36" s="205"/>
      <c r="AN36" s="205"/>
      <c r="AO36" s="205"/>
      <c r="AP36" s="205"/>
      <c r="AQ36" s="205"/>
      <c r="AR36" s="205"/>
      <c r="AS36" s="205"/>
      <c r="AT36" s="205"/>
      <c r="AU36" s="205"/>
      <c r="AV36" s="205"/>
      <c r="AW36" s="205"/>
      <c r="AX36" s="205"/>
      <c r="AY36" s="205"/>
      <c r="AZ36" s="205"/>
      <c r="BA36" s="205"/>
      <c r="BB36" s="205"/>
      <c r="BC36" s="205"/>
      <c r="BD36" s="205"/>
      <c r="BE36" s="205"/>
      <c r="BF36" s="205"/>
      <c r="BG36" s="205"/>
      <c r="BH36" s="206"/>
      <c r="BI36" s="192"/>
      <c r="BJ36" s="193"/>
      <c r="BK36" s="193"/>
      <c r="BL36" s="193"/>
      <c r="BM36" s="194"/>
    </row>
    <row r="37" spans="1:66" ht="15" customHeight="1" x14ac:dyDescent="0.2">
      <c r="A37" s="871"/>
      <c r="B37" s="792" t="s">
        <v>41</v>
      </c>
      <c r="C37" s="793"/>
      <c r="D37" s="793"/>
      <c r="E37" s="793"/>
      <c r="F37" s="793"/>
      <c r="G37" s="793"/>
      <c r="H37" s="793"/>
      <c r="I37" s="793"/>
      <c r="J37" s="794"/>
      <c r="K37" s="795" t="s">
        <v>42</v>
      </c>
      <c r="L37" s="796"/>
      <c r="M37" s="796"/>
      <c r="N37" s="796"/>
      <c r="O37" s="796"/>
      <c r="P37" s="796"/>
      <c r="Q37" s="796"/>
      <c r="R37" s="796"/>
      <c r="S37" s="796"/>
      <c r="T37" s="796"/>
      <c r="U37" s="796"/>
      <c r="V37" s="796"/>
      <c r="W37" s="796"/>
      <c r="X37" s="796"/>
      <c r="Y37" s="796"/>
      <c r="Z37" s="796"/>
      <c r="AA37" s="796"/>
      <c r="AB37" s="797"/>
      <c r="AC37" s="797"/>
      <c r="AD37" s="797"/>
      <c r="AE37" s="797"/>
      <c r="AF37" s="797"/>
      <c r="AG37" s="797"/>
      <c r="AH37" s="797"/>
      <c r="AI37" s="797"/>
      <c r="AJ37" s="797"/>
      <c r="AK37" s="797"/>
      <c r="AL37" s="797"/>
      <c r="AM37" s="797"/>
      <c r="AN37" s="797"/>
      <c r="AO37" s="797"/>
      <c r="AP37" s="797"/>
      <c r="AQ37" s="797"/>
      <c r="AR37" s="797"/>
      <c r="AS37" s="797"/>
      <c r="AT37" s="797"/>
      <c r="AU37" s="797"/>
      <c r="AV37" s="797"/>
      <c r="AW37" s="797"/>
      <c r="AX37" s="797"/>
      <c r="AY37" s="797"/>
      <c r="AZ37" s="797"/>
      <c r="BA37" s="797"/>
      <c r="BB37" s="797"/>
      <c r="BC37" s="797"/>
      <c r="BD37" s="797"/>
      <c r="BE37" s="797"/>
      <c r="BF37" s="797"/>
      <c r="BG37" s="797"/>
      <c r="BH37" s="798"/>
      <c r="BI37" s="799"/>
      <c r="BJ37" s="800"/>
      <c r="BK37" s="800"/>
      <c r="BL37" s="800"/>
      <c r="BM37" s="801"/>
    </row>
    <row r="38" spans="1:66" ht="15" customHeight="1" x14ac:dyDescent="0.2">
      <c r="A38" s="804" t="s">
        <v>43</v>
      </c>
      <c r="B38" s="667" t="s">
        <v>20</v>
      </c>
      <c r="C38" s="774" t="s">
        <v>44</v>
      </c>
      <c r="D38" s="671"/>
      <c r="E38" s="671"/>
      <c r="F38" s="671"/>
      <c r="G38" s="671"/>
      <c r="H38" s="671"/>
      <c r="I38" s="671"/>
      <c r="J38" s="671"/>
      <c r="K38" s="671"/>
      <c r="L38" s="672"/>
      <c r="M38" s="774" t="s">
        <v>45</v>
      </c>
      <c r="N38" s="771"/>
      <c r="O38" s="771"/>
      <c r="P38" s="771"/>
      <c r="Q38" s="771"/>
      <c r="R38" s="771"/>
      <c r="S38" s="771"/>
      <c r="T38" s="771"/>
      <c r="U38" s="771"/>
      <c r="V38" s="771"/>
      <c r="W38" s="771"/>
      <c r="X38" s="771"/>
      <c r="Y38" s="771"/>
      <c r="Z38" s="771"/>
      <c r="AA38" s="771"/>
      <c r="AB38" s="771"/>
      <c r="AC38" s="771"/>
      <c r="AD38" s="771"/>
      <c r="AE38" s="771"/>
      <c r="AF38" s="771"/>
      <c r="AG38" s="771"/>
      <c r="AH38" s="771"/>
      <c r="AI38" s="771"/>
      <c r="AJ38" s="771"/>
      <c r="AK38" s="771"/>
      <c r="AL38" s="771"/>
      <c r="AM38" s="771"/>
      <c r="AN38" s="771"/>
      <c r="AO38" s="771"/>
      <c r="AP38" s="771"/>
      <c r="AQ38" s="771"/>
      <c r="AR38" s="771"/>
      <c r="AS38" s="771"/>
      <c r="AT38" s="771"/>
      <c r="AU38" s="771"/>
      <c r="AV38" s="771"/>
      <c r="AW38" s="771"/>
      <c r="AX38" s="771"/>
      <c r="AY38" s="771"/>
      <c r="AZ38" s="266"/>
      <c r="BA38" s="267"/>
      <c r="BB38" s="808" t="s">
        <v>46</v>
      </c>
      <c r="BC38" s="809"/>
      <c r="BD38" s="810"/>
      <c r="BE38" s="817" t="s">
        <v>47</v>
      </c>
      <c r="BF38" s="818"/>
      <c r="BG38" s="818"/>
      <c r="BH38" s="819"/>
      <c r="BI38" s="826" t="s">
        <v>48</v>
      </c>
      <c r="BJ38" s="549"/>
      <c r="BK38" s="549"/>
      <c r="BL38" s="549"/>
      <c r="BM38" s="550"/>
    </row>
    <row r="39" spans="1:66" ht="7.5" customHeight="1" x14ac:dyDescent="0.2">
      <c r="A39" s="805"/>
      <c r="B39" s="668"/>
      <c r="C39" s="673"/>
      <c r="D39" s="674"/>
      <c r="E39" s="674"/>
      <c r="F39" s="674"/>
      <c r="G39" s="674"/>
      <c r="H39" s="674"/>
      <c r="I39" s="674"/>
      <c r="J39" s="674"/>
      <c r="K39" s="674"/>
      <c r="L39" s="675"/>
      <c r="M39" s="670" t="s">
        <v>49</v>
      </c>
      <c r="N39" s="771"/>
      <c r="O39" s="771"/>
      <c r="P39" s="771"/>
      <c r="Q39" s="833"/>
      <c r="R39" s="670" t="s">
        <v>50</v>
      </c>
      <c r="S39" s="771"/>
      <c r="T39" s="771"/>
      <c r="U39" s="771"/>
      <c r="V39" s="833"/>
      <c r="W39" s="670" t="s">
        <v>51</v>
      </c>
      <c r="X39" s="771"/>
      <c r="Y39" s="771"/>
      <c r="Z39" s="771"/>
      <c r="AA39" s="833"/>
      <c r="AB39" s="670" t="s">
        <v>52</v>
      </c>
      <c r="AC39" s="771"/>
      <c r="AD39" s="771"/>
      <c r="AE39" s="771"/>
      <c r="AF39" s="771"/>
      <c r="AG39" s="774" t="s">
        <v>53</v>
      </c>
      <c r="AH39" s="771"/>
      <c r="AI39" s="771"/>
      <c r="AJ39" s="771"/>
      <c r="AK39" s="775"/>
      <c r="AL39" s="777" t="s">
        <v>54</v>
      </c>
      <c r="AM39" s="771"/>
      <c r="AN39" s="771"/>
      <c r="AO39" s="771"/>
      <c r="AP39" s="771"/>
      <c r="AQ39" s="771"/>
      <c r="AR39" s="771"/>
      <c r="AS39" s="771"/>
      <c r="AT39" s="268"/>
      <c r="AU39" s="269"/>
      <c r="AV39" s="269"/>
      <c r="AW39" s="269"/>
      <c r="AX39" s="269"/>
      <c r="AY39" s="269"/>
      <c r="AZ39" s="827" t="s">
        <v>55</v>
      </c>
      <c r="BA39" s="828"/>
      <c r="BB39" s="811"/>
      <c r="BC39" s="812"/>
      <c r="BD39" s="813"/>
      <c r="BE39" s="820"/>
      <c r="BF39" s="821"/>
      <c r="BG39" s="821"/>
      <c r="BH39" s="822"/>
      <c r="BI39" s="585"/>
      <c r="BJ39" s="586"/>
      <c r="BK39" s="586"/>
      <c r="BL39" s="586"/>
      <c r="BM39" s="587"/>
    </row>
    <row r="40" spans="1:66" ht="12.75" customHeight="1" x14ac:dyDescent="0.2">
      <c r="A40" s="806"/>
      <c r="B40" s="668"/>
      <c r="C40" s="676"/>
      <c r="D40" s="677"/>
      <c r="E40" s="677"/>
      <c r="F40" s="677"/>
      <c r="G40" s="677"/>
      <c r="H40" s="677"/>
      <c r="I40" s="677"/>
      <c r="J40" s="677"/>
      <c r="K40" s="677"/>
      <c r="L40" s="678"/>
      <c r="M40" s="772"/>
      <c r="N40" s="773"/>
      <c r="O40" s="773"/>
      <c r="P40" s="773"/>
      <c r="Q40" s="834"/>
      <c r="R40" s="772"/>
      <c r="S40" s="773"/>
      <c r="T40" s="773"/>
      <c r="U40" s="773"/>
      <c r="V40" s="834"/>
      <c r="W40" s="772"/>
      <c r="X40" s="773"/>
      <c r="Y40" s="773"/>
      <c r="Z40" s="773"/>
      <c r="AA40" s="834"/>
      <c r="AB40" s="772"/>
      <c r="AC40" s="773"/>
      <c r="AD40" s="773"/>
      <c r="AE40" s="773"/>
      <c r="AF40" s="773"/>
      <c r="AG40" s="772"/>
      <c r="AH40" s="773"/>
      <c r="AI40" s="773"/>
      <c r="AJ40" s="773"/>
      <c r="AK40" s="776"/>
      <c r="AL40" s="773"/>
      <c r="AM40" s="773"/>
      <c r="AN40" s="773"/>
      <c r="AO40" s="773"/>
      <c r="AP40" s="773"/>
      <c r="AQ40" s="773"/>
      <c r="AR40" s="773"/>
      <c r="AS40" s="773"/>
      <c r="AT40" s="831" t="s">
        <v>56</v>
      </c>
      <c r="AU40" s="832"/>
      <c r="AV40" s="832"/>
      <c r="AW40" s="832"/>
      <c r="AX40" s="832"/>
      <c r="AY40" s="832"/>
      <c r="AZ40" s="829"/>
      <c r="BA40" s="830"/>
      <c r="BB40" s="814"/>
      <c r="BC40" s="815"/>
      <c r="BD40" s="816"/>
      <c r="BE40" s="823"/>
      <c r="BF40" s="824"/>
      <c r="BG40" s="824"/>
      <c r="BH40" s="825"/>
      <c r="BI40" s="551"/>
      <c r="BJ40" s="552"/>
      <c r="BK40" s="552"/>
      <c r="BL40" s="552"/>
      <c r="BM40" s="553"/>
    </row>
    <row r="41" spans="1:66" s="1" customFormat="1" ht="15" customHeight="1" x14ac:dyDescent="0.2">
      <c r="A41" s="806"/>
      <c r="B41" s="668"/>
      <c r="C41" s="714" t="s">
        <v>57</v>
      </c>
      <c r="D41" s="715"/>
      <c r="E41" s="715"/>
      <c r="F41" s="715"/>
      <c r="G41" s="715"/>
      <c r="H41" s="715"/>
      <c r="I41" s="715"/>
      <c r="J41" s="715"/>
      <c r="K41" s="715"/>
      <c r="L41" s="716"/>
      <c r="M41" s="779"/>
      <c r="N41" s="780"/>
      <c r="O41" s="780"/>
      <c r="P41" s="780"/>
      <c r="Q41" s="307" t="s">
        <v>58</v>
      </c>
      <c r="R41" s="496"/>
      <c r="S41" s="497"/>
      <c r="T41" s="497"/>
      <c r="U41" s="497"/>
      <c r="V41" s="307" t="s">
        <v>58</v>
      </c>
      <c r="W41" s="779"/>
      <c r="X41" s="780"/>
      <c r="Y41" s="780"/>
      <c r="Z41" s="780"/>
      <c r="AA41" s="307" t="s">
        <v>58</v>
      </c>
      <c r="AB41" s="779"/>
      <c r="AC41" s="780"/>
      <c r="AD41" s="780"/>
      <c r="AE41" s="780"/>
      <c r="AF41" s="308" t="s">
        <v>58</v>
      </c>
      <c r="AG41" s="779"/>
      <c r="AH41" s="780"/>
      <c r="AI41" s="780"/>
      <c r="AJ41" s="780"/>
      <c r="AK41" s="309" t="s">
        <v>58</v>
      </c>
      <c r="AL41" s="781"/>
      <c r="AM41" s="780"/>
      <c r="AN41" s="780"/>
      <c r="AO41" s="780"/>
      <c r="AP41" s="780"/>
      <c r="AQ41" s="780"/>
      <c r="AR41" s="780"/>
      <c r="AS41" s="307" t="s">
        <v>58</v>
      </c>
      <c r="AT41" s="779"/>
      <c r="AU41" s="780"/>
      <c r="AV41" s="780"/>
      <c r="AW41" s="780"/>
      <c r="AX41" s="780"/>
      <c r="AY41" s="310" t="s">
        <v>58</v>
      </c>
      <c r="AZ41" s="305"/>
      <c r="BA41" s="307" t="s">
        <v>58</v>
      </c>
      <c r="BB41" s="496"/>
      <c r="BC41" s="778"/>
      <c r="BD41" s="310" t="s">
        <v>58</v>
      </c>
      <c r="BE41" s="496"/>
      <c r="BF41" s="778"/>
      <c r="BG41" s="778"/>
      <c r="BH41" s="287" t="s">
        <v>59</v>
      </c>
      <c r="BI41" s="584"/>
      <c r="BJ41" s="549"/>
      <c r="BK41" s="549"/>
      <c r="BL41" s="549"/>
      <c r="BM41" s="550"/>
    </row>
    <row r="42" spans="1:66" s="1" customFormat="1" ht="15" customHeight="1" x14ac:dyDescent="0.2">
      <c r="A42" s="806"/>
      <c r="B42" s="668"/>
      <c r="C42" s="719" t="s">
        <v>60</v>
      </c>
      <c r="D42" s="720"/>
      <c r="E42" s="720"/>
      <c r="F42" s="720"/>
      <c r="G42" s="720"/>
      <c r="H42" s="720"/>
      <c r="I42" s="720"/>
      <c r="J42" s="720"/>
      <c r="K42" s="720"/>
      <c r="L42" s="721"/>
      <c r="M42" s="779"/>
      <c r="N42" s="780"/>
      <c r="O42" s="780"/>
      <c r="P42" s="780"/>
      <c r="Q42" s="307" t="s">
        <v>58</v>
      </c>
      <c r="R42" s="496"/>
      <c r="S42" s="497"/>
      <c r="T42" s="497"/>
      <c r="U42" s="497"/>
      <c r="V42" s="307" t="s">
        <v>58</v>
      </c>
      <c r="W42" s="779"/>
      <c r="X42" s="780"/>
      <c r="Y42" s="780"/>
      <c r="Z42" s="780"/>
      <c r="AA42" s="307" t="s">
        <v>58</v>
      </c>
      <c r="AB42" s="779"/>
      <c r="AC42" s="780"/>
      <c r="AD42" s="780"/>
      <c r="AE42" s="780"/>
      <c r="AF42" s="308" t="s">
        <v>58</v>
      </c>
      <c r="AG42" s="779"/>
      <c r="AH42" s="780"/>
      <c r="AI42" s="780"/>
      <c r="AJ42" s="780"/>
      <c r="AK42" s="309" t="s">
        <v>58</v>
      </c>
      <c r="AL42" s="781"/>
      <c r="AM42" s="780"/>
      <c r="AN42" s="780"/>
      <c r="AO42" s="780"/>
      <c r="AP42" s="780"/>
      <c r="AQ42" s="780"/>
      <c r="AR42" s="780"/>
      <c r="AS42" s="307" t="s">
        <v>58</v>
      </c>
      <c r="AT42" s="779"/>
      <c r="AU42" s="780"/>
      <c r="AV42" s="780"/>
      <c r="AW42" s="780"/>
      <c r="AX42" s="780"/>
      <c r="AY42" s="310" t="s">
        <v>58</v>
      </c>
      <c r="AZ42" s="311"/>
      <c r="BA42" s="307" t="s">
        <v>58</v>
      </c>
      <c r="BB42" s="498"/>
      <c r="BC42" s="499"/>
      <c r="BD42" s="310" t="s">
        <v>58</v>
      </c>
      <c r="BE42" s="496"/>
      <c r="BF42" s="497"/>
      <c r="BG42" s="497"/>
      <c r="BH42" s="287" t="s">
        <v>59</v>
      </c>
      <c r="BI42" s="585"/>
      <c r="BJ42" s="586"/>
      <c r="BK42" s="586"/>
      <c r="BL42" s="586"/>
      <c r="BM42" s="587"/>
    </row>
    <row r="43" spans="1:66" s="1" customFormat="1" ht="15" customHeight="1" x14ac:dyDescent="0.2">
      <c r="A43" s="806"/>
      <c r="B43" s="668"/>
      <c r="C43" s="782" t="s">
        <v>61</v>
      </c>
      <c r="D43" s="783"/>
      <c r="E43" s="783"/>
      <c r="F43" s="783"/>
      <c r="G43" s="783"/>
      <c r="H43" s="783"/>
      <c r="I43" s="783"/>
      <c r="J43" s="783"/>
      <c r="K43" s="783"/>
      <c r="L43" s="784"/>
      <c r="M43" s="462" t="s">
        <v>62</v>
      </c>
      <c r="N43" s="785"/>
      <c r="O43" s="785"/>
      <c r="P43" s="785"/>
      <c r="Q43" s="786"/>
      <c r="R43" s="462" t="s">
        <v>62</v>
      </c>
      <c r="S43" s="785"/>
      <c r="T43" s="785"/>
      <c r="U43" s="785"/>
      <c r="V43" s="786"/>
      <c r="W43" s="462" t="s">
        <v>62</v>
      </c>
      <c r="X43" s="785"/>
      <c r="Y43" s="785"/>
      <c r="Z43" s="785"/>
      <c r="AA43" s="786"/>
      <c r="AB43" s="462" t="s">
        <v>62</v>
      </c>
      <c r="AC43" s="785"/>
      <c r="AD43" s="785"/>
      <c r="AE43" s="785"/>
      <c r="AF43" s="786"/>
      <c r="AG43" s="462" t="s">
        <v>62</v>
      </c>
      <c r="AH43" s="785"/>
      <c r="AI43" s="785"/>
      <c r="AJ43" s="785"/>
      <c r="AK43" s="787"/>
      <c r="AL43" s="788"/>
      <c r="AM43" s="497"/>
      <c r="AN43" s="497"/>
      <c r="AO43" s="497"/>
      <c r="AP43" s="497"/>
      <c r="AQ43" s="497"/>
      <c r="AR43" s="497"/>
      <c r="AS43" s="314" t="s">
        <v>58</v>
      </c>
      <c r="AT43" s="496"/>
      <c r="AU43" s="497"/>
      <c r="AV43" s="497"/>
      <c r="AW43" s="497"/>
      <c r="AX43" s="497"/>
      <c r="AY43" s="310" t="s">
        <v>58</v>
      </c>
      <c r="AZ43" s="789" t="s">
        <v>62</v>
      </c>
      <c r="BA43" s="786"/>
      <c r="BB43" s="462" t="s">
        <v>62</v>
      </c>
      <c r="BC43" s="790"/>
      <c r="BD43" s="791"/>
      <c r="BE43" s="462" t="s">
        <v>62</v>
      </c>
      <c r="BF43" s="463"/>
      <c r="BG43" s="463"/>
      <c r="BH43" s="464"/>
      <c r="BI43" s="585"/>
      <c r="BJ43" s="586"/>
      <c r="BK43" s="586"/>
      <c r="BL43" s="586"/>
      <c r="BM43" s="587"/>
    </row>
    <row r="44" spans="1:66" s="1" customFormat="1" ht="15" customHeight="1" x14ac:dyDescent="0.2">
      <c r="A44" s="806"/>
      <c r="B44" s="668"/>
      <c r="C44" s="735" t="s">
        <v>53</v>
      </c>
      <c r="D44" s="736"/>
      <c r="E44" s="736"/>
      <c r="F44" s="736"/>
      <c r="G44" s="736"/>
      <c r="H44" s="736"/>
      <c r="I44" s="736"/>
      <c r="J44" s="736"/>
      <c r="K44" s="736"/>
      <c r="L44" s="737"/>
      <c r="M44" s="738">
        <f>SUM(M41:P42)</f>
        <v>0</v>
      </c>
      <c r="N44" s="739"/>
      <c r="O44" s="739"/>
      <c r="P44" s="739"/>
      <c r="Q44" s="270" t="s">
        <v>58</v>
      </c>
      <c r="R44" s="738">
        <f>SUM(R41:U42)</f>
        <v>0</v>
      </c>
      <c r="S44" s="739"/>
      <c r="T44" s="739"/>
      <c r="U44" s="739"/>
      <c r="V44" s="270" t="s">
        <v>58</v>
      </c>
      <c r="W44" s="738">
        <f>SUM(W41:Z42)</f>
        <v>0</v>
      </c>
      <c r="X44" s="739"/>
      <c r="Y44" s="739"/>
      <c r="Z44" s="739"/>
      <c r="AA44" s="270" t="s">
        <v>58</v>
      </c>
      <c r="AB44" s="738">
        <f>SUM(AB41:AE42)</f>
        <v>0</v>
      </c>
      <c r="AC44" s="739"/>
      <c r="AD44" s="739"/>
      <c r="AE44" s="739"/>
      <c r="AF44" s="312" t="s">
        <v>58</v>
      </c>
      <c r="AG44" s="738">
        <f>SUM(AG41:AJ42)</f>
        <v>0</v>
      </c>
      <c r="AH44" s="739"/>
      <c r="AI44" s="739"/>
      <c r="AJ44" s="739"/>
      <c r="AK44" s="313" t="s">
        <v>58</v>
      </c>
      <c r="AL44" s="740">
        <f>SUM(AL41:AR43)</f>
        <v>0</v>
      </c>
      <c r="AM44" s="741"/>
      <c r="AN44" s="741"/>
      <c r="AO44" s="741"/>
      <c r="AP44" s="741"/>
      <c r="AQ44" s="741"/>
      <c r="AR44" s="741"/>
      <c r="AS44" s="270" t="s">
        <v>58</v>
      </c>
      <c r="AT44" s="751">
        <f>SUM(AT41:AX43)</f>
        <v>0</v>
      </c>
      <c r="AU44" s="741"/>
      <c r="AV44" s="741"/>
      <c r="AW44" s="741"/>
      <c r="AX44" s="741"/>
      <c r="AY44" s="312" t="s">
        <v>58</v>
      </c>
      <c r="AZ44" s="306">
        <f>SUM(AZ41:AZ42)</f>
        <v>0</v>
      </c>
      <c r="BA44" s="270" t="s">
        <v>58</v>
      </c>
      <c r="BB44" s="752">
        <f>SUM(BB41:BC42)</f>
        <v>0</v>
      </c>
      <c r="BC44" s="753"/>
      <c r="BD44" s="312" t="s">
        <v>58</v>
      </c>
      <c r="BE44" s="462" t="s">
        <v>62</v>
      </c>
      <c r="BF44" s="463"/>
      <c r="BG44" s="463"/>
      <c r="BH44" s="464"/>
      <c r="BI44" s="585"/>
      <c r="BJ44" s="586"/>
      <c r="BK44" s="586"/>
      <c r="BL44" s="586"/>
      <c r="BM44" s="587"/>
    </row>
    <row r="45" spans="1:66" ht="15" customHeight="1" x14ac:dyDescent="0.2">
      <c r="A45" s="806"/>
      <c r="B45" s="667" t="s">
        <v>63</v>
      </c>
      <c r="C45" s="670" t="s">
        <v>21</v>
      </c>
      <c r="D45" s="671"/>
      <c r="E45" s="671"/>
      <c r="F45" s="671"/>
      <c r="G45" s="671"/>
      <c r="H45" s="671"/>
      <c r="I45" s="671"/>
      <c r="J45" s="671"/>
      <c r="K45" s="671"/>
      <c r="L45" s="672"/>
      <c r="M45" s="754" t="s">
        <v>45</v>
      </c>
      <c r="N45" s="476"/>
      <c r="O45" s="476"/>
      <c r="P45" s="476"/>
      <c r="Q45" s="476"/>
      <c r="R45" s="476"/>
      <c r="S45" s="476"/>
      <c r="T45" s="476"/>
      <c r="U45" s="476"/>
      <c r="V45" s="476"/>
      <c r="W45" s="476"/>
      <c r="X45" s="476"/>
      <c r="Y45" s="476"/>
      <c r="Z45" s="476"/>
      <c r="AA45" s="476"/>
      <c r="AB45" s="476"/>
      <c r="AC45" s="476"/>
      <c r="AD45" s="476"/>
      <c r="AE45" s="476"/>
      <c r="AF45" s="476"/>
      <c r="AG45" s="476"/>
      <c r="AH45" s="476"/>
      <c r="AI45" s="476"/>
      <c r="AJ45" s="476"/>
      <c r="AK45" s="476"/>
      <c r="AL45" s="476"/>
      <c r="AM45" s="476"/>
      <c r="AN45" s="476"/>
      <c r="AO45" s="476"/>
      <c r="AP45" s="476"/>
      <c r="AQ45" s="476"/>
      <c r="AR45" s="476"/>
      <c r="AS45" s="476"/>
      <c r="AT45" s="476"/>
      <c r="AU45" s="476"/>
      <c r="AV45" s="476"/>
      <c r="AW45" s="476"/>
      <c r="AX45" s="476"/>
      <c r="AY45" s="476"/>
      <c r="AZ45" s="476"/>
      <c r="BA45" s="476"/>
      <c r="BB45" s="476"/>
      <c r="BC45" s="476"/>
      <c r="BD45" s="476"/>
      <c r="BE45" s="476"/>
      <c r="BF45" s="476"/>
      <c r="BG45" s="477"/>
      <c r="BH45" s="730" t="s">
        <v>46</v>
      </c>
      <c r="BI45" s="651"/>
      <c r="BJ45" s="731" t="s">
        <v>64</v>
      </c>
      <c r="BK45" s="650"/>
      <c r="BL45" s="550"/>
      <c r="BM45" s="732" t="s">
        <v>65</v>
      </c>
      <c r="BN45" s="742" t="s">
        <v>48</v>
      </c>
    </row>
    <row r="46" spans="1:66" ht="9" customHeight="1" x14ac:dyDescent="0.2">
      <c r="A46" s="806"/>
      <c r="B46" s="668"/>
      <c r="C46" s="673"/>
      <c r="D46" s="674"/>
      <c r="E46" s="674"/>
      <c r="F46" s="674"/>
      <c r="G46" s="674"/>
      <c r="H46" s="674"/>
      <c r="I46" s="674"/>
      <c r="J46" s="674"/>
      <c r="K46" s="674"/>
      <c r="L46" s="675"/>
      <c r="M46" s="584" t="s">
        <v>49</v>
      </c>
      <c r="N46" s="743"/>
      <c r="O46" s="744"/>
      <c r="P46" s="584" t="s">
        <v>50</v>
      </c>
      <c r="Q46" s="743"/>
      <c r="R46" s="744"/>
      <c r="S46" s="584" t="s">
        <v>51</v>
      </c>
      <c r="T46" s="743"/>
      <c r="U46" s="744"/>
      <c r="V46" s="584" t="s">
        <v>52</v>
      </c>
      <c r="W46" s="743"/>
      <c r="X46" s="744"/>
      <c r="Y46" s="584" t="s">
        <v>53</v>
      </c>
      <c r="Z46" s="743"/>
      <c r="AA46" s="744"/>
      <c r="AB46" s="746" t="s">
        <v>66</v>
      </c>
      <c r="AC46" s="683"/>
      <c r="AD46" s="683"/>
      <c r="AE46" s="371"/>
      <c r="AF46" s="371"/>
      <c r="AG46" s="371"/>
      <c r="AH46" s="371"/>
      <c r="AI46" s="371"/>
      <c r="AJ46" s="371"/>
      <c r="AK46" s="371"/>
      <c r="AL46" s="371"/>
      <c r="AM46" s="371"/>
      <c r="AN46" s="371"/>
      <c r="AO46" s="371"/>
      <c r="AP46" s="371"/>
      <c r="AQ46" s="755" t="s">
        <v>54</v>
      </c>
      <c r="AR46" s="683"/>
      <c r="AS46" s="683"/>
      <c r="AT46" s="371"/>
      <c r="AU46" s="371"/>
      <c r="AV46" s="371"/>
      <c r="AW46" s="371"/>
      <c r="AX46" s="371"/>
      <c r="AY46" s="371"/>
      <c r="AZ46" s="371"/>
      <c r="BA46" s="371"/>
      <c r="BB46" s="371"/>
      <c r="BC46" s="371"/>
      <c r="BD46" s="371"/>
      <c r="BE46" s="730" t="s">
        <v>55</v>
      </c>
      <c r="BF46" s="650"/>
      <c r="BG46" s="651"/>
      <c r="BH46" s="634"/>
      <c r="BI46" s="633"/>
      <c r="BJ46" s="634"/>
      <c r="BK46" s="632"/>
      <c r="BL46" s="587"/>
      <c r="BM46" s="733"/>
      <c r="BN46" s="586"/>
    </row>
    <row r="47" spans="1:66" ht="9" customHeight="1" x14ac:dyDescent="0.2">
      <c r="A47" s="806"/>
      <c r="B47" s="668"/>
      <c r="C47" s="673"/>
      <c r="D47" s="674"/>
      <c r="E47" s="674"/>
      <c r="F47" s="674"/>
      <c r="G47" s="674"/>
      <c r="H47" s="674"/>
      <c r="I47" s="674"/>
      <c r="J47" s="674"/>
      <c r="K47" s="674"/>
      <c r="L47" s="675"/>
      <c r="M47" s="629"/>
      <c r="N47" s="637"/>
      <c r="O47" s="745"/>
      <c r="P47" s="629"/>
      <c r="Q47" s="637"/>
      <c r="R47" s="745"/>
      <c r="S47" s="629"/>
      <c r="T47" s="637"/>
      <c r="U47" s="745"/>
      <c r="V47" s="629"/>
      <c r="W47" s="637"/>
      <c r="X47" s="745"/>
      <c r="Y47" s="629"/>
      <c r="Z47" s="637"/>
      <c r="AA47" s="745"/>
      <c r="AB47" s="747"/>
      <c r="AC47" s="748"/>
      <c r="AD47" s="748"/>
      <c r="AE47" s="758" t="s">
        <v>67</v>
      </c>
      <c r="AF47" s="759"/>
      <c r="AG47" s="760"/>
      <c r="AH47" s="763" t="s">
        <v>68</v>
      </c>
      <c r="AI47" s="764"/>
      <c r="AJ47" s="764"/>
      <c r="AK47" s="249"/>
      <c r="AL47" s="249"/>
      <c r="AM47" s="250"/>
      <c r="AN47" s="250"/>
      <c r="AO47" s="250"/>
      <c r="AP47" s="251"/>
      <c r="AQ47" s="756"/>
      <c r="AR47" s="748"/>
      <c r="AS47" s="748"/>
      <c r="AT47" s="767" t="s">
        <v>67</v>
      </c>
      <c r="AU47" s="767"/>
      <c r="AV47" s="767"/>
      <c r="AW47" s="769" t="s">
        <v>68</v>
      </c>
      <c r="AX47" s="769"/>
      <c r="AY47" s="763"/>
      <c r="AZ47" s="249"/>
      <c r="BA47" s="249"/>
      <c r="BB47" s="249"/>
      <c r="BC47" s="249"/>
      <c r="BD47" s="249"/>
      <c r="BE47" s="634"/>
      <c r="BF47" s="632"/>
      <c r="BG47" s="633"/>
      <c r="BH47" s="634"/>
      <c r="BI47" s="633"/>
      <c r="BJ47" s="634"/>
      <c r="BK47" s="632"/>
      <c r="BL47" s="587"/>
      <c r="BM47" s="733"/>
      <c r="BN47" s="586"/>
    </row>
    <row r="48" spans="1:66" ht="29.25" customHeight="1" x14ac:dyDescent="0.2">
      <c r="A48" s="806"/>
      <c r="B48" s="668"/>
      <c r="C48" s="676"/>
      <c r="D48" s="677"/>
      <c r="E48" s="677"/>
      <c r="F48" s="677"/>
      <c r="G48" s="677"/>
      <c r="H48" s="677"/>
      <c r="I48" s="677"/>
      <c r="J48" s="677"/>
      <c r="K48" s="677"/>
      <c r="L48" s="678"/>
      <c r="M48" s="551"/>
      <c r="N48" s="552"/>
      <c r="O48" s="553"/>
      <c r="P48" s="551"/>
      <c r="Q48" s="552"/>
      <c r="R48" s="553"/>
      <c r="S48" s="551"/>
      <c r="T48" s="552"/>
      <c r="U48" s="553"/>
      <c r="V48" s="551"/>
      <c r="W48" s="552"/>
      <c r="X48" s="553"/>
      <c r="Y48" s="551"/>
      <c r="Z48" s="552"/>
      <c r="AA48" s="553"/>
      <c r="AB48" s="749"/>
      <c r="AC48" s="750"/>
      <c r="AD48" s="750"/>
      <c r="AE48" s="761"/>
      <c r="AF48" s="750"/>
      <c r="AG48" s="762"/>
      <c r="AH48" s="765"/>
      <c r="AI48" s="766"/>
      <c r="AJ48" s="766"/>
      <c r="AK48" s="722" t="s">
        <v>69</v>
      </c>
      <c r="AL48" s="723"/>
      <c r="AM48" s="724"/>
      <c r="AN48" s="725" t="s">
        <v>70</v>
      </c>
      <c r="AO48" s="726"/>
      <c r="AP48" s="727"/>
      <c r="AQ48" s="757"/>
      <c r="AR48" s="750"/>
      <c r="AS48" s="750"/>
      <c r="AT48" s="768"/>
      <c r="AU48" s="768"/>
      <c r="AV48" s="768"/>
      <c r="AW48" s="770"/>
      <c r="AX48" s="770"/>
      <c r="AY48" s="770"/>
      <c r="AZ48" s="722" t="s">
        <v>71</v>
      </c>
      <c r="BA48" s="728"/>
      <c r="BB48" s="729" t="s">
        <v>70</v>
      </c>
      <c r="BC48" s="617"/>
      <c r="BD48" s="619"/>
      <c r="BE48" s="604"/>
      <c r="BF48" s="605"/>
      <c r="BG48" s="635"/>
      <c r="BH48" s="604"/>
      <c r="BI48" s="635"/>
      <c r="BJ48" s="604"/>
      <c r="BK48" s="605"/>
      <c r="BL48" s="553"/>
      <c r="BM48" s="734"/>
      <c r="BN48" s="586"/>
    </row>
    <row r="49" spans="1:67" ht="29.25" customHeight="1" x14ac:dyDescent="0.2">
      <c r="A49" s="806"/>
      <c r="B49" s="668"/>
      <c r="C49" s="714" t="s">
        <v>57</v>
      </c>
      <c r="D49" s="715"/>
      <c r="E49" s="715"/>
      <c r="F49" s="715"/>
      <c r="G49" s="715"/>
      <c r="H49" s="715"/>
      <c r="I49" s="715"/>
      <c r="J49" s="715"/>
      <c r="K49" s="715"/>
      <c r="L49" s="716"/>
      <c r="M49" s="500"/>
      <c r="N49" s="501"/>
      <c r="O49" s="377" t="s">
        <v>59</v>
      </c>
      <c r="P49" s="500"/>
      <c r="Q49" s="501"/>
      <c r="R49" s="377" t="s">
        <v>59</v>
      </c>
      <c r="S49" s="500"/>
      <c r="T49" s="501"/>
      <c r="U49" s="377" t="s">
        <v>59</v>
      </c>
      <c r="V49" s="500"/>
      <c r="W49" s="501"/>
      <c r="X49" s="378" t="s">
        <v>59</v>
      </c>
      <c r="Y49" s="717"/>
      <c r="Z49" s="501"/>
      <c r="AA49" s="378" t="s">
        <v>58</v>
      </c>
      <c r="AB49" s="465" t="s">
        <v>62</v>
      </c>
      <c r="AC49" s="523"/>
      <c r="AD49" s="708"/>
      <c r="AE49" s="707" t="s">
        <v>62</v>
      </c>
      <c r="AF49" s="523"/>
      <c r="AG49" s="708"/>
      <c r="AH49" s="707" t="s">
        <v>62</v>
      </c>
      <c r="AI49" s="523"/>
      <c r="AJ49" s="708"/>
      <c r="AK49" s="707" t="s">
        <v>62</v>
      </c>
      <c r="AL49" s="523"/>
      <c r="AM49" s="708"/>
      <c r="AN49" s="707" t="s">
        <v>62</v>
      </c>
      <c r="AO49" s="523"/>
      <c r="AP49" s="524"/>
      <c r="AQ49" s="703"/>
      <c r="AR49" s="704"/>
      <c r="AS49" s="379" t="s">
        <v>59</v>
      </c>
      <c r="AT49" s="501"/>
      <c r="AU49" s="501"/>
      <c r="AV49" s="378" t="s">
        <v>59</v>
      </c>
      <c r="AW49" s="707" t="s">
        <v>62</v>
      </c>
      <c r="AX49" s="523"/>
      <c r="AY49" s="708"/>
      <c r="AZ49" s="523" t="s">
        <v>62</v>
      </c>
      <c r="BA49" s="523"/>
      <c r="BB49" s="707" t="s">
        <v>62</v>
      </c>
      <c r="BC49" s="523"/>
      <c r="BD49" s="573"/>
      <c r="BE49" s="500"/>
      <c r="BF49" s="501"/>
      <c r="BG49" s="373" t="s">
        <v>58</v>
      </c>
      <c r="BH49" s="380"/>
      <c r="BI49" s="381" t="s">
        <v>58</v>
      </c>
      <c r="BJ49" s="486"/>
      <c r="BK49" s="466"/>
      <c r="BL49" s="382" t="s">
        <v>58</v>
      </c>
      <c r="BM49" s="376"/>
      <c r="BN49" s="281"/>
    </row>
    <row r="50" spans="1:67" s="1" customFormat="1" ht="19.5" customHeight="1" x14ac:dyDescent="0.2">
      <c r="A50" s="806"/>
      <c r="B50" s="668"/>
      <c r="C50" s="719" t="s">
        <v>60</v>
      </c>
      <c r="D50" s="720"/>
      <c r="E50" s="720"/>
      <c r="F50" s="720"/>
      <c r="G50" s="720"/>
      <c r="H50" s="720"/>
      <c r="I50" s="720"/>
      <c r="J50" s="720"/>
      <c r="K50" s="720"/>
      <c r="L50" s="721"/>
      <c r="M50" s="500"/>
      <c r="N50" s="501"/>
      <c r="O50" s="377" t="s">
        <v>59</v>
      </c>
      <c r="P50" s="500"/>
      <c r="Q50" s="501"/>
      <c r="R50" s="377" t="s">
        <v>59</v>
      </c>
      <c r="S50" s="500"/>
      <c r="T50" s="501"/>
      <c r="U50" s="377" t="s">
        <v>59</v>
      </c>
      <c r="V50" s="500"/>
      <c r="W50" s="501"/>
      <c r="X50" s="378" t="s">
        <v>59</v>
      </c>
      <c r="Y50" s="717"/>
      <c r="Z50" s="501"/>
      <c r="AA50" s="378" t="s">
        <v>58</v>
      </c>
      <c r="AB50" s="465" t="s">
        <v>62</v>
      </c>
      <c r="AC50" s="523"/>
      <c r="AD50" s="708"/>
      <c r="AE50" s="707" t="s">
        <v>62</v>
      </c>
      <c r="AF50" s="523"/>
      <c r="AG50" s="708"/>
      <c r="AH50" s="707" t="s">
        <v>62</v>
      </c>
      <c r="AI50" s="523"/>
      <c r="AJ50" s="708"/>
      <c r="AK50" s="707" t="s">
        <v>62</v>
      </c>
      <c r="AL50" s="523"/>
      <c r="AM50" s="708"/>
      <c r="AN50" s="707" t="s">
        <v>62</v>
      </c>
      <c r="AO50" s="523"/>
      <c r="AP50" s="524"/>
      <c r="AQ50" s="703"/>
      <c r="AR50" s="704"/>
      <c r="AS50" s="383" t="s">
        <v>59</v>
      </c>
      <c r="AT50" s="718"/>
      <c r="AU50" s="701"/>
      <c r="AV50" s="379" t="s">
        <v>59</v>
      </c>
      <c r="AW50" s="707" t="s">
        <v>62</v>
      </c>
      <c r="AX50" s="523"/>
      <c r="AY50" s="708"/>
      <c r="AZ50" s="707" t="s">
        <v>62</v>
      </c>
      <c r="BA50" s="708"/>
      <c r="BB50" s="707" t="s">
        <v>62</v>
      </c>
      <c r="BC50" s="523"/>
      <c r="BD50" s="523"/>
      <c r="BE50" s="500"/>
      <c r="BF50" s="501"/>
      <c r="BG50" s="373" t="s">
        <v>58</v>
      </c>
      <c r="BH50" s="375"/>
      <c r="BI50" s="384" t="s">
        <v>58</v>
      </c>
      <c r="BJ50" s="486"/>
      <c r="BK50" s="466"/>
      <c r="BL50" s="382" t="s">
        <v>58</v>
      </c>
      <c r="BM50" s="376"/>
      <c r="BN50" s="252"/>
    </row>
    <row r="51" spans="1:67" s="1" customFormat="1" ht="15" customHeight="1" x14ac:dyDescent="0.2">
      <c r="A51" s="806"/>
      <c r="B51" s="668"/>
      <c r="C51" s="714" t="s">
        <v>72</v>
      </c>
      <c r="D51" s="715"/>
      <c r="E51" s="715"/>
      <c r="F51" s="715"/>
      <c r="G51" s="715"/>
      <c r="H51" s="715"/>
      <c r="I51" s="715"/>
      <c r="J51" s="715"/>
      <c r="K51" s="715"/>
      <c r="L51" s="716"/>
      <c r="M51" s="500"/>
      <c r="N51" s="501"/>
      <c r="O51" s="377" t="s">
        <v>59</v>
      </c>
      <c r="P51" s="500"/>
      <c r="Q51" s="501"/>
      <c r="R51" s="377" t="s">
        <v>59</v>
      </c>
      <c r="S51" s="500"/>
      <c r="T51" s="501"/>
      <c r="U51" s="377" t="s">
        <v>59</v>
      </c>
      <c r="V51" s="500"/>
      <c r="W51" s="501"/>
      <c r="X51" s="378" t="s">
        <v>59</v>
      </c>
      <c r="Y51" s="717"/>
      <c r="Z51" s="501"/>
      <c r="AA51" s="378" t="s">
        <v>58</v>
      </c>
      <c r="AB51" s="500"/>
      <c r="AC51" s="501"/>
      <c r="AD51" s="378" t="s">
        <v>59</v>
      </c>
      <c r="AE51" s="701"/>
      <c r="AF51" s="501"/>
      <c r="AG51" s="379" t="s">
        <v>59</v>
      </c>
      <c r="AH51" s="501"/>
      <c r="AI51" s="501"/>
      <c r="AJ51" s="378" t="s">
        <v>59</v>
      </c>
      <c r="AK51" s="701"/>
      <c r="AL51" s="501"/>
      <c r="AM51" s="379" t="s">
        <v>59</v>
      </c>
      <c r="AN51" s="701"/>
      <c r="AO51" s="702"/>
      <c r="AP51" s="378" t="s">
        <v>58</v>
      </c>
      <c r="AQ51" s="703"/>
      <c r="AR51" s="704"/>
      <c r="AS51" s="379" t="s">
        <v>59</v>
      </c>
      <c r="AT51" s="501"/>
      <c r="AU51" s="501"/>
      <c r="AV51" s="378" t="s">
        <v>59</v>
      </c>
      <c r="AW51" s="701"/>
      <c r="AX51" s="501"/>
      <c r="AY51" s="379" t="s">
        <v>59</v>
      </c>
      <c r="AZ51" s="372"/>
      <c r="BA51" s="372" t="s">
        <v>58</v>
      </c>
      <c r="BB51" s="701"/>
      <c r="BC51" s="501"/>
      <c r="BD51" s="377" t="s">
        <v>58</v>
      </c>
      <c r="BE51" s="500"/>
      <c r="BF51" s="501"/>
      <c r="BG51" s="373" t="s">
        <v>58</v>
      </c>
      <c r="BH51" s="380"/>
      <c r="BI51" s="384" t="s">
        <v>58</v>
      </c>
      <c r="BJ51" s="465"/>
      <c r="BK51" s="466"/>
      <c r="BL51" s="382" t="s">
        <v>58</v>
      </c>
      <c r="BM51" s="285"/>
      <c r="BN51" s="252"/>
    </row>
    <row r="52" spans="1:67" s="1" customFormat="1" ht="15" customHeight="1" x14ac:dyDescent="0.2">
      <c r="A52" s="806"/>
      <c r="B52" s="668"/>
      <c r="C52" s="711" t="s">
        <v>61</v>
      </c>
      <c r="D52" s="712"/>
      <c r="E52" s="712"/>
      <c r="F52" s="712"/>
      <c r="G52" s="712"/>
      <c r="H52" s="712"/>
      <c r="I52" s="712"/>
      <c r="J52" s="712"/>
      <c r="K52" s="712"/>
      <c r="L52" s="713"/>
      <c r="M52" s="465" t="s">
        <v>62</v>
      </c>
      <c r="N52" s="466"/>
      <c r="O52" s="467"/>
      <c r="P52" s="465" t="s">
        <v>62</v>
      </c>
      <c r="Q52" s="466"/>
      <c r="R52" s="467"/>
      <c r="S52" s="465" t="s">
        <v>62</v>
      </c>
      <c r="T52" s="466"/>
      <c r="U52" s="467"/>
      <c r="V52" s="465" t="s">
        <v>62</v>
      </c>
      <c r="W52" s="466"/>
      <c r="X52" s="466"/>
      <c r="Y52" s="465" t="s">
        <v>62</v>
      </c>
      <c r="Z52" s="466"/>
      <c r="AA52" s="467"/>
      <c r="AB52" s="465" t="s">
        <v>62</v>
      </c>
      <c r="AC52" s="466"/>
      <c r="AD52" s="466"/>
      <c r="AE52" s="707" t="s">
        <v>62</v>
      </c>
      <c r="AF52" s="466"/>
      <c r="AG52" s="709"/>
      <c r="AH52" s="523" t="s">
        <v>62</v>
      </c>
      <c r="AI52" s="466"/>
      <c r="AJ52" s="466"/>
      <c r="AK52" s="707" t="s">
        <v>62</v>
      </c>
      <c r="AL52" s="466"/>
      <c r="AM52" s="709"/>
      <c r="AN52" s="523" t="s">
        <v>62</v>
      </c>
      <c r="AO52" s="466"/>
      <c r="AP52" s="569"/>
      <c r="AQ52" s="710"/>
      <c r="AR52" s="501"/>
      <c r="AS52" s="379" t="s">
        <v>59</v>
      </c>
      <c r="AT52" s="705"/>
      <c r="AU52" s="706"/>
      <c r="AV52" s="378" t="s">
        <v>59</v>
      </c>
      <c r="AW52" s="707" t="s">
        <v>62</v>
      </c>
      <c r="AX52" s="523"/>
      <c r="AY52" s="708"/>
      <c r="AZ52" s="523" t="s">
        <v>62</v>
      </c>
      <c r="BA52" s="523"/>
      <c r="BB52" s="707" t="s">
        <v>62</v>
      </c>
      <c r="BC52" s="523"/>
      <c r="BD52" s="573"/>
      <c r="BE52" s="465" t="s">
        <v>62</v>
      </c>
      <c r="BF52" s="466"/>
      <c r="BG52" s="467"/>
      <c r="BH52" s="465" t="s">
        <v>62</v>
      </c>
      <c r="BI52" s="467"/>
      <c r="BJ52" s="465" t="s">
        <v>62</v>
      </c>
      <c r="BK52" s="466"/>
      <c r="BL52" s="467"/>
      <c r="BM52" s="695"/>
      <c r="BN52" s="241"/>
      <c r="BO52" s="11"/>
    </row>
    <row r="53" spans="1:67" s="1" customFormat="1" ht="15" customHeight="1" x14ac:dyDescent="0.2">
      <c r="A53" s="806"/>
      <c r="B53" s="669"/>
      <c r="C53" s="697" t="s">
        <v>53</v>
      </c>
      <c r="D53" s="698"/>
      <c r="E53" s="698"/>
      <c r="F53" s="698"/>
      <c r="G53" s="698"/>
      <c r="H53" s="698"/>
      <c r="I53" s="698"/>
      <c r="J53" s="698"/>
      <c r="K53" s="698"/>
      <c r="L53" s="699"/>
      <c r="M53" s="468">
        <f>SUM(M49:N51)</f>
        <v>0</v>
      </c>
      <c r="N53" s="469"/>
      <c r="O53" s="374" t="s">
        <v>59</v>
      </c>
      <c r="P53" s="700">
        <f>SUM(P49:Q51)</f>
        <v>0</v>
      </c>
      <c r="Q53" s="495"/>
      <c r="R53" s="288" t="s">
        <v>73</v>
      </c>
      <c r="S53" s="468">
        <f>SUM(S49:T51)</f>
        <v>0</v>
      </c>
      <c r="T53" s="469"/>
      <c r="U53" s="288" t="s">
        <v>73</v>
      </c>
      <c r="V53" s="468">
        <f>SUM(V49:W51)</f>
        <v>0</v>
      </c>
      <c r="W53" s="469"/>
      <c r="X53" s="374" t="s">
        <v>73</v>
      </c>
      <c r="Y53" s="470">
        <f>SUM(Y49:Z51)</f>
        <v>0</v>
      </c>
      <c r="Z53" s="471"/>
      <c r="AA53" s="386" t="s">
        <v>73</v>
      </c>
      <c r="AB53" s="468">
        <f>SUM(AB51)</f>
        <v>0</v>
      </c>
      <c r="AC53" s="469"/>
      <c r="AD53" s="374" t="s">
        <v>73</v>
      </c>
      <c r="AE53" s="494">
        <f>SUM(AE51)</f>
        <v>0</v>
      </c>
      <c r="AF53" s="495"/>
      <c r="AG53" s="386" t="s">
        <v>73</v>
      </c>
      <c r="AH53" s="665">
        <f>SUM(AH51)</f>
        <v>0</v>
      </c>
      <c r="AI53" s="469"/>
      <c r="AJ53" s="374" t="s">
        <v>73</v>
      </c>
      <c r="AK53" s="665">
        <f>SUM(AK51)</f>
        <v>0</v>
      </c>
      <c r="AL53" s="469"/>
      <c r="AM53" s="386" t="s">
        <v>73</v>
      </c>
      <c r="AN53" s="665">
        <f>SUM(AN51)</f>
        <v>0</v>
      </c>
      <c r="AO53" s="469"/>
      <c r="AP53" s="374" t="s">
        <v>73</v>
      </c>
      <c r="AQ53" s="666">
        <f>SUM(AQ49:AR52)</f>
        <v>0</v>
      </c>
      <c r="AR53" s="471"/>
      <c r="AS53" s="386" t="s">
        <v>73</v>
      </c>
      <c r="AT53" s="494">
        <f>SUM(AT49:AU52)</f>
        <v>0</v>
      </c>
      <c r="AU53" s="495"/>
      <c r="AV53" s="386" t="s">
        <v>73</v>
      </c>
      <c r="AW53" s="665">
        <f>SUM(AW51:AX51)</f>
        <v>0</v>
      </c>
      <c r="AX53" s="469"/>
      <c r="AY53" s="386" t="s">
        <v>73</v>
      </c>
      <c r="AZ53" s="374">
        <f>SUM(AZ51)</f>
        <v>0</v>
      </c>
      <c r="BA53" s="374" t="s">
        <v>74</v>
      </c>
      <c r="BB53" s="665">
        <f>SUM(BB51:BC51)</f>
        <v>0</v>
      </c>
      <c r="BC53" s="469"/>
      <c r="BD53" s="288" t="s">
        <v>58</v>
      </c>
      <c r="BE53" s="468">
        <f>SUM(BE49:BF51)</f>
        <v>0</v>
      </c>
      <c r="BF53" s="469"/>
      <c r="BG53" s="288" t="s">
        <v>58</v>
      </c>
      <c r="BH53" s="385">
        <f>SUM(BH49:BH51)</f>
        <v>0</v>
      </c>
      <c r="BI53" s="288" t="s">
        <v>73</v>
      </c>
      <c r="BJ53" s="465" t="s">
        <v>62</v>
      </c>
      <c r="BK53" s="466"/>
      <c r="BL53" s="467"/>
      <c r="BM53" s="696"/>
      <c r="BN53" s="241"/>
      <c r="BO53" s="11"/>
    </row>
    <row r="54" spans="1:67" ht="15" customHeight="1" x14ac:dyDescent="0.2">
      <c r="A54" s="807"/>
      <c r="B54" s="620" t="s">
        <v>31</v>
      </c>
      <c r="C54" s="623" t="s">
        <v>75</v>
      </c>
      <c r="D54" s="624"/>
      <c r="E54" s="624"/>
      <c r="F54" s="624"/>
      <c r="G54" s="624"/>
      <c r="H54" s="624"/>
      <c r="I54" s="624"/>
      <c r="J54" s="624"/>
      <c r="K54" s="624"/>
      <c r="L54" s="625"/>
      <c r="M54" s="629" t="s">
        <v>76</v>
      </c>
      <c r="N54" s="630"/>
      <c r="O54" s="630"/>
      <c r="P54" s="630"/>
      <c r="Q54" s="630"/>
      <c r="R54" s="630"/>
      <c r="S54" s="630"/>
      <c r="T54" s="630"/>
      <c r="U54" s="630"/>
      <c r="V54" s="630"/>
      <c r="W54" s="630"/>
      <c r="X54" s="630"/>
      <c r="Y54" s="630"/>
      <c r="Z54" s="630"/>
      <c r="AA54" s="630"/>
      <c r="AB54" s="630"/>
      <c r="AC54" s="630"/>
      <c r="AD54" s="630"/>
      <c r="AE54" s="630"/>
      <c r="AF54" s="630"/>
      <c r="AG54" s="630"/>
      <c r="AH54" s="630"/>
      <c r="AI54" s="630"/>
      <c r="AJ54" s="630"/>
      <c r="AK54" s="630"/>
      <c r="AL54" s="630"/>
      <c r="AM54" s="630"/>
      <c r="AN54" s="630"/>
      <c r="AO54" s="630"/>
      <c r="AP54" s="630"/>
      <c r="AQ54" s="630"/>
      <c r="AR54" s="630"/>
      <c r="AS54" s="630"/>
      <c r="AT54" s="630"/>
      <c r="AU54" s="630"/>
      <c r="AV54" s="630"/>
      <c r="AW54" s="630"/>
      <c r="AX54" s="630"/>
      <c r="AY54" s="630"/>
      <c r="AZ54" s="226"/>
      <c r="BA54" s="227"/>
      <c r="BB54" s="631" t="s">
        <v>55</v>
      </c>
      <c r="BC54" s="632"/>
      <c r="BD54" s="633"/>
      <c r="BE54" s="636" t="s">
        <v>77</v>
      </c>
      <c r="BF54" s="637"/>
      <c r="BG54" s="637"/>
      <c r="BH54" s="638"/>
      <c r="BI54" s="661" t="s">
        <v>48</v>
      </c>
      <c r="BJ54" s="586"/>
      <c r="BK54" s="586"/>
      <c r="BL54" s="586"/>
      <c r="BM54" s="587"/>
    </row>
    <row r="55" spans="1:67" ht="9" customHeight="1" x14ac:dyDescent="0.2">
      <c r="A55" s="807"/>
      <c r="B55" s="620"/>
      <c r="C55" s="623"/>
      <c r="D55" s="624"/>
      <c r="E55" s="624"/>
      <c r="F55" s="624"/>
      <c r="G55" s="624"/>
      <c r="H55" s="624"/>
      <c r="I55" s="624"/>
      <c r="J55" s="624"/>
      <c r="K55" s="624"/>
      <c r="L55" s="625"/>
      <c r="M55" s="600" t="s">
        <v>78</v>
      </c>
      <c r="N55" s="662"/>
      <c r="O55" s="662"/>
      <c r="P55" s="662"/>
      <c r="Q55" s="662"/>
      <c r="R55" s="154"/>
      <c r="S55" s="278"/>
      <c r="T55" s="278"/>
      <c r="U55" s="278"/>
      <c r="V55" s="279"/>
      <c r="W55" s="600" t="s">
        <v>79</v>
      </c>
      <c r="X55" s="662"/>
      <c r="Y55" s="662"/>
      <c r="Z55" s="662"/>
      <c r="AA55" s="679"/>
      <c r="AB55" s="600" t="s">
        <v>53</v>
      </c>
      <c r="AC55" s="662"/>
      <c r="AD55" s="662"/>
      <c r="AE55" s="662"/>
      <c r="AF55" s="662"/>
      <c r="AG55" s="606" t="s">
        <v>80</v>
      </c>
      <c r="AH55" s="601"/>
      <c r="AI55" s="601"/>
      <c r="AJ55" s="601"/>
      <c r="AK55" s="601"/>
      <c r="AL55" s="154"/>
      <c r="AM55" s="278"/>
      <c r="AN55" s="278"/>
      <c r="AO55" s="278"/>
      <c r="AP55" s="278"/>
      <c r="AQ55" s="278"/>
      <c r="AR55" s="278"/>
      <c r="AS55" s="279"/>
      <c r="AT55" s="683" t="s">
        <v>81</v>
      </c>
      <c r="AU55" s="601"/>
      <c r="AV55" s="601"/>
      <c r="AW55" s="601"/>
      <c r="AX55" s="601"/>
      <c r="AY55" s="684"/>
      <c r="AZ55" s="686" t="s">
        <v>82</v>
      </c>
      <c r="BA55" s="687"/>
      <c r="BB55" s="634"/>
      <c r="BC55" s="632"/>
      <c r="BD55" s="633"/>
      <c r="BE55" s="636"/>
      <c r="BF55" s="637"/>
      <c r="BG55" s="637"/>
      <c r="BH55" s="638"/>
      <c r="BI55" s="585"/>
      <c r="BJ55" s="586"/>
      <c r="BK55" s="586"/>
      <c r="BL55" s="586"/>
      <c r="BM55" s="587"/>
    </row>
    <row r="56" spans="1:67" ht="21" customHeight="1" x14ac:dyDescent="0.2">
      <c r="A56" s="807"/>
      <c r="B56" s="620"/>
      <c r="C56" s="626"/>
      <c r="D56" s="627"/>
      <c r="E56" s="627"/>
      <c r="F56" s="627"/>
      <c r="G56" s="627"/>
      <c r="H56" s="627"/>
      <c r="I56" s="627"/>
      <c r="J56" s="627"/>
      <c r="K56" s="627"/>
      <c r="L56" s="628"/>
      <c r="M56" s="663"/>
      <c r="N56" s="664"/>
      <c r="O56" s="664"/>
      <c r="P56" s="664"/>
      <c r="Q56" s="664"/>
      <c r="R56" s="690" t="s">
        <v>67</v>
      </c>
      <c r="S56" s="691"/>
      <c r="T56" s="691"/>
      <c r="U56" s="691"/>
      <c r="V56" s="692"/>
      <c r="W56" s="663"/>
      <c r="X56" s="664"/>
      <c r="Y56" s="664"/>
      <c r="Z56" s="664"/>
      <c r="AA56" s="680"/>
      <c r="AB56" s="663"/>
      <c r="AC56" s="664"/>
      <c r="AD56" s="664"/>
      <c r="AE56" s="664"/>
      <c r="AF56" s="664"/>
      <c r="AG56" s="681"/>
      <c r="AH56" s="682"/>
      <c r="AI56" s="682"/>
      <c r="AJ56" s="682"/>
      <c r="AK56" s="682"/>
      <c r="AL56" s="690" t="s">
        <v>67</v>
      </c>
      <c r="AM56" s="693"/>
      <c r="AN56" s="693"/>
      <c r="AO56" s="693"/>
      <c r="AP56" s="693"/>
      <c r="AQ56" s="693"/>
      <c r="AR56" s="693"/>
      <c r="AS56" s="694"/>
      <c r="AT56" s="682"/>
      <c r="AU56" s="682"/>
      <c r="AV56" s="682"/>
      <c r="AW56" s="682"/>
      <c r="AX56" s="682"/>
      <c r="AY56" s="685"/>
      <c r="AZ56" s="688"/>
      <c r="BA56" s="689"/>
      <c r="BB56" s="604"/>
      <c r="BC56" s="605"/>
      <c r="BD56" s="635"/>
      <c r="BE56" s="639"/>
      <c r="BF56" s="640"/>
      <c r="BG56" s="640"/>
      <c r="BH56" s="641"/>
      <c r="BI56" s="551"/>
      <c r="BJ56" s="552"/>
      <c r="BK56" s="552"/>
      <c r="BL56" s="552"/>
      <c r="BM56" s="553"/>
    </row>
    <row r="57" spans="1:67" s="1" customFormat="1" ht="15" customHeight="1" x14ac:dyDescent="0.2">
      <c r="A57" s="807"/>
      <c r="B57" s="621"/>
      <c r="C57" s="592" t="s">
        <v>33</v>
      </c>
      <c r="D57" s="593"/>
      <c r="E57" s="593"/>
      <c r="F57" s="593"/>
      <c r="G57" s="593"/>
      <c r="H57" s="593"/>
      <c r="I57" s="593"/>
      <c r="J57" s="593"/>
      <c r="K57" s="593"/>
      <c r="L57" s="594"/>
      <c r="M57" s="642"/>
      <c r="N57" s="643"/>
      <c r="O57" s="643"/>
      <c r="P57" s="643"/>
      <c r="Q57" s="289" t="s">
        <v>58</v>
      </c>
      <c r="R57" s="642"/>
      <c r="S57" s="643"/>
      <c r="T57" s="643"/>
      <c r="U57" s="643"/>
      <c r="V57" s="289" t="s">
        <v>58</v>
      </c>
      <c r="W57" s="642"/>
      <c r="X57" s="643"/>
      <c r="Y57" s="643"/>
      <c r="Z57" s="643"/>
      <c r="AA57" s="289" t="s">
        <v>58</v>
      </c>
      <c r="AB57" s="642"/>
      <c r="AC57" s="643"/>
      <c r="AD57" s="643"/>
      <c r="AE57" s="643"/>
      <c r="AF57" s="290" t="s">
        <v>58</v>
      </c>
      <c r="AG57" s="478"/>
      <c r="AH57" s="479"/>
      <c r="AI57" s="479"/>
      <c r="AJ57" s="479"/>
      <c r="AK57" s="289" t="s">
        <v>58</v>
      </c>
      <c r="AL57" s="642"/>
      <c r="AM57" s="643"/>
      <c r="AN57" s="643"/>
      <c r="AO57" s="643"/>
      <c r="AP57" s="643"/>
      <c r="AQ57" s="643"/>
      <c r="AR57" s="643"/>
      <c r="AS57" s="289" t="s">
        <v>58</v>
      </c>
      <c r="AT57" s="642"/>
      <c r="AU57" s="643"/>
      <c r="AV57" s="643"/>
      <c r="AW57" s="643"/>
      <c r="AX57" s="643"/>
      <c r="AY57" s="290" t="s">
        <v>58</v>
      </c>
      <c r="AZ57" s="291"/>
      <c r="BA57" s="289" t="s">
        <v>58</v>
      </c>
      <c r="BB57" s="642"/>
      <c r="BC57" s="643"/>
      <c r="BD57" s="289" t="s">
        <v>58</v>
      </c>
      <c r="BE57" s="588"/>
      <c r="BF57" s="589"/>
      <c r="BG57" s="589"/>
      <c r="BH57" s="286" t="s">
        <v>73</v>
      </c>
      <c r="BI57" s="584"/>
      <c r="BJ57" s="549"/>
      <c r="BK57" s="549"/>
      <c r="BL57" s="549"/>
      <c r="BM57" s="550"/>
    </row>
    <row r="58" spans="1:67" s="1" customFormat="1" ht="15" customHeight="1" x14ac:dyDescent="0.2">
      <c r="A58" s="807"/>
      <c r="B58" s="621"/>
      <c r="C58" s="588" t="s">
        <v>34</v>
      </c>
      <c r="D58" s="589"/>
      <c r="E58" s="589"/>
      <c r="F58" s="589"/>
      <c r="G58" s="589"/>
      <c r="H58" s="589"/>
      <c r="I58" s="589"/>
      <c r="J58" s="589"/>
      <c r="K58" s="589"/>
      <c r="L58" s="590"/>
      <c r="M58" s="484"/>
      <c r="N58" s="479"/>
      <c r="O58" s="479"/>
      <c r="P58" s="479"/>
      <c r="Q58" s="289" t="s">
        <v>58</v>
      </c>
      <c r="R58" s="642"/>
      <c r="S58" s="643"/>
      <c r="T58" s="643"/>
      <c r="U58" s="643"/>
      <c r="V58" s="289" t="s">
        <v>58</v>
      </c>
      <c r="W58" s="642"/>
      <c r="X58" s="643"/>
      <c r="Y58" s="643"/>
      <c r="Z58" s="643"/>
      <c r="AA58" s="289" t="s">
        <v>58</v>
      </c>
      <c r="AB58" s="642"/>
      <c r="AC58" s="643"/>
      <c r="AD58" s="643"/>
      <c r="AE58" s="643"/>
      <c r="AF58" s="290" t="s">
        <v>58</v>
      </c>
      <c r="AG58" s="478"/>
      <c r="AH58" s="479"/>
      <c r="AI58" s="479"/>
      <c r="AJ58" s="479"/>
      <c r="AK58" s="289" t="s">
        <v>58</v>
      </c>
      <c r="AL58" s="642"/>
      <c r="AM58" s="643"/>
      <c r="AN58" s="643"/>
      <c r="AO58" s="643"/>
      <c r="AP58" s="643"/>
      <c r="AQ58" s="643"/>
      <c r="AR58" s="643"/>
      <c r="AS58" s="289" t="s">
        <v>58</v>
      </c>
      <c r="AT58" s="484"/>
      <c r="AU58" s="479"/>
      <c r="AV58" s="479"/>
      <c r="AW58" s="479"/>
      <c r="AX58" s="479"/>
      <c r="AY58" s="290" t="s">
        <v>58</v>
      </c>
      <c r="AZ58" s="292"/>
      <c r="BA58" s="289" t="s">
        <v>58</v>
      </c>
      <c r="BB58" s="658"/>
      <c r="BC58" s="659"/>
      <c r="BD58" s="289" t="s">
        <v>58</v>
      </c>
      <c r="BE58" s="588"/>
      <c r="BF58" s="589"/>
      <c r="BG58" s="589"/>
      <c r="BH58" s="286" t="s">
        <v>73</v>
      </c>
      <c r="BI58" s="585"/>
      <c r="BJ58" s="586"/>
      <c r="BK58" s="586"/>
      <c r="BL58" s="586"/>
      <c r="BM58" s="587"/>
    </row>
    <row r="59" spans="1:67" s="1" customFormat="1" ht="15" customHeight="1" x14ac:dyDescent="0.2">
      <c r="A59" s="807"/>
      <c r="B59" s="622"/>
      <c r="C59" s="465" t="s">
        <v>53</v>
      </c>
      <c r="D59" s="523"/>
      <c r="E59" s="523"/>
      <c r="F59" s="523"/>
      <c r="G59" s="523"/>
      <c r="H59" s="523"/>
      <c r="I59" s="523"/>
      <c r="J59" s="523"/>
      <c r="K59" s="523"/>
      <c r="L59" s="573"/>
      <c r="M59" s="482">
        <f>SUM(M57:P58)</f>
        <v>0</v>
      </c>
      <c r="N59" s="483"/>
      <c r="O59" s="483"/>
      <c r="P59" s="483"/>
      <c r="Q59" s="293" t="s">
        <v>58</v>
      </c>
      <c r="R59" s="490">
        <f>SUM(R57:U58)</f>
        <v>0</v>
      </c>
      <c r="S59" s="491"/>
      <c r="T59" s="491"/>
      <c r="U59" s="491"/>
      <c r="V59" s="293" t="s">
        <v>58</v>
      </c>
      <c r="W59" s="490">
        <f>SUM(W57:Z58)</f>
        <v>0</v>
      </c>
      <c r="X59" s="491"/>
      <c r="Y59" s="491"/>
      <c r="Z59" s="491"/>
      <c r="AA59" s="293" t="s">
        <v>58</v>
      </c>
      <c r="AB59" s="490">
        <f>SUM(AB57:AE58)</f>
        <v>0</v>
      </c>
      <c r="AC59" s="491"/>
      <c r="AD59" s="491"/>
      <c r="AE59" s="491"/>
      <c r="AF59" s="294" t="s">
        <v>58</v>
      </c>
      <c r="AG59" s="660">
        <f>SUM(AG57:AJ58)</f>
        <v>0</v>
      </c>
      <c r="AH59" s="491"/>
      <c r="AI59" s="491"/>
      <c r="AJ59" s="491"/>
      <c r="AK59" s="293" t="s">
        <v>58</v>
      </c>
      <c r="AL59" s="490">
        <f>SUM(AL57:AR58)</f>
        <v>0</v>
      </c>
      <c r="AM59" s="491"/>
      <c r="AN59" s="491"/>
      <c r="AO59" s="491"/>
      <c r="AP59" s="491"/>
      <c r="AQ59" s="491"/>
      <c r="AR59" s="491"/>
      <c r="AS59" s="293" t="s">
        <v>58</v>
      </c>
      <c r="AT59" s="490">
        <f>SUM(AT57:AX58)</f>
        <v>0</v>
      </c>
      <c r="AU59" s="491"/>
      <c r="AV59" s="491"/>
      <c r="AW59" s="491"/>
      <c r="AX59" s="491"/>
      <c r="AY59" s="294" t="s">
        <v>58</v>
      </c>
      <c r="AZ59" s="295">
        <f>SUM(AZ57:AZ58)</f>
        <v>0</v>
      </c>
      <c r="BA59" s="296" t="s">
        <v>58</v>
      </c>
      <c r="BB59" s="492">
        <f>SUM(BB57:BC58)</f>
        <v>0</v>
      </c>
      <c r="BC59" s="493"/>
      <c r="BD59" s="297" t="s">
        <v>59</v>
      </c>
      <c r="BE59" s="490">
        <f>SUM(BE57:BG58)</f>
        <v>0</v>
      </c>
      <c r="BF59" s="491"/>
      <c r="BG59" s="491"/>
      <c r="BH59" s="155" t="s">
        <v>59</v>
      </c>
      <c r="BI59" s="551"/>
      <c r="BJ59" s="552"/>
      <c r="BK59" s="552"/>
      <c r="BL59" s="552"/>
      <c r="BM59" s="553"/>
    </row>
    <row r="60" spans="1:67" ht="15" customHeight="1" x14ac:dyDescent="0.2">
      <c r="A60" s="807"/>
      <c r="B60" s="644" t="s">
        <v>83</v>
      </c>
      <c r="C60" s="548" t="s">
        <v>75</v>
      </c>
      <c r="D60" s="556"/>
      <c r="E60" s="556"/>
      <c r="F60" s="556"/>
      <c r="G60" s="556"/>
      <c r="H60" s="556"/>
      <c r="I60" s="556"/>
      <c r="J60" s="556"/>
      <c r="K60" s="556"/>
      <c r="L60" s="557"/>
      <c r="M60" s="548" t="s">
        <v>84</v>
      </c>
      <c r="N60" s="549"/>
      <c r="O60" s="549"/>
      <c r="P60" s="549"/>
      <c r="Q60" s="549"/>
      <c r="R60" s="549"/>
      <c r="S60" s="549"/>
      <c r="T60" s="549"/>
      <c r="U60" s="549"/>
      <c r="V60" s="549"/>
      <c r="W60" s="549"/>
      <c r="X60" s="549"/>
      <c r="Y60" s="549"/>
      <c r="Z60" s="549"/>
      <c r="AA60" s="549"/>
      <c r="AB60" s="549"/>
      <c r="AC60" s="549"/>
      <c r="AD60" s="549"/>
      <c r="AE60" s="549"/>
      <c r="AF60" s="549"/>
      <c r="AG60" s="549"/>
      <c r="AH60" s="549"/>
      <c r="AI60" s="549"/>
      <c r="AJ60" s="549"/>
      <c r="AK60" s="549"/>
      <c r="AL60" s="549"/>
      <c r="AM60" s="549"/>
      <c r="AN60" s="549"/>
      <c r="AO60" s="549"/>
      <c r="AP60" s="549"/>
      <c r="AQ60" s="549"/>
      <c r="AR60" s="549"/>
      <c r="AS60" s="549"/>
      <c r="AT60" s="549"/>
      <c r="AU60" s="549"/>
      <c r="AV60" s="549"/>
      <c r="AW60" s="549"/>
      <c r="AX60" s="549"/>
      <c r="AY60" s="549"/>
      <c r="AZ60" s="156"/>
      <c r="BA60" s="153"/>
      <c r="BB60" s="649" t="s">
        <v>55</v>
      </c>
      <c r="BC60" s="650"/>
      <c r="BD60" s="651"/>
      <c r="BE60" s="600" t="s">
        <v>77</v>
      </c>
      <c r="BF60" s="652"/>
      <c r="BG60" s="652"/>
      <c r="BH60" s="653"/>
      <c r="BI60" s="599" t="s">
        <v>65</v>
      </c>
      <c r="BJ60" s="549"/>
      <c r="BK60" s="549"/>
      <c r="BL60" s="549"/>
      <c r="BM60" s="550"/>
    </row>
    <row r="61" spans="1:67" ht="7.5" customHeight="1" x14ac:dyDescent="0.2">
      <c r="A61" s="807"/>
      <c r="B61" s="620"/>
      <c r="C61" s="623"/>
      <c r="D61" s="646"/>
      <c r="E61" s="646"/>
      <c r="F61" s="646"/>
      <c r="G61" s="646"/>
      <c r="H61" s="646"/>
      <c r="I61" s="646"/>
      <c r="J61" s="646"/>
      <c r="K61" s="646"/>
      <c r="L61" s="647"/>
      <c r="M61" s="600" t="s">
        <v>85</v>
      </c>
      <c r="N61" s="601"/>
      <c r="O61" s="601"/>
      <c r="P61" s="601"/>
      <c r="Q61" s="601"/>
      <c r="R61" s="280"/>
      <c r="S61" s="278"/>
      <c r="T61" s="278"/>
      <c r="U61" s="278"/>
      <c r="V61" s="278"/>
      <c r="W61" s="154"/>
      <c r="X61" s="278"/>
      <c r="Y61" s="278"/>
      <c r="Z61" s="278"/>
      <c r="AA61" s="278"/>
      <c r="AB61" s="280"/>
      <c r="AC61" s="278"/>
      <c r="AD61" s="278"/>
      <c r="AE61" s="278"/>
      <c r="AF61" s="278"/>
      <c r="AG61" s="606" t="s">
        <v>54</v>
      </c>
      <c r="AH61" s="601"/>
      <c r="AI61" s="601"/>
      <c r="AJ61" s="601"/>
      <c r="AK61" s="601"/>
      <c r="AL61" s="154"/>
      <c r="AM61" s="278"/>
      <c r="AN61" s="278"/>
      <c r="AO61" s="278"/>
      <c r="AP61" s="278"/>
      <c r="AQ61" s="278"/>
      <c r="AR61" s="278"/>
      <c r="AS61" s="278"/>
      <c r="AT61" s="157"/>
      <c r="AU61" s="158"/>
      <c r="AV61" s="158"/>
      <c r="AW61" s="158"/>
      <c r="AX61" s="158"/>
      <c r="AY61" s="158"/>
      <c r="AZ61" s="159"/>
      <c r="BA61" s="160"/>
      <c r="BB61" s="634"/>
      <c r="BC61" s="632"/>
      <c r="BD61" s="633"/>
      <c r="BE61" s="636"/>
      <c r="BF61" s="654"/>
      <c r="BG61" s="654"/>
      <c r="BH61" s="655"/>
      <c r="BI61" s="585"/>
      <c r="BJ61" s="586"/>
      <c r="BK61" s="586"/>
      <c r="BL61" s="586"/>
      <c r="BM61" s="587"/>
    </row>
    <row r="62" spans="1:67" ht="8.25" customHeight="1" x14ac:dyDescent="0.2">
      <c r="A62" s="807"/>
      <c r="B62" s="620"/>
      <c r="C62" s="648"/>
      <c r="D62" s="646"/>
      <c r="E62" s="646"/>
      <c r="F62" s="646"/>
      <c r="G62" s="646"/>
      <c r="H62" s="646"/>
      <c r="I62" s="646"/>
      <c r="J62" s="646"/>
      <c r="K62" s="646"/>
      <c r="L62" s="647"/>
      <c r="M62" s="602"/>
      <c r="N62" s="603"/>
      <c r="O62" s="603"/>
      <c r="P62" s="603"/>
      <c r="Q62" s="603"/>
      <c r="R62" s="609" t="s">
        <v>67</v>
      </c>
      <c r="S62" s="610"/>
      <c r="T62" s="610"/>
      <c r="U62" s="610"/>
      <c r="V62" s="610"/>
      <c r="W62" s="609" t="s">
        <v>86</v>
      </c>
      <c r="X62" s="610"/>
      <c r="Y62" s="610"/>
      <c r="Z62" s="610"/>
      <c r="AA62" s="610"/>
      <c r="AB62" s="161"/>
      <c r="AC62" s="162"/>
      <c r="AD62" s="163"/>
      <c r="AE62" s="163"/>
      <c r="AF62" s="163"/>
      <c r="AG62" s="607"/>
      <c r="AH62" s="603"/>
      <c r="AI62" s="603"/>
      <c r="AJ62" s="603"/>
      <c r="AK62" s="603"/>
      <c r="AL62" s="609" t="s">
        <v>67</v>
      </c>
      <c r="AM62" s="610"/>
      <c r="AN62" s="610"/>
      <c r="AO62" s="610"/>
      <c r="AP62" s="610"/>
      <c r="AQ62" s="610"/>
      <c r="AR62" s="610"/>
      <c r="AS62" s="610"/>
      <c r="AT62" s="609" t="s">
        <v>86</v>
      </c>
      <c r="AU62" s="612"/>
      <c r="AV62" s="612"/>
      <c r="AW62" s="612"/>
      <c r="AX62" s="612"/>
      <c r="AY62" s="612"/>
      <c r="AZ62" s="164"/>
      <c r="BA62" s="165"/>
      <c r="BB62" s="634"/>
      <c r="BC62" s="632"/>
      <c r="BD62" s="633"/>
      <c r="BE62" s="636"/>
      <c r="BF62" s="654"/>
      <c r="BG62" s="654"/>
      <c r="BH62" s="655"/>
      <c r="BI62" s="585"/>
      <c r="BJ62" s="586"/>
      <c r="BK62" s="586"/>
      <c r="BL62" s="586"/>
      <c r="BM62" s="587"/>
    </row>
    <row r="63" spans="1:67" ht="18" customHeight="1" x14ac:dyDescent="0.2">
      <c r="A63" s="807"/>
      <c r="B63" s="620"/>
      <c r="C63" s="551"/>
      <c r="D63" s="552"/>
      <c r="E63" s="552"/>
      <c r="F63" s="552"/>
      <c r="G63" s="552"/>
      <c r="H63" s="552"/>
      <c r="I63" s="552"/>
      <c r="J63" s="552"/>
      <c r="K63" s="552"/>
      <c r="L63" s="553"/>
      <c r="M63" s="604"/>
      <c r="N63" s="605"/>
      <c r="O63" s="605"/>
      <c r="P63" s="605"/>
      <c r="Q63" s="605"/>
      <c r="R63" s="611"/>
      <c r="S63" s="605"/>
      <c r="T63" s="605"/>
      <c r="U63" s="605"/>
      <c r="V63" s="605"/>
      <c r="W63" s="611"/>
      <c r="X63" s="605"/>
      <c r="Y63" s="605"/>
      <c r="Z63" s="605"/>
      <c r="AA63" s="605"/>
      <c r="AB63" s="616" t="s">
        <v>70</v>
      </c>
      <c r="AC63" s="617"/>
      <c r="AD63" s="617"/>
      <c r="AE63" s="617"/>
      <c r="AF63" s="617"/>
      <c r="AG63" s="608"/>
      <c r="AH63" s="605"/>
      <c r="AI63" s="605"/>
      <c r="AJ63" s="605"/>
      <c r="AK63" s="605"/>
      <c r="AL63" s="611"/>
      <c r="AM63" s="605"/>
      <c r="AN63" s="605"/>
      <c r="AO63" s="605"/>
      <c r="AP63" s="605"/>
      <c r="AQ63" s="605"/>
      <c r="AR63" s="605"/>
      <c r="AS63" s="605"/>
      <c r="AT63" s="613"/>
      <c r="AU63" s="614"/>
      <c r="AV63" s="614"/>
      <c r="AW63" s="614"/>
      <c r="AX63" s="614"/>
      <c r="AY63" s="615"/>
      <c r="AZ63" s="618" t="s">
        <v>70</v>
      </c>
      <c r="BA63" s="619"/>
      <c r="BB63" s="604"/>
      <c r="BC63" s="605"/>
      <c r="BD63" s="635"/>
      <c r="BE63" s="656"/>
      <c r="BF63" s="614"/>
      <c r="BG63" s="614"/>
      <c r="BH63" s="657"/>
      <c r="BI63" s="551"/>
      <c r="BJ63" s="552"/>
      <c r="BK63" s="552"/>
      <c r="BL63" s="552"/>
      <c r="BM63" s="553"/>
    </row>
    <row r="64" spans="1:67" s="1" customFormat="1" ht="15" customHeight="1" x14ac:dyDescent="0.2">
      <c r="A64" s="807"/>
      <c r="B64" s="620"/>
      <c r="C64" s="592" t="s">
        <v>36</v>
      </c>
      <c r="D64" s="593"/>
      <c r="E64" s="593"/>
      <c r="F64" s="593"/>
      <c r="G64" s="593"/>
      <c r="H64" s="593"/>
      <c r="I64" s="593"/>
      <c r="J64" s="593"/>
      <c r="K64" s="593"/>
      <c r="L64" s="594"/>
      <c r="M64" s="484"/>
      <c r="N64" s="479"/>
      <c r="O64" s="479"/>
      <c r="P64" s="479"/>
      <c r="Q64" s="298" t="s">
        <v>58</v>
      </c>
      <c r="R64" s="591"/>
      <c r="S64" s="479"/>
      <c r="T64" s="479"/>
      <c r="U64" s="479"/>
      <c r="V64" s="299" t="s">
        <v>58</v>
      </c>
      <c r="W64" s="591"/>
      <c r="X64" s="479"/>
      <c r="Y64" s="479"/>
      <c r="Z64" s="479"/>
      <c r="AA64" s="299" t="s">
        <v>58</v>
      </c>
      <c r="AB64" s="591"/>
      <c r="AC64" s="479"/>
      <c r="AD64" s="479"/>
      <c r="AE64" s="479"/>
      <c r="AF64" s="298" t="s">
        <v>58</v>
      </c>
      <c r="AG64" s="478"/>
      <c r="AH64" s="479"/>
      <c r="AI64" s="479"/>
      <c r="AJ64" s="479"/>
      <c r="AK64" s="298" t="s">
        <v>58</v>
      </c>
      <c r="AL64" s="591"/>
      <c r="AM64" s="479"/>
      <c r="AN64" s="479"/>
      <c r="AO64" s="479"/>
      <c r="AP64" s="479"/>
      <c r="AQ64" s="479"/>
      <c r="AR64" s="479"/>
      <c r="AS64" s="299" t="s">
        <v>58</v>
      </c>
      <c r="AT64" s="480"/>
      <c r="AU64" s="481"/>
      <c r="AV64" s="481"/>
      <c r="AW64" s="481"/>
      <c r="AX64" s="481"/>
      <c r="AY64" s="299" t="s">
        <v>58</v>
      </c>
      <c r="AZ64" s="300"/>
      <c r="BA64" s="301" t="s">
        <v>58</v>
      </c>
      <c r="BB64" s="484"/>
      <c r="BC64" s="479"/>
      <c r="BD64" s="301" t="s">
        <v>58</v>
      </c>
      <c r="BE64" s="484"/>
      <c r="BF64" s="479"/>
      <c r="BG64" s="479"/>
      <c r="BH64" s="286" t="s">
        <v>73</v>
      </c>
      <c r="BI64" s="584"/>
      <c r="BJ64" s="549"/>
      <c r="BK64" s="549"/>
      <c r="BL64" s="549"/>
      <c r="BM64" s="550"/>
    </row>
    <row r="65" spans="1:66" s="1" customFormat="1" ht="15" customHeight="1" x14ac:dyDescent="0.2">
      <c r="A65" s="807"/>
      <c r="B65" s="620"/>
      <c r="C65" s="588" t="s">
        <v>87</v>
      </c>
      <c r="D65" s="589"/>
      <c r="E65" s="589"/>
      <c r="F65" s="589"/>
      <c r="G65" s="589"/>
      <c r="H65" s="589"/>
      <c r="I65" s="589"/>
      <c r="J65" s="589"/>
      <c r="K65" s="589"/>
      <c r="L65" s="590"/>
      <c r="M65" s="484"/>
      <c r="N65" s="479"/>
      <c r="O65" s="479"/>
      <c r="P65" s="479"/>
      <c r="Q65" s="298" t="s">
        <v>58</v>
      </c>
      <c r="R65" s="591"/>
      <c r="S65" s="479"/>
      <c r="T65" s="479"/>
      <c r="U65" s="479"/>
      <c r="V65" s="299" t="s">
        <v>58</v>
      </c>
      <c r="W65" s="591"/>
      <c r="X65" s="479"/>
      <c r="Y65" s="479"/>
      <c r="Z65" s="479"/>
      <c r="AA65" s="299" t="s">
        <v>58</v>
      </c>
      <c r="AB65" s="591"/>
      <c r="AC65" s="479"/>
      <c r="AD65" s="479"/>
      <c r="AE65" s="479"/>
      <c r="AF65" s="298" t="s">
        <v>58</v>
      </c>
      <c r="AG65" s="478"/>
      <c r="AH65" s="479"/>
      <c r="AI65" s="479"/>
      <c r="AJ65" s="479"/>
      <c r="AK65" s="298" t="s">
        <v>58</v>
      </c>
      <c r="AL65" s="591"/>
      <c r="AM65" s="479"/>
      <c r="AN65" s="479"/>
      <c r="AO65" s="479"/>
      <c r="AP65" s="479"/>
      <c r="AQ65" s="479"/>
      <c r="AR65" s="479"/>
      <c r="AS65" s="299" t="s">
        <v>58</v>
      </c>
      <c r="AT65" s="480"/>
      <c r="AU65" s="481"/>
      <c r="AV65" s="481"/>
      <c r="AW65" s="481"/>
      <c r="AX65" s="481"/>
      <c r="AY65" s="299" t="s">
        <v>58</v>
      </c>
      <c r="AZ65" s="298"/>
      <c r="BA65" s="301" t="s">
        <v>58</v>
      </c>
      <c r="BB65" s="508"/>
      <c r="BC65" s="509"/>
      <c r="BD65" s="301" t="s">
        <v>58</v>
      </c>
      <c r="BE65" s="484"/>
      <c r="BF65" s="479"/>
      <c r="BG65" s="479"/>
      <c r="BH65" s="286" t="s">
        <v>73</v>
      </c>
      <c r="BI65" s="585"/>
      <c r="BJ65" s="586"/>
      <c r="BK65" s="586"/>
      <c r="BL65" s="586"/>
      <c r="BM65" s="587"/>
    </row>
    <row r="66" spans="1:66" s="1" customFormat="1" ht="15" customHeight="1" x14ac:dyDescent="0.2">
      <c r="A66" s="807"/>
      <c r="B66" s="645"/>
      <c r="C66" s="595" t="s">
        <v>53</v>
      </c>
      <c r="D66" s="596"/>
      <c r="E66" s="596"/>
      <c r="F66" s="596"/>
      <c r="G66" s="596"/>
      <c r="H66" s="596"/>
      <c r="I66" s="596"/>
      <c r="J66" s="596"/>
      <c r="K66" s="596"/>
      <c r="L66" s="597"/>
      <c r="M66" s="482">
        <f>SUM(M64:P65)</f>
        <v>0</v>
      </c>
      <c r="N66" s="483"/>
      <c r="O66" s="483"/>
      <c r="P66" s="483"/>
      <c r="Q66" s="302" t="s">
        <v>58</v>
      </c>
      <c r="R66" s="598">
        <f>SUM(R64:U65)</f>
        <v>0</v>
      </c>
      <c r="S66" s="483"/>
      <c r="T66" s="483"/>
      <c r="U66" s="483"/>
      <c r="V66" s="303" t="s">
        <v>58</v>
      </c>
      <c r="W66" s="598">
        <f>SUM(W64:Z65)</f>
        <v>0</v>
      </c>
      <c r="X66" s="483"/>
      <c r="Y66" s="483"/>
      <c r="Z66" s="483"/>
      <c r="AA66" s="303" t="s">
        <v>58</v>
      </c>
      <c r="AB66" s="598">
        <f>SUM(AB64:AE65)</f>
        <v>0</v>
      </c>
      <c r="AC66" s="483"/>
      <c r="AD66" s="483"/>
      <c r="AE66" s="483"/>
      <c r="AF66" s="302" t="s">
        <v>58</v>
      </c>
      <c r="AG66" s="504">
        <f>SUM(AG64:AJ65)</f>
        <v>0</v>
      </c>
      <c r="AH66" s="483"/>
      <c r="AI66" s="483"/>
      <c r="AJ66" s="483"/>
      <c r="AK66" s="302" t="s">
        <v>58</v>
      </c>
      <c r="AL66" s="598">
        <f>SUM(AL64:AR65)</f>
        <v>0</v>
      </c>
      <c r="AM66" s="483"/>
      <c r="AN66" s="483"/>
      <c r="AO66" s="483"/>
      <c r="AP66" s="483"/>
      <c r="AQ66" s="483"/>
      <c r="AR66" s="483"/>
      <c r="AS66" s="303" t="s">
        <v>58</v>
      </c>
      <c r="AT66" s="598">
        <f>SUM(AT64:AX65)</f>
        <v>0</v>
      </c>
      <c r="AU66" s="483"/>
      <c r="AV66" s="483"/>
      <c r="AW66" s="483"/>
      <c r="AX66" s="483"/>
      <c r="AY66" s="303" t="s">
        <v>58</v>
      </c>
      <c r="AZ66" s="302">
        <f>SUM(AZ64:AZ65)</f>
        <v>0</v>
      </c>
      <c r="BA66" s="304" t="s">
        <v>58</v>
      </c>
      <c r="BB66" s="577">
        <f>SUM(BB64:BC65)</f>
        <v>0</v>
      </c>
      <c r="BC66" s="578"/>
      <c r="BD66" s="302" t="s">
        <v>59</v>
      </c>
      <c r="BE66" s="482">
        <f>SUM(BE64:BG65)</f>
        <v>0</v>
      </c>
      <c r="BF66" s="483"/>
      <c r="BG66" s="483"/>
      <c r="BH66" s="155" t="s">
        <v>59</v>
      </c>
      <c r="BI66" s="551"/>
      <c r="BJ66" s="552"/>
      <c r="BK66" s="552"/>
      <c r="BL66" s="552"/>
      <c r="BM66" s="553"/>
      <c r="BN66" s="11"/>
    </row>
    <row r="67" spans="1:66" ht="15" customHeight="1" x14ac:dyDescent="0.2">
      <c r="A67" s="560" t="s">
        <v>88</v>
      </c>
      <c r="B67" s="564" t="s">
        <v>89</v>
      </c>
      <c r="C67" s="486" t="s">
        <v>90</v>
      </c>
      <c r="D67" s="476"/>
      <c r="E67" s="476"/>
      <c r="F67" s="476"/>
      <c r="G67" s="476"/>
      <c r="H67" s="476"/>
      <c r="I67" s="476"/>
      <c r="J67" s="476"/>
      <c r="K67" s="476"/>
      <c r="L67" s="476"/>
      <c r="M67" s="476"/>
      <c r="N67" s="477"/>
      <c r="O67" s="486" t="s">
        <v>91</v>
      </c>
      <c r="P67" s="476"/>
      <c r="Q67" s="476"/>
      <c r="R67" s="476"/>
      <c r="S67" s="476"/>
      <c r="T67" s="476"/>
      <c r="U67" s="476"/>
      <c r="V67" s="476"/>
      <c r="W67" s="476"/>
      <c r="X67" s="566" t="s">
        <v>92</v>
      </c>
      <c r="Y67" s="476"/>
      <c r="Z67" s="476"/>
      <c r="AA67" s="476"/>
      <c r="AB67" s="476"/>
      <c r="AC67" s="476"/>
      <c r="AD67" s="476"/>
      <c r="AE67" s="476"/>
      <c r="AF67" s="477"/>
      <c r="AG67" s="487" t="s">
        <v>93</v>
      </c>
      <c r="AH67" s="476"/>
      <c r="AI67" s="476"/>
      <c r="AJ67" s="476"/>
      <c r="AK67" s="476"/>
      <c r="AL67" s="476"/>
      <c r="AM67" s="476"/>
      <c r="AN67" s="476"/>
      <c r="AO67" s="476"/>
      <c r="AP67" s="476"/>
      <c r="AQ67" s="476"/>
      <c r="AR67" s="475" t="s">
        <v>94</v>
      </c>
      <c r="AS67" s="489"/>
      <c r="AT67" s="489"/>
      <c r="AU67" s="489"/>
      <c r="AV67" s="489"/>
      <c r="AW67" s="489"/>
      <c r="AX67" s="489"/>
      <c r="AY67" s="489"/>
      <c r="AZ67" s="486" t="s">
        <v>53</v>
      </c>
      <c r="BA67" s="476"/>
      <c r="BB67" s="476"/>
      <c r="BC67" s="476"/>
      <c r="BD67" s="476"/>
      <c r="BE67" s="476"/>
      <c r="BF67" s="476"/>
      <c r="BG67" s="476"/>
      <c r="BH67" s="477"/>
      <c r="BI67" s="574" t="s">
        <v>16</v>
      </c>
      <c r="BJ67" s="575"/>
      <c r="BK67" s="575"/>
      <c r="BL67" s="575"/>
      <c r="BM67" s="576"/>
    </row>
    <row r="68" spans="1:66" ht="15" customHeight="1" x14ac:dyDescent="0.2">
      <c r="A68" s="561"/>
      <c r="B68" s="565"/>
      <c r="C68" s="486" t="s">
        <v>95</v>
      </c>
      <c r="D68" s="476"/>
      <c r="E68" s="476"/>
      <c r="F68" s="476"/>
      <c r="G68" s="476"/>
      <c r="H68" s="476"/>
      <c r="I68" s="476"/>
      <c r="J68" s="476"/>
      <c r="K68" s="476"/>
      <c r="L68" s="476"/>
      <c r="M68" s="476"/>
      <c r="N68" s="477"/>
      <c r="O68" s="465" t="s">
        <v>62</v>
      </c>
      <c r="P68" s="523"/>
      <c r="Q68" s="523"/>
      <c r="R68" s="523"/>
      <c r="S68" s="523"/>
      <c r="T68" s="523"/>
      <c r="U68" s="523"/>
      <c r="V68" s="523"/>
      <c r="W68" s="524"/>
      <c r="X68" s="478"/>
      <c r="Y68" s="479"/>
      <c r="Z68" s="479"/>
      <c r="AA68" s="479"/>
      <c r="AB68" s="479"/>
      <c r="AC68" s="479"/>
      <c r="AD68" s="479"/>
      <c r="AE68" s="523" t="s">
        <v>96</v>
      </c>
      <c r="AF68" s="573"/>
      <c r="AG68" s="484"/>
      <c r="AH68" s="479"/>
      <c r="AI68" s="479"/>
      <c r="AJ68" s="479"/>
      <c r="AK68" s="479"/>
      <c r="AL68" s="479"/>
      <c r="AM68" s="479"/>
      <c r="AN68" s="479"/>
      <c r="AO68" s="479"/>
      <c r="AP68" s="501" t="s">
        <v>96</v>
      </c>
      <c r="AQ68" s="505"/>
      <c r="AR68" s="484"/>
      <c r="AS68" s="479"/>
      <c r="AT68" s="479"/>
      <c r="AU68" s="479"/>
      <c r="AV68" s="479"/>
      <c r="AW68" s="479"/>
      <c r="AX68" s="501" t="s">
        <v>96</v>
      </c>
      <c r="AY68" s="505"/>
      <c r="AZ68" s="482">
        <f>X68+AG68+AR68</f>
        <v>0</v>
      </c>
      <c r="BA68" s="483"/>
      <c r="BB68" s="483"/>
      <c r="BC68" s="483"/>
      <c r="BD68" s="483"/>
      <c r="BE68" s="483"/>
      <c r="BF68" s="483"/>
      <c r="BG68" s="483"/>
      <c r="BH68" s="288" t="s">
        <v>97</v>
      </c>
      <c r="BI68" s="403"/>
      <c r="BJ68" s="519"/>
      <c r="BK68" s="519"/>
      <c r="BL68" s="519"/>
      <c r="BM68" s="520"/>
    </row>
    <row r="69" spans="1:66" ht="15" customHeight="1" x14ac:dyDescent="0.2">
      <c r="A69" s="561"/>
      <c r="B69" s="565"/>
      <c r="C69" s="486" t="s">
        <v>98</v>
      </c>
      <c r="D69" s="476"/>
      <c r="E69" s="476"/>
      <c r="F69" s="476"/>
      <c r="G69" s="476"/>
      <c r="H69" s="476"/>
      <c r="I69" s="476"/>
      <c r="J69" s="476"/>
      <c r="K69" s="476"/>
      <c r="L69" s="476"/>
      <c r="M69" s="476"/>
      <c r="N69" s="477"/>
      <c r="O69" s="465" t="s">
        <v>62</v>
      </c>
      <c r="P69" s="523"/>
      <c r="Q69" s="523"/>
      <c r="R69" s="523"/>
      <c r="S69" s="523"/>
      <c r="T69" s="523"/>
      <c r="U69" s="523"/>
      <c r="V69" s="523"/>
      <c r="W69" s="524"/>
      <c r="X69" s="478"/>
      <c r="Y69" s="479"/>
      <c r="Z69" s="479"/>
      <c r="AA69" s="479"/>
      <c r="AB69" s="479"/>
      <c r="AC69" s="479"/>
      <c r="AD69" s="479"/>
      <c r="AE69" s="523" t="s">
        <v>96</v>
      </c>
      <c r="AF69" s="573"/>
      <c r="AG69" s="503"/>
      <c r="AH69" s="481"/>
      <c r="AI69" s="481"/>
      <c r="AJ69" s="481"/>
      <c r="AK69" s="481"/>
      <c r="AL69" s="481"/>
      <c r="AM69" s="481"/>
      <c r="AN69" s="481"/>
      <c r="AO69" s="481"/>
      <c r="AP69" s="501" t="s">
        <v>97</v>
      </c>
      <c r="AQ69" s="505"/>
      <c r="AR69" s="484"/>
      <c r="AS69" s="479"/>
      <c r="AT69" s="479"/>
      <c r="AU69" s="479"/>
      <c r="AV69" s="479"/>
      <c r="AW69" s="479"/>
      <c r="AX69" s="501" t="s">
        <v>96</v>
      </c>
      <c r="AY69" s="505"/>
      <c r="AZ69" s="482">
        <f>X69+AG69+AR69</f>
        <v>0</v>
      </c>
      <c r="BA69" s="483"/>
      <c r="BB69" s="483"/>
      <c r="BC69" s="483"/>
      <c r="BD69" s="483"/>
      <c r="BE69" s="483"/>
      <c r="BF69" s="483"/>
      <c r="BG69" s="483"/>
      <c r="BH69" s="288" t="s">
        <v>97</v>
      </c>
      <c r="BI69" s="405"/>
      <c r="BJ69" s="434"/>
      <c r="BK69" s="434"/>
      <c r="BL69" s="434"/>
      <c r="BM69" s="521"/>
    </row>
    <row r="70" spans="1:66" ht="15" customHeight="1" x14ac:dyDescent="0.2">
      <c r="A70" s="561"/>
      <c r="B70" s="565"/>
      <c r="C70" s="486" t="s">
        <v>99</v>
      </c>
      <c r="D70" s="476"/>
      <c r="E70" s="476"/>
      <c r="F70" s="476"/>
      <c r="G70" s="476"/>
      <c r="H70" s="476"/>
      <c r="I70" s="476"/>
      <c r="J70" s="476"/>
      <c r="K70" s="476"/>
      <c r="L70" s="476"/>
      <c r="M70" s="476"/>
      <c r="N70" s="477"/>
      <c r="O70" s="500"/>
      <c r="P70" s="501"/>
      <c r="Q70" s="501"/>
      <c r="R70" s="501"/>
      <c r="S70" s="501"/>
      <c r="T70" s="501"/>
      <c r="U70" s="501"/>
      <c r="V70" s="466" t="s">
        <v>96</v>
      </c>
      <c r="W70" s="569"/>
      <c r="X70" s="504">
        <f>SUM(X68:AE69)</f>
        <v>0</v>
      </c>
      <c r="Y70" s="483"/>
      <c r="Z70" s="483"/>
      <c r="AA70" s="483"/>
      <c r="AB70" s="483"/>
      <c r="AC70" s="483"/>
      <c r="AD70" s="483"/>
      <c r="AE70" s="579" t="s">
        <v>96</v>
      </c>
      <c r="AF70" s="580"/>
      <c r="AG70" s="482">
        <f>AG68+AG69</f>
        <v>0</v>
      </c>
      <c r="AH70" s="483"/>
      <c r="AI70" s="483"/>
      <c r="AJ70" s="483"/>
      <c r="AK70" s="483"/>
      <c r="AL70" s="483"/>
      <c r="AM70" s="483"/>
      <c r="AN70" s="483"/>
      <c r="AO70" s="483"/>
      <c r="AP70" s="582" t="s">
        <v>97</v>
      </c>
      <c r="AQ70" s="583"/>
      <c r="AR70" s="482">
        <f>AR68+AR69</f>
        <v>0</v>
      </c>
      <c r="AS70" s="483"/>
      <c r="AT70" s="483"/>
      <c r="AU70" s="483"/>
      <c r="AV70" s="483"/>
      <c r="AW70" s="483"/>
      <c r="AX70" s="469" t="s">
        <v>97</v>
      </c>
      <c r="AY70" s="581"/>
      <c r="AZ70" s="482">
        <f>X70+AG70+AR70</f>
        <v>0</v>
      </c>
      <c r="BA70" s="483"/>
      <c r="BB70" s="483"/>
      <c r="BC70" s="483"/>
      <c r="BD70" s="483"/>
      <c r="BE70" s="483"/>
      <c r="BF70" s="483"/>
      <c r="BG70" s="483"/>
      <c r="BH70" s="288" t="s">
        <v>97</v>
      </c>
      <c r="BI70" s="405"/>
      <c r="BJ70" s="434"/>
      <c r="BK70" s="434"/>
      <c r="BL70" s="434"/>
      <c r="BM70" s="521"/>
    </row>
    <row r="71" spans="1:66" ht="15" customHeight="1" x14ac:dyDescent="0.2">
      <c r="A71" s="561"/>
      <c r="B71" s="565"/>
      <c r="C71" s="486" t="s">
        <v>100</v>
      </c>
      <c r="D71" s="476"/>
      <c r="E71" s="476"/>
      <c r="F71" s="476"/>
      <c r="G71" s="476"/>
      <c r="H71" s="476"/>
      <c r="I71" s="476"/>
      <c r="J71" s="476"/>
      <c r="K71" s="476"/>
      <c r="L71" s="476"/>
      <c r="M71" s="476"/>
      <c r="N71" s="477"/>
      <c r="O71" s="465" t="s">
        <v>62</v>
      </c>
      <c r="P71" s="523"/>
      <c r="Q71" s="523"/>
      <c r="R71" s="523"/>
      <c r="S71" s="523"/>
      <c r="T71" s="523"/>
      <c r="U71" s="523"/>
      <c r="V71" s="523"/>
      <c r="W71" s="524"/>
      <c r="X71" s="478"/>
      <c r="Y71" s="479"/>
      <c r="Z71" s="479"/>
      <c r="AA71" s="479"/>
      <c r="AB71" s="479"/>
      <c r="AC71" s="479"/>
      <c r="AD71" s="479"/>
      <c r="AE71" s="523" t="s">
        <v>96</v>
      </c>
      <c r="AF71" s="573"/>
      <c r="AG71" s="503"/>
      <c r="AH71" s="481"/>
      <c r="AI71" s="481"/>
      <c r="AJ71" s="481"/>
      <c r="AK71" s="481"/>
      <c r="AL71" s="481"/>
      <c r="AM71" s="481"/>
      <c r="AN71" s="481"/>
      <c r="AO71" s="481"/>
      <c r="AP71" s="501" t="s">
        <v>97</v>
      </c>
      <c r="AQ71" s="505"/>
      <c r="AR71" s="484"/>
      <c r="AS71" s="479"/>
      <c r="AT71" s="479"/>
      <c r="AU71" s="479"/>
      <c r="AV71" s="479"/>
      <c r="AW71" s="479"/>
      <c r="AX71" s="501" t="s">
        <v>96</v>
      </c>
      <c r="AY71" s="505"/>
      <c r="AZ71" s="577">
        <f>X71+AG71+AR71</f>
        <v>0</v>
      </c>
      <c r="BA71" s="578"/>
      <c r="BB71" s="578"/>
      <c r="BC71" s="578"/>
      <c r="BD71" s="578"/>
      <c r="BE71" s="578"/>
      <c r="BF71" s="578"/>
      <c r="BG71" s="578"/>
      <c r="BH71" s="328" t="s">
        <v>97</v>
      </c>
      <c r="BI71" s="405"/>
      <c r="BJ71" s="434"/>
      <c r="BK71" s="434"/>
      <c r="BL71" s="434"/>
      <c r="BM71" s="521"/>
    </row>
    <row r="72" spans="1:66" ht="15" customHeight="1" x14ac:dyDescent="0.2">
      <c r="A72" s="562"/>
      <c r="B72" s="528" t="s">
        <v>101</v>
      </c>
      <c r="C72" s="486" t="s">
        <v>90</v>
      </c>
      <c r="D72" s="476"/>
      <c r="E72" s="476"/>
      <c r="F72" s="476"/>
      <c r="G72" s="476"/>
      <c r="H72" s="476"/>
      <c r="I72" s="476"/>
      <c r="J72" s="476"/>
      <c r="K72" s="476"/>
      <c r="L72" s="476"/>
      <c r="M72" s="476"/>
      <c r="N72" s="477"/>
      <c r="O72" s="465" t="s">
        <v>91</v>
      </c>
      <c r="P72" s="476"/>
      <c r="Q72" s="476"/>
      <c r="R72" s="476"/>
      <c r="S72" s="476"/>
      <c r="T72" s="476"/>
      <c r="U72" s="476"/>
      <c r="V72" s="476"/>
      <c r="W72" s="568"/>
      <c r="X72" s="566" t="s">
        <v>92</v>
      </c>
      <c r="Y72" s="476"/>
      <c r="Z72" s="476"/>
      <c r="AA72" s="476"/>
      <c r="AB72" s="476"/>
      <c r="AC72" s="476"/>
      <c r="AD72" s="476"/>
      <c r="AE72" s="476"/>
      <c r="AF72" s="477"/>
      <c r="AG72" s="487" t="s">
        <v>93</v>
      </c>
      <c r="AH72" s="476"/>
      <c r="AI72" s="476"/>
      <c r="AJ72" s="476"/>
      <c r="AK72" s="476"/>
      <c r="AL72" s="476"/>
      <c r="AM72" s="476"/>
      <c r="AN72" s="476"/>
      <c r="AO72" s="476"/>
      <c r="AP72" s="476"/>
      <c r="AQ72" s="476"/>
      <c r="AR72" s="475" t="s">
        <v>94</v>
      </c>
      <c r="AS72" s="489"/>
      <c r="AT72" s="489"/>
      <c r="AU72" s="489"/>
      <c r="AV72" s="489"/>
      <c r="AW72" s="489"/>
      <c r="AX72" s="489"/>
      <c r="AY72" s="489"/>
      <c r="AZ72" s="486" t="s">
        <v>53</v>
      </c>
      <c r="BA72" s="476"/>
      <c r="BB72" s="476"/>
      <c r="BC72" s="476"/>
      <c r="BD72" s="476"/>
      <c r="BE72" s="476"/>
      <c r="BF72" s="476"/>
      <c r="BG72" s="476"/>
      <c r="BH72" s="477"/>
      <c r="BI72" s="405"/>
      <c r="BJ72" s="434"/>
      <c r="BK72" s="434"/>
      <c r="BL72" s="434"/>
      <c r="BM72" s="521"/>
    </row>
    <row r="73" spans="1:66" ht="15" customHeight="1" x14ac:dyDescent="0.2">
      <c r="A73" s="562"/>
      <c r="B73" s="542"/>
      <c r="C73" s="486" t="s">
        <v>102</v>
      </c>
      <c r="D73" s="476"/>
      <c r="E73" s="476"/>
      <c r="F73" s="476"/>
      <c r="G73" s="476"/>
      <c r="H73" s="476"/>
      <c r="I73" s="476"/>
      <c r="J73" s="476"/>
      <c r="K73" s="476"/>
      <c r="L73" s="476"/>
      <c r="M73" s="476"/>
      <c r="N73" s="477"/>
      <c r="O73" s="484"/>
      <c r="P73" s="479"/>
      <c r="Q73" s="479"/>
      <c r="R73" s="479"/>
      <c r="S73" s="479"/>
      <c r="T73" s="479"/>
      <c r="U73" s="479"/>
      <c r="V73" s="481" t="s">
        <v>96</v>
      </c>
      <c r="W73" s="502"/>
      <c r="X73" s="478"/>
      <c r="Y73" s="479"/>
      <c r="Z73" s="479"/>
      <c r="AA73" s="479"/>
      <c r="AB73" s="479"/>
      <c r="AC73" s="479"/>
      <c r="AD73" s="479"/>
      <c r="AE73" s="479" t="s">
        <v>96</v>
      </c>
      <c r="AF73" s="485"/>
      <c r="AG73" s="484"/>
      <c r="AH73" s="479"/>
      <c r="AI73" s="479"/>
      <c r="AJ73" s="479"/>
      <c r="AK73" s="479"/>
      <c r="AL73" s="479"/>
      <c r="AM73" s="479"/>
      <c r="AN73" s="479"/>
      <c r="AO73" s="479"/>
      <c r="AP73" s="479" t="s">
        <v>96</v>
      </c>
      <c r="AQ73" s="485"/>
      <c r="AR73" s="484"/>
      <c r="AS73" s="479"/>
      <c r="AT73" s="479"/>
      <c r="AU73" s="479"/>
      <c r="AV73" s="479"/>
      <c r="AW73" s="479"/>
      <c r="AX73" s="479" t="s">
        <v>96</v>
      </c>
      <c r="AY73" s="485"/>
      <c r="AZ73" s="482">
        <f>X73+AG73+AR73</f>
        <v>0</v>
      </c>
      <c r="BA73" s="483"/>
      <c r="BB73" s="483"/>
      <c r="BC73" s="483"/>
      <c r="BD73" s="483"/>
      <c r="BE73" s="483"/>
      <c r="BF73" s="483"/>
      <c r="BG73" s="483"/>
      <c r="BH73" s="304" t="s">
        <v>97</v>
      </c>
      <c r="BI73" s="405"/>
      <c r="BJ73" s="434"/>
      <c r="BK73" s="434"/>
      <c r="BL73" s="434"/>
      <c r="BM73" s="521"/>
    </row>
    <row r="74" spans="1:66" ht="15" customHeight="1" x14ac:dyDescent="0.2">
      <c r="A74" s="562"/>
      <c r="B74" s="542"/>
      <c r="C74" s="528" t="s">
        <v>103</v>
      </c>
      <c r="D74" s="486" t="s">
        <v>104</v>
      </c>
      <c r="E74" s="476"/>
      <c r="F74" s="476"/>
      <c r="G74" s="476"/>
      <c r="H74" s="476"/>
      <c r="I74" s="476"/>
      <c r="J74" s="476"/>
      <c r="K74" s="476"/>
      <c r="L74" s="476"/>
      <c r="M74" s="476"/>
      <c r="N74" s="477"/>
      <c r="O74" s="544" t="s">
        <v>105</v>
      </c>
      <c r="P74" s="476"/>
      <c r="Q74" s="476"/>
      <c r="R74" s="476"/>
      <c r="S74" s="476"/>
      <c r="T74" s="476"/>
      <c r="U74" s="476"/>
      <c r="V74" s="476"/>
      <c r="W74" s="476"/>
      <c r="X74" s="476"/>
      <c r="Y74" s="476"/>
      <c r="Z74" s="476"/>
      <c r="AA74" s="476"/>
      <c r="AB74" s="476"/>
      <c r="AC74" s="476"/>
      <c r="AD74" s="476"/>
      <c r="AE74" s="476"/>
      <c r="AF74" s="477"/>
      <c r="AG74" s="166"/>
      <c r="AH74" s="282"/>
      <c r="AI74" s="282"/>
      <c r="AJ74" s="282"/>
      <c r="AK74" s="282"/>
      <c r="AL74" s="282"/>
      <c r="AM74" s="282"/>
      <c r="AN74" s="282"/>
      <c r="AO74" s="282"/>
      <c r="AP74" s="282"/>
      <c r="AQ74" s="209"/>
      <c r="AR74" s="209"/>
      <c r="AS74" s="209"/>
      <c r="AT74" s="209"/>
      <c r="AU74" s="209"/>
      <c r="AV74" s="209"/>
      <c r="AW74" s="209"/>
      <c r="AX74" s="209"/>
      <c r="AY74" s="209"/>
      <c r="AZ74" s="209"/>
      <c r="BA74" s="209"/>
      <c r="BB74" s="209"/>
      <c r="BC74" s="209"/>
      <c r="BD74" s="209"/>
      <c r="BE74" s="209"/>
      <c r="BF74" s="209"/>
      <c r="BG74" s="209"/>
      <c r="BH74" s="210"/>
      <c r="BI74" s="405"/>
      <c r="BJ74" s="434"/>
      <c r="BK74" s="434"/>
      <c r="BL74" s="434"/>
      <c r="BM74" s="521"/>
    </row>
    <row r="75" spans="1:66" ht="15" customHeight="1" x14ac:dyDescent="0.2">
      <c r="A75" s="562"/>
      <c r="B75" s="542"/>
      <c r="C75" s="529"/>
      <c r="D75" s="465"/>
      <c r="E75" s="476"/>
      <c r="F75" s="476"/>
      <c r="G75" s="476"/>
      <c r="H75" s="476"/>
      <c r="I75" s="476"/>
      <c r="J75" s="476"/>
      <c r="K75" s="476"/>
      <c r="L75" s="476"/>
      <c r="M75" s="476"/>
      <c r="N75" s="477"/>
      <c r="O75" s="484"/>
      <c r="P75" s="479"/>
      <c r="Q75" s="479"/>
      <c r="R75" s="479"/>
      <c r="S75" s="479"/>
      <c r="T75" s="479"/>
      <c r="U75" s="479"/>
      <c r="V75" s="479"/>
      <c r="W75" s="479"/>
      <c r="X75" s="479"/>
      <c r="Y75" s="479"/>
      <c r="Z75" s="479"/>
      <c r="AA75" s="479"/>
      <c r="AB75" s="479"/>
      <c r="AC75" s="479"/>
      <c r="AD75" s="479"/>
      <c r="AE75" s="481" t="s">
        <v>106</v>
      </c>
      <c r="AF75" s="531"/>
      <c r="AG75" s="167"/>
      <c r="AH75" s="117"/>
      <c r="AI75" s="117"/>
      <c r="AJ75" s="117"/>
      <c r="AK75" s="117"/>
      <c r="AL75" s="117"/>
      <c r="AM75" s="168"/>
      <c r="AN75" s="168"/>
      <c r="AO75" s="168"/>
      <c r="AP75" s="168"/>
      <c r="AQ75" s="211"/>
      <c r="AR75" s="211"/>
      <c r="AS75" s="211"/>
      <c r="AT75" s="211"/>
      <c r="AU75" s="211"/>
      <c r="AV75" s="211"/>
      <c r="AW75" s="211"/>
      <c r="AX75" s="211"/>
      <c r="AY75" s="211"/>
      <c r="AZ75" s="211"/>
      <c r="BA75" s="211"/>
      <c r="BB75" s="211"/>
      <c r="BC75" s="211"/>
      <c r="BD75" s="211"/>
      <c r="BE75" s="211"/>
      <c r="BF75" s="211"/>
      <c r="BG75" s="211"/>
      <c r="BH75" s="284"/>
      <c r="BI75" s="405"/>
      <c r="BJ75" s="434"/>
      <c r="BK75" s="434"/>
      <c r="BL75" s="434"/>
      <c r="BM75" s="521"/>
    </row>
    <row r="76" spans="1:66" ht="15" customHeight="1" x14ac:dyDescent="0.2">
      <c r="A76" s="562"/>
      <c r="B76" s="542"/>
      <c r="C76" s="529"/>
      <c r="D76" s="465"/>
      <c r="E76" s="476"/>
      <c r="F76" s="476"/>
      <c r="G76" s="476"/>
      <c r="H76" s="476"/>
      <c r="I76" s="476"/>
      <c r="J76" s="476"/>
      <c r="K76" s="476"/>
      <c r="L76" s="476"/>
      <c r="M76" s="476"/>
      <c r="N76" s="477"/>
      <c r="O76" s="484"/>
      <c r="P76" s="479"/>
      <c r="Q76" s="479"/>
      <c r="R76" s="479"/>
      <c r="S76" s="479"/>
      <c r="T76" s="479"/>
      <c r="U76" s="479"/>
      <c r="V76" s="479"/>
      <c r="W76" s="479"/>
      <c r="X76" s="479"/>
      <c r="Y76" s="479"/>
      <c r="Z76" s="479"/>
      <c r="AA76" s="479"/>
      <c r="AB76" s="479"/>
      <c r="AC76" s="479"/>
      <c r="AD76" s="479"/>
      <c r="AE76" s="481" t="s">
        <v>106</v>
      </c>
      <c r="AF76" s="531"/>
      <c r="AG76" s="283"/>
      <c r="AH76" s="215"/>
      <c r="AI76" s="215"/>
      <c r="AJ76" s="215"/>
      <c r="AK76" s="215"/>
      <c r="AL76" s="215"/>
      <c r="AM76" s="28"/>
      <c r="AN76" s="28"/>
      <c r="AO76" s="28"/>
      <c r="AP76" s="28"/>
      <c r="AQ76" s="211"/>
      <c r="AR76" s="211"/>
      <c r="AS76" s="211"/>
      <c r="AT76" s="211"/>
      <c r="AU76" s="211"/>
      <c r="AV76" s="211"/>
      <c r="AW76" s="211"/>
      <c r="AX76" s="211"/>
      <c r="AY76" s="211"/>
      <c r="AZ76" s="211"/>
      <c r="BA76" s="211"/>
      <c r="BB76" s="211"/>
      <c r="BC76" s="211"/>
      <c r="BD76" s="211"/>
      <c r="BE76" s="211"/>
      <c r="BF76" s="211"/>
      <c r="BG76" s="211"/>
      <c r="BH76" s="284"/>
      <c r="BI76" s="405"/>
      <c r="BJ76" s="434"/>
      <c r="BK76" s="434"/>
      <c r="BL76" s="434"/>
      <c r="BM76" s="521"/>
    </row>
    <row r="77" spans="1:66" ht="15" customHeight="1" x14ac:dyDescent="0.2">
      <c r="A77" s="562"/>
      <c r="B77" s="542"/>
      <c r="C77" s="530"/>
      <c r="D77" s="465"/>
      <c r="E77" s="476"/>
      <c r="F77" s="476"/>
      <c r="G77" s="476"/>
      <c r="H77" s="476"/>
      <c r="I77" s="476"/>
      <c r="J77" s="476"/>
      <c r="K77" s="476"/>
      <c r="L77" s="476"/>
      <c r="M77" s="476"/>
      <c r="N77" s="477"/>
      <c r="O77" s="484"/>
      <c r="P77" s="479"/>
      <c r="Q77" s="479"/>
      <c r="R77" s="479"/>
      <c r="S77" s="479"/>
      <c r="T77" s="479"/>
      <c r="U77" s="479"/>
      <c r="V77" s="479"/>
      <c r="W77" s="479"/>
      <c r="X77" s="479"/>
      <c r="Y77" s="479"/>
      <c r="Z77" s="479"/>
      <c r="AA77" s="479"/>
      <c r="AB77" s="479"/>
      <c r="AC77" s="479"/>
      <c r="AD77" s="479"/>
      <c r="AE77" s="481" t="s">
        <v>106</v>
      </c>
      <c r="AF77" s="531"/>
      <c r="AG77" s="216"/>
      <c r="AH77" s="216"/>
      <c r="AI77" s="216"/>
      <c r="AJ77" s="216"/>
      <c r="AK77" s="216"/>
      <c r="AL77" s="216"/>
      <c r="AM77" s="193"/>
      <c r="AN77" s="193"/>
      <c r="AO77" s="193"/>
      <c r="AP77" s="193"/>
      <c r="AQ77" s="213"/>
      <c r="AR77" s="213"/>
      <c r="AS77" s="213"/>
      <c r="AT77" s="213"/>
      <c r="AU77" s="213"/>
      <c r="AV77" s="213"/>
      <c r="AW77" s="213"/>
      <c r="AX77" s="213"/>
      <c r="AY77" s="213"/>
      <c r="AZ77" s="213"/>
      <c r="BA77" s="213"/>
      <c r="BB77" s="213"/>
      <c r="BC77" s="213"/>
      <c r="BD77" s="213"/>
      <c r="BE77" s="213"/>
      <c r="BF77" s="213"/>
      <c r="BG77" s="213"/>
      <c r="BH77" s="214"/>
      <c r="BI77" s="405"/>
      <c r="BJ77" s="434"/>
      <c r="BK77" s="434"/>
      <c r="BL77" s="434"/>
      <c r="BM77" s="521"/>
    </row>
    <row r="78" spans="1:66" ht="15" customHeight="1" x14ac:dyDescent="0.2">
      <c r="A78" s="562"/>
      <c r="B78" s="567"/>
      <c r="C78" s="528" t="s">
        <v>107</v>
      </c>
      <c r="D78" s="486" t="s">
        <v>90</v>
      </c>
      <c r="E78" s="487"/>
      <c r="F78" s="487"/>
      <c r="G78" s="487"/>
      <c r="H78" s="487"/>
      <c r="I78" s="487"/>
      <c r="J78" s="487"/>
      <c r="K78" s="487"/>
      <c r="L78" s="487"/>
      <c r="M78" s="487"/>
      <c r="N78" s="488"/>
      <c r="O78" s="486" t="s">
        <v>108</v>
      </c>
      <c r="P78" s="487"/>
      <c r="Q78" s="487"/>
      <c r="R78" s="487"/>
      <c r="S78" s="487"/>
      <c r="T78" s="487"/>
      <c r="U78" s="487"/>
      <c r="V78" s="487"/>
      <c r="W78" s="488"/>
      <c r="X78" s="486" t="s">
        <v>109</v>
      </c>
      <c r="Y78" s="487"/>
      <c r="Z78" s="487"/>
      <c r="AA78" s="487"/>
      <c r="AB78" s="487"/>
      <c r="AC78" s="487"/>
      <c r="AD78" s="487"/>
      <c r="AE78" s="487"/>
      <c r="AF78" s="488"/>
      <c r="AG78" s="486" t="s">
        <v>110</v>
      </c>
      <c r="AH78" s="487"/>
      <c r="AI78" s="487"/>
      <c r="AJ78" s="487"/>
      <c r="AK78" s="487"/>
      <c r="AL78" s="487"/>
      <c r="AM78" s="487"/>
      <c r="AN78" s="487"/>
      <c r="AO78" s="487"/>
      <c r="AP78" s="487"/>
      <c r="AQ78" s="488"/>
      <c r="AR78" s="486" t="s">
        <v>111</v>
      </c>
      <c r="AS78" s="487"/>
      <c r="AT78" s="487"/>
      <c r="AU78" s="487"/>
      <c r="AV78" s="487"/>
      <c r="AW78" s="487"/>
      <c r="AX78" s="487"/>
      <c r="AY78" s="488"/>
      <c r="AZ78" s="486" t="s">
        <v>112</v>
      </c>
      <c r="BA78" s="487"/>
      <c r="BB78" s="487"/>
      <c r="BC78" s="487"/>
      <c r="BD78" s="487"/>
      <c r="BE78" s="487"/>
      <c r="BF78" s="487"/>
      <c r="BG78" s="487"/>
      <c r="BH78" s="488"/>
      <c r="BI78" s="405"/>
      <c r="BJ78" s="434"/>
      <c r="BK78" s="434"/>
      <c r="BL78" s="434"/>
      <c r="BM78" s="521"/>
    </row>
    <row r="79" spans="1:66" ht="15" customHeight="1" x14ac:dyDescent="0.2">
      <c r="A79" s="562"/>
      <c r="B79" s="567"/>
      <c r="C79" s="542"/>
      <c r="D79" s="486" t="s">
        <v>113</v>
      </c>
      <c r="E79" s="476"/>
      <c r="F79" s="476"/>
      <c r="G79" s="476"/>
      <c r="H79" s="476"/>
      <c r="I79" s="476"/>
      <c r="J79" s="476"/>
      <c r="K79" s="476"/>
      <c r="L79" s="476"/>
      <c r="M79" s="476"/>
      <c r="N79" s="477"/>
      <c r="O79" s="508"/>
      <c r="P79" s="509"/>
      <c r="Q79" s="509"/>
      <c r="R79" s="509"/>
      <c r="S79" s="509"/>
      <c r="T79" s="509"/>
      <c r="U79" s="509"/>
      <c r="V79" s="479" t="s">
        <v>106</v>
      </c>
      <c r="W79" s="485"/>
      <c r="X79" s="508"/>
      <c r="Y79" s="509"/>
      <c r="Z79" s="509"/>
      <c r="AA79" s="509"/>
      <c r="AB79" s="509"/>
      <c r="AC79" s="509"/>
      <c r="AD79" s="509"/>
      <c r="AE79" s="479" t="s">
        <v>106</v>
      </c>
      <c r="AF79" s="485"/>
      <c r="AG79" s="484"/>
      <c r="AH79" s="479"/>
      <c r="AI79" s="479"/>
      <c r="AJ79" s="479"/>
      <c r="AK79" s="479"/>
      <c r="AL79" s="479"/>
      <c r="AM79" s="479"/>
      <c r="AN79" s="479"/>
      <c r="AO79" s="479"/>
      <c r="AP79" s="479" t="s">
        <v>106</v>
      </c>
      <c r="AQ79" s="485"/>
      <c r="AR79" s="484"/>
      <c r="AS79" s="479"/>
      <c r="AT79" s="479"/>
      <c r="AU79" s="479"/>
      <c r="AV79" s="479"/>
      <c r="AW79" s="479"/>
      <c r="AX79" s="479" t="s">
        <v>106</v>
      </c>
      <c r="AY79" s="485"/>
      <c r="AZ79" s="484"/>
      <c r="BA79" s="479"/>
      <c r="BB79" s="479"/>
      <c r="BC79" s="479"/>
      <c r="BD79" s="479"/>
      <c r="BE79" s="479"/>
      <c r="BF79" s="479"/>
      <c r="BG79" s="479" t="s">
        <v>106</v>
      </c>
      <c r="BH79" s="485"/>
      <c r="BI79" s="405"/>
      <c r="BJ79" s="434"/>
      <c r="BK79" s="434"/>
      <c r="BL79" s="434"/>
      <c r="BM79" s="521"/>
    </row>
    <row r="80" spans="1:66" ht="15" customHeight="1" x14ac:dyDescent="0.2">
      <c r="A80" s="562"/>
      <c r="B80" s="567"/>
      <c r="C80" s="542"/>
      <c r="D80" s="486" t="s">
        <v>114</v>
      </c>
      <c r="E80" s="476"/>
      <c r="F80" s="476"/>
      <c r="G80" s="476"/>
      <c r="H80" s="476"/>
      <c r="I80" s="476"/>
      <c r="J80" s="476"/>
      <c r="K80" s="476"/>
      <c r="L80" s="476"/>
      <c r="M80" s="476"/>
      <c r="N80" s="477"/>
      <c r="O80" s="508"/>
      <c r="P80" s="509"/>
      <c r="Q80" s="509"/>
      <c r="R80" s="509"/>
      <c r="S80" s="509"/>
      <c r="T80" s="509"/>
      <c r="U80" s="509"/>
      <c r="V80" s="479" t="s">
        <v>106</v>
      </c>
      <c r="W80" s="485"/>
      <c r="X80" s="508"/>
      <c r="Y80" s="509"/>
      <c r="Z80" s="509"/>
      <c r="AA80" s="509"/>
      <c r="AB80" s="509"/>
      <c r="AC80" s="509"/>
      <c r="AD80" s="509"/>
      <c r="AE80" s="479" t="s">
        <v>106</v>
      </c>
      <c r="AF80" s="485"/>
      <c r="AG80" s="484"/>
      <c r="AH80" s="479"/>
      <c r="AI80" s="479"/>
      <c r="AJ80" s="479"/>
      <c r="AK80" s="479"/>
      <c r="AL80" s="479"/>
      <c r="AM80" s="479"/>
      <c r="AN80" s="479"/>
      <c r="AO80" s="479"/>
      <c r="AP80" s="479" t="s">
        <v>106</v>
      </c>
      <c r="AQ80" s="485"/>
      <c r="AR80" s="484"/>
      <c r="AS80" s="479"/>
      <c r="AT80" s="479"/>
      <c r="AU80" s="479"/>
      <c r="AV80" s="479"/>
      <c r="AW80" s="479"/>
      <c r="AX80" s="479" t="s">
        <v>106</v>
      </c>
      <c r="AY80" s="485"/>
      <c r="AZ80" s="484"/>
      <c r="BA80" s="479"/>
      <c r="BB80" s="479"/>
      <c r="BC80" s="479"/>
      <c r="BD80" s="479"/>
      <c r="BE80" s="479"/>
      <c r="BF80" s="479"/>
      <c r="BG80" s="479" t="s">
        <v>106</v>
      </c>
      <c r="BH80" s="485"/>
      <c r="BI80" s="405"/>
      <c r="BJ80" s="434"/>
      <c r="BK80" s="434"/>
      <c r="BL80" s="434"/>
      <c r="BM80" s="521"/>
    </row>
    <row r="81" spans="1:65" ht="15" customHeight="1" x14ac:dyDescent="0.2">
      <c r="A81" s="562"/>
      <c r="B81" s="567"/>
      <c r="C81" s="543"/>
      <c r="D81" s="486" t="s">
        <v>115</v>
      </c>
      <c r="E81" s="476"/>
      <c r="F81" s="476"/>
      <c r="G81" s="476"/>
      <c r="H81" s="476"/>
      <c r="I81" s="476"/>
      <c r="J81" s="476"/>
      <c r="K81" s="476"/>
      <c r="L81" s="476"/>
      <c r="M81" s="476"/>
      <c r="N81" s="477"/>
      <c r="O81" s="508"/>
      <c r="P81" s="509"/>
      <c r="Q81" s="509"/>
      <c r="R81" s="509"/>
      <c r="S81" s="509"/>
      <c r="T81" s="509"/>
      <c r="U81" s="509"/>
      <c r="V81" s="479" t="s">
        <v>106</v>
      </c>
      <c r="W81" s="485"/>
      <c r="X81" s="508"/>
      <c r="Y81" s="509"/>
      <c r="Z81" s="509"/>
      <c r="AA81" s="509"/>
      <c r="AB81" s="509"/>
      <c r="AC81" s="509"/>
      <c r="AD81" s="509"/>
      <c r="AE81" s="479" t="s">
        <v>106</v>
      </c>
      <c r="AF81" s="485"/>
      <c r="AG81" s="484"/>
      <c r="AH81" s="479"/>
      <c r="AI81" s="479"/>
      <c r="AJ81" s="479"/>
      <c r="AK81" s="479"/>
      <c r="AL81" s="479"/>
      <c r="AM81" s="479"/>
      <c r="AN81" s="479"/>
      <c r="AO81" s="479"/>
      <c r="AP81" s="479" t="s">
        <v>106</v>
      </c>
      <c r="AQ81" s="485"/>
      <c r="AR81" s="484"/>
      <c r="AS81" s="479"/>
      <c r="AT81" s="479"/>
      <c r="AU81" s="479"/>
      <c r="AV81" s="479"/>
      <c r="AW81" s="479"/>
      <c r="AX81" s="479" t="s">
        <v>106</v>
      </c>
      <c r="AY81" s="485"/>
      <c r="AZ81" s="484"/>
      <c r="BA81" s="479"/>
      <c r="BB81" s="479"/>
      <c r="BC81" s="479"/>
      <c r="BD81" s="479"/>
      <c r="BE81" s="479"/>
      <c r="BF81" s="479"/>
      <c r="BG81" s="479" t="s">
        <v>106</v>
      </c>
      <c r="BH81" s="485"/>
      <c r="BI81" s="405"/>
      <c r="BJ81" s="434"/>
      <c r="BK81" s="434"/>
      <c r="BL81" s="434"/>
      <c r="BM81" s="521"/>
    </row>
    <row r="82" spans="1:65" ht="15" customHeight="1" x14ac:dyDescent="0.2">
      <c r="A82" s="562"/>
      <c r="B82" s="564" t="s">
        <v>116</v>
      </c>
      <c r="C82" s="486" t="s">
        <v>117</v>
      </c>
      <c r="D82" s="554"/>
      <c r="E82" s="554"/>
      <c r="F82" s="554"/>
      <c r="G82" s="554"/>
      <c r="H82" s="554"/>
      <c r="I82" s="555"/>
      <c r="J82" s="486" t="s">
        <v>118</v>
      </c>
      <c r="K82" s="487"/>
      <c r="L82" s="487"/>
      <c r="M82" s="487"/>
      <c r="N82" s="487"/>
      <c r="O82" s="487"/>
      <c r="P82" s="487"/>
      <c r="Q82" s="487"/>
      <c r="R82" s="487"/>
      <c r="S82" s="487"/>
      <c r="T82" s="487"/>
      <c r="U82" s="488"/>
      <c r="V82" s="486" t="s">
        <v>119</v>
      </c>
      <c r="W82" s="487"/>
      <c r="X82" s="487"/>
      <c r="Y82" s="487"/>
      <c r="Z82" s="487"/>
      <c r="AA82" s="487"/>
      <c r="AB82" s="487"/>
      <c r="AC82" s="487"/>
      <c r="AD82" s="487"/>
      <c r="AE82" s="487"/>
      <c r="AF82" s="487"/>
      <c r="AG82" s="488"/>
      <c r="AH82" s="171"/>
      <c r="AI82" s="234"/>
      <c r="AJ82" s="234"/>
      <c r="AK82" s="234"/>
      <c r="AL82" s="234"/>
      <c r="AM82" s="234"/>
      <c r="AN82" s="234"/>
      <c r="AO82" s="234"/>
      <c r="AP82" s="234"/>
      <c r="AQ82" s="234"/>
      <c r="AR82" s="217"/>
      <c r="AS82" s="217"/>
      <c r="AT82" s="217"/>
      <c r="AU82" s="217"/>
      <c r="AV82" s="217"/>
      <c r="AW82" s="217"/>
      <c r="AX82" s="217"/>
      <c r="AY82" s="217"/>
      <c r="AZ82" s="217"/>
      <c r="BA82" s="217"/>
      <c r="BB82" s="217"/>
      <c r="BC82" s="217"/>
      <c r="BD82" s="217"/>
      <c r="BE82" s="217"/>
      <c r="BF82" s="217"/>
      <c r="BG82" s="217"/>
      <c r="BH82" s="218"/>
      <c r="BI82" s="405"/>
      <c r="BJ82" s="434"/>
      <c r="BK82" s="434"/>
      <c r="BL82" s="434"/>
      <c r="BM82" s="521"/>
    </row>
    <row r="83" spans="1:65" ht="11.25" customHeight="1" x14ac:dyDescent="0.2">
      <c r="A83" s="562"/>
      <c r="B83" s="567"/>
      <c r="C83" s="548" t="s">
        <v>120</v>
      </c>
      <c r="D83" s="556"/>
      <c r="E83" s="556"/>
      <c r="F83" s="556"/>
      <c r="G83" s="556"/>
      <c r="H83" s="556"/>
      <c r="I83" s="557"/>
      <c r="J83" s="536"/>
      <c r="K83" s="532"/>
      <c r="L83" s="532"/>
      <c r="M83" s="532"/>
      <c r="N83" s="532"/>
      <c r="O83" s="532"/>
      <c r="P83" s="532"/>
      <c r="Q83" s="532"/>
      <c r="R83" s="532"/>
      <c r="S83" s="532"/>
      <c r="T83" s="532" t="s">
        <v>96</v>
      </c>
      <c r="U83" s="533"/>
      <c r="V83" s="536"/>
      <c r="W83" s="532"/>
      <c r="X83" s="532"/>
      <c r="Y83" s="532"/>
      <c r="Z83" s="532"/>
      <c r="AA83" s="532"/>
      <c r="AB83" s="532"/>
      <c r="AC83" s="532"/>
      <c r="AD83" s="532"/>
      <c r="AE83" s="532"/>
      <c r="AF83" s="532" t="s">
        <v>121</v>
      </c>
      <c r="AG83" s="533"/>
      <c r="AH83" s="172"/>
      <c r="AI83" s="173"/>
      <c r="AJ83" s="173"/>
      <c r="AK83" s="173"/>
      <c r="AL83" s="173"/>
      <c r="AM83" s="173"/>
      <c r="AN83" s="173"/>
      <c r="AO83" s="173"/>
      <c r="AP83" s="173"/>
      <c r="AQ83" s="117"/>
      <c r="AR83" s="219"/>
      <c r="AS83" s="219"/>
      <c r="AT83" s="219"/>
      <c r="AU83" s="219"/>
      <c r="AV83" s="219"/>
      <c r="AW83" s="219"/>
      <c r="AX83" s="219"/>
      <c r="AY83" s="219"/>
      <c r="AZ83" s="219"/>
      <c r="BA83" s="219"/>
      <c r="BB83" s="219"/>
      <c r="BC83" s="219"/>
      <c r="BD83" s="219"/>
      <c r="BE83" s="219"/>
      <c r="BF83" s="219"/>
      <c r="BG83" s="219"/>
      <c r="BH83" s="220"/>
      <c r="BI83" s="405"/>
      <c r="BJ83" s="434"/>
      <c r="BK83" s="434"/>
      <c r="BL83" s="434"/>
      <c r="BM83" s="521"/>
    </row>
    <row r="84" spans="1:65" ht="11.25" customHeight="1" x14ac:dyDescent="0.2">
      <c r="A84" s="562"/>
      <c r="B84" s="567"/>
      <c r="C84" s="558"/>
      <c r="D84" s="539"/>
      <c r="E84" s="539"/>
      <c r="F84" s="539"/>
      <c r="G84" s="539"/>
      <c r="H84" s="539"/>
      <c r="I84" s="559"/>
      <c r="J84" s="537"/>
      <c r="K84" s="534"/>
      <c r="L84" s="534"/>
      <c r="M84" s="534"/>
      <c r="N84" s="534"/>
      <c r="O84" s="534"/>
      <c r="P84" s="534"/>
      <c r="Q84" s="534"/>
      <c r="R84" s="534"/>
      <c r="S84" s="534"/>
      <c r="T84" s="534"/>
      <c r="U84" s="535"/>
      <c r="V84" s="537"/>
      <c r="W84" s="534"/>
      <c r="X84" s="534"/>
      <c r="Y84" s="534"/>
      <c r="Z84" s="534"/>
      <c r="AA84" s="534"/>
      <c r="AB84" s="534"/>
      <c r="AC84" s="534"/>
      <c r="AD84" s="534"/>
      <c r="AE84" s="534"/>
      <c r="AF84" s="534"/>
      <c r="AG84" s="535"/>
      <c r="AH84" s="172"/>
      <c r="AI84" s="173"/>
      <c r="AJ84" s="173"/>
      <c r="AK84" s="173"/>
      <c r="AL84" s="173"/>
      <c r="AM84" s="173"/>
      <c r="AN84" s="173"/>
      <c r="AO84" s="173"/>
      <c r="AP84" s="173"/>
      <c r="AQ84" s="117"/>
      <c r="AR84" s="219"/>
      <c r="AS84" s="219"/>
      <c r="AT84" s="219"/>
      <c r="AU84" s="219"/>
      <c r="AV84" s="219"/>
      <c r="AW84" s="219"/>
      <c r="AX84" s="219"/>
      <c r="AY84" s="219"/>
      <c r="AZ84" s="219"/>
      <c r="BA84" s="219"/>
      <c r="BB84" s="219"/>
      <c r="BC84" s="219"/>
      <c r="BD84" s="219"/>
      <c r="BE84" s="219"/>
      <c r="BF84" s="219"/>
      <c r="BG84" s="219"/>
      <c r="BH84" s="220"/>
      <c r="BI84" s="405"/>
      <c r="BJ84" s="434"/>
      <c r="BK84" s="434"/>
      <c r="BL84" s="434"/>
      <c r="BM84" s="521"/>
    </row>
    <row r="85" spans="1:65" ht="11.25" customHeight="1" x14ac:dyDescent="0.2">
      <c r="A85" s="562"/>
      <c r="B85" s="567"/>
      <c r="C85" s="548" t="s">
        <v>122</v>
      </c>
      <c r="D85" s="556"/>
      <c r="E85" s="556"/>
      <c r="F85" s="556"/>
      <c r="G85" s="556"/>
      <c r="H85" s="556"/>
      <c r="I85" s="557"/>
      <c r="J85" s="536"/>
      <c r="K85" s="532"/>
      <c r="L85" s="532"/>
      <c r="M85" s="532"/>
      <c r="N85" s="532"/>
      <c r="O85" s="532"/>
      <c r="P85" s="532"/>
      <c r="Q85" s="532"/>
      <c r="R85" s="532"/>
      <c r="S85" s="532"/>
      <c r="T85" s="532" t="s">
        <v>97</v>
      </c>
      <c r="U85" s="533"/>
      <c r="V85" s="536"/>
      <c r="W85" s="532"/>
      <c r="X85" s="532"/>
      <c r="Y85" s="532"/>
      <c r="Z85" s="532"/>
      <c r="AA85" s="532"/>
      <c r="AB85" s="532"/>
      <c r="AC85" s="532"/>
      <c r="AD85" s="532"/>
      <c r="AE85" s="532"/>
      <c r="AF85" s="532" t="s">
        <v>121</v>
      </c>
      <c r="AG85" s="533"/>
      <c r="AH85" s="172"/>
      <c r="AI85" s="173"/>
      <c r="AJ85" s="173"/>
      <c r="AK85" s="173"/>
      <c r="AL85" s="173"/>
      <c r="AM85" s="173"/>
      <c r="AN85" s="173"/>
      <c r="AO85" s="173"/>
      <c r="AP85" s="173"/>
      <c r="AQ85" s="117"/>
      <c r="AR85" s="219"/>
      <c r="AS85" s="219"/>
      <c r="AT85" s="219"/>
      <c r="AU85" s="219"/>
      <c r="AV85" s="219"/>
      <c r="AW85" s="219"/>
      <c r="AX85" s="219"/>
      <c r="AY85" s="219"/>
      <c r="AZ85" s="219"/>
      <c r="BA85" s="219"/>
      <c r="BB85" s="219"/>
      <c r="BC85" s="219"/>
      <c r="BD85" s="219"/>
      <c r="BE85" s="219"/>
      <c r="BF85" s="219"/>
      <c r="BG85" s="219"/>
      <c r="BH85" s="220"/>
      <c r="BI85" s="405"/>
      <c r="BJ85" s="434"/>
      <c r="BK85" s="434"/>
      <c r="BL85" s="434"/>
      <c r="BM85" s="521"/>
    </row>
    <row r="86" spans="1:65" ht="11.25" customHeight="1" x14ac:dyDescent="0.2">
      <c r="A86" s="562"/>
      <c r="B86" s="567"/>
      <c r="C86" s="558"/>
      <c r="D86" s="539"/>
      <c r="E86" s="539"/>
      <c r="F86" s="539"/>
      <c r="G86" s="539"/>
      <c r="H86" s="539"/>
      <c r="I86" s="559"/>
      <c r="J86" s="537"/>
      <c r="K86" s="534"/>
      <c r="L86" s="534"/>
      <c r="M86" s="534"/>
      <c r="N86" s="534"/>
      <c r="O86" s="534"/>
      <c r="P86" s="534"/>
      <c r="Q86" s="534"/>
      <c r="R86" s="534"/>
      <c r="S86" s="534"/>
      <c r="T86" s="534"/>
      <c r="U86" s="535"/>
      <c r="V86" s="537"/>
      <c r="W86" s="534"/>
      <c r="X86" s="534"/>
      <c r="Y86" s="534"/>
      <c r="Z86" s="534"/>
      <c r="AA86" s="534"/>
      <c r="AB86" s="534"/>
      <c r="AC86" s="534"/>
      <c r="AD86" s="534"/>
      <c r="AE86" s="534"/>
      <c r="AF86" s="534"/>
      <c r="AG86" s="535"/>
      <c r="AH86" s="172"/>
      <c r="AI86" s="173"/>
      <c r="AJ86" s="173"/>
      <c r="AK86" s="173"/>
      <c r="AL86" s="173"/>
      <c r="AM86" s="173"/>
      <c r="AN86" s="173"/>
      <c r="AO86" s="173"/>
      <c r="AP86" s="173"/>
      <c r="AQ86" s="117"/>
      <c r="AR86" s="219"/>
      <c r="AS86" s="219"/>
      <c r="AT86" s="219"/>
      <c r="AU86" s="219"/>
      <c r="AV86" s="219"/>
      <c r="AW86" s="219"/>
      <c r="AX86" s="219"/>
      <c r="AY86" s="219"/>
      <c r="AZ86" s="219"/>
      <c r="BA86" s="219"/>
      <c r="BB86" s="219"/>
      <c r="BC86" s="219"/>
      <c r="BD86" s="219"/>
      <c r="BE86" s="219"/>
      <c r="BF86" s="219"/>
      <c r="BG86" s="219"/>
      <c r="BH86" s="220"/>
      <c r="BI86" s="405"/>
      <c r="BJ86" s="434"/>
      <c r="BK86" s="434"/>
      <c r="BL86" s="434"/>
      <c r="BM86" s="521"/>
    </row>
    <row r="87" spans="1:65" ht="15" customHeight="1" x14ac:dyDescent="0.2">
      <c r="A87" s="562"/>
      <c r="B87" s="567"/>
      <c r="C87" s="538" t="s">
        <v>123</v>
      </c>
      <c r="D87" s="539"/>
      <c r="E87" s="539"/>
      <c r="F87" s="539"/>
      <c r="G87" s="539"/>
      <c r="H87" s="539"/>
      <c r="I87" s="539"/>
      <c r="J87" s="484"/>
      <c r="K87" s="479"/>
      <c r="L87" s="479"/>
      <c r="M87" s="479"/>
      <c r="N87" s="479"/>
      <c r="O87" s="479"/>
      <c r="P87" s="479"/>
      <c r="Q87" s="479"/>
      <c r="R87" s="479"/>
      <c r="S87" s="479"/>
      <c r="T87" s="479" t="s">
        <v>97</v>
      </c>
      <c r="U87" s="485"/>
      <c r="V87" s="540"/>
      <c r="W87" s="541"/>
      <c r="X87" s="541"/>
      <c r="Y87" s="541"/>
      <c r="Z87" s="541"/>
      <c r="AA87" s="541"/>
      <c r="AB87" s="541"/>
      <c r="AC87" s="541"/>
      <c r="AD87" s="541"/>
      <c r="AE87" s="541"/>
      <c r="AF87" s="479" t="s">
        <v>121</v>
      </c>
      <c r="AG87" s="485"/>
      <c r="AH87" s="223"/>
      <c r="AI87" s="224"/>
      <c r="AJ87" s="224"/>
      <c r="AK87" s="224"/>
      <c r="AL87" s="224"/>
      <c r="AM87" s="224"/>
      <c r="AN87" s="224"/>
      <c r="AO87" s="224"/>
      <c r="AP87" s="224"/>
      <c r="AQ87" s="174"/>
      <c r="AR87" s="221"/>
      <c r="AS87" s="221"/>
      <c r="AT87" s="221"/>
      <c r="AU87" s="221"/>
      <c r="AV87" s="221"/>
      <c r="AW87" s="221"/>
      <c r="AX87" s="221"/>
      <c r="AY87" s="221"/>
      <c r="AZ87" s="221"/>
      <c r="BA87" s="221"/>
      <c r="BB87" s="221"/>
      <c r="BC87" s="221"/>
      <c r="BD87" s="221"/>
      <c r="BE87" s="221"/>
      <c r="BF87" s="221"/>
      <c r="BG87" s="221"/>
      <c r="BH87" s="222"/>
      <c r="BI87" s="405"/>
      <c r="BJ87" s="434"/>
      <c r="BK87" s="434"/>
      <c r="BL87" s="434"/>
      <c r="BM87" s="521"/>
    </row>
    <row r="88" spans="1:65" ht="11.25" customHeight="1" x14ac:dyDescent="0.2">
      <c r="A88" s="562"/>
      <c r="B88" s="567"/>
      <c r="C88" s="545" t="s">
        <v>117</v>
      </c>
      <c r="D88" s="545"/>
      <c r="E88" s="545"/>
      <c r="F88" s="545"/>
      <c r="G88" s="545"/>
      <c r="H88" s="545"/>
      <c r="I88" s="546"/>
      <c r="J88" s="548" t="s">
        <v>124</v>
      </c>
      <c r="K88" s="549"/>
      <c r="L88" s="549"/>
      <c r="M88" s="549"/>
      <c r="N88" s="549"/>
      <c r="O88" s="549"/>
      <c r="P88" s="549"/>
      <c r="Q88" s="549"/>
      <c r="R88" s="549"/>
      <c r="S88" s="549"/>
      <c r="T88" s="549"/>
      <c r="U88" s="550"/>
      <c r="V88" s="548" t="s">
        <v>125</v>
      </c>
      <c r="W88" s="549"/>
      <c r="X88" s="549"/>
      <c r="Y88" s="549"/>
      <c r="Z88" s="549"/>
      <c r="AA88" s="549"/>
      <c r="AB88" s="549"/>
      <c r="AC88" s="549"/>
      <c r="AD88" s="549"/>
      <c r="AE88" s="549"/>
      <c r="AF88" s="549"/>
      <c r="AG88" s="549"/>
      <c r="AH88" s="169"/>
      <c r="AI88" s="169"/>
      <c r="AL88" s="169"/>
      <c r="AM88" s="169"/>
      <c r="AN88" s="169"/>
      <c r="AO88" s="169"/>
      <c r="AP88" s="169"/>
      <c r="AQ88" s="169"/>
      <c r="AR88" s="169"/>
      <c r="AS88" s="170"/>
      <c r="AT88" s="175"/>
      <c r="AU88" s="175"/>
      <c r="AV88" s="175"/>
      <c r="AW88" s="175"/>
      <c r="AX88" s="175"/>
      <c r="AY88" s="175"/>
      <c r="AZ88" s="217"/>
      <c r="BA88" s="186"/>
      <c r="BB88" s="186"/>
      <c r="BC88" s="186"/>
      <c r="BD88" s="186"/>
      <c r="BE88" s="186"/>
      <c r="BF88" s="186"/>
      <c r="BG88" s="186"/>
      <c r="BH88" s="186"/>
      <c r="BI88" s="405"/>
      <c r="BJ88" s="434"/>
      <c r="BK88" s="434"/>
      <c r="BL88" s="434"/>
      <c r="BM88" s="521"/>
    </row>
    <row r="89" spans="1:65" ht="10.5" customHeight="1" x14ac:dyDescent="0.2">
      <c r="A89" s="562"/>
      <c r="B89" s="567"/>
      <c r="C89" s="526"/>
      <c r="D89" s="526"/>
      <c r="E89" s="526"/>
      <c r="F89" s="526"/>
      <c r="G89" s="526"/>
      <c r="H89" s="526"/>
      <c r="I89" s="547"/>
      <c r="J89" s="551"/>
      <c r="K89" s="552"/>
      <c r="L89" s="552"/>
      <c r="M89" s="552"/>
      <c r="N89" s="552"/>
      <c r="O89" s="552"/>
      <c r="P89" s="552"/>
      <c r="Q89" s="552"/>
      <c r="R89" s="552"/>
      <c r="S89" s="552"/>
      <c r="T89" s="552"/>
      <c r="U89" s="553"/>
      <c r="V89" s="551"/>
      <c r="W89" s="552"/>
      <c r="X89" s="552"/>
      <c r="Y89" s="552"/>
      <c r="Z89" s="552"/>
      <c r="AA89" s="552"/>
      <c r="AB89" s="552"/>
      <c r="AC89" s="552"/>
      <c r="AD89" s="552"/>
      <c r="AE89" s="552"/>
      <c r="AF89" s="552"/>
      <c r="AG89" s="552"/>
      <c r="AH89" s="475" t="s">
        <v>126</v>
      </c>
      <c r="AI89" s="476"/>
      <c r="AJ89" s="476"/>
      <c r="AK89" s="476"/>
      <c r="AL89" s="476"/>
      <c r="AM89" s="476"/>
      <c r="AN89" s="476"/>
      <c r="AO89" s="476"/>
      <c r="AP89" s="476"/>
      <c r="AQ89" s="476"/>
      <c r="AR89" s="476"/>
      <c r="AS89" s="477"/>
      <c r="AT89" s="176"/>
      <c r="AU89" s="176"/>
      <c r="AV89" s="176"/>
      <c r="AW89" s="176"/>
      <c r="AX89" s="176"/>
      <c r="AY89" s="176"/>
      <c r="AZ89" s="28"/>
      <c r="BA89" s="28"/>
      <c r="BB89" s="28"/>
      <c r="BC89" s="28"/>
      <c r="BD89" s="28"/>
      <c r="BE89" s="28"/>
      <c r="BF89" s="28"/>
      <c r="BG89" s="28"/>
      <c r="BH89" s="28"/>
      <c r="BI89" s="405"/>
      <c r="BJ89" s="434"/>
      <c r="BK89" s="434"/>
      <c r="BL89" s="434"/>
      <c r="BM89" s="521"/>
    </row>
    <row r="90" spans="1:65" ht="15" customHeight="1" x14ac:dyDescent="0.2">
      <c r="A90" s="562"/>
      <c r="B90" s="567"/>
      <c r="C90" s="486" t="s">
        <v>120</v>
      </c>
      <c r="D90" s="554"/>
      <c r="E90" s="554"/>
      <c r="F90" s="554"/>
      <c r="G90" s="554"/>
      <c r="H90" s="554"/>
      <c r="I90" s="554"/>
      <c r="J90" s="511"/>
      <c r="K90" s="512"/>
      <c r="L90" s="512"/>
      <c r="M90" s="512"/>
      <c r="N90" s="512"/>
      <c r="O90" s="512"/>
      <c r="P90" s="323" t="s">
        <v>127</v>
      </c>
      <c r="Q90" s="510"/>
      <c r="R90" s="510"/>
      <c r="S90" s="323" t="s">
        <v>128</v>
      </c>
      <c r="T90" s="510" t="s">
        <v>129</v>
      </c>
      <c r="U90" s="514"/>
      <c r="V90" s="511"/>
      <c r="W90" s="512"/>
      <c r="X90" s="512"/>
      <c r="Y90" s="512"/>
      <c r="Z90" s="512"/>
      <c r="AA90" s="512"/>
      <c r="AB90" s="323" t="s">
        <v>127</v>
      </c>
      <c r="AC90" s="510"/>
      <c r="AD90" s="510"/>
      <c r="AE90" s="323" t="s">
        <v>128</v>
      </c>
      <c r="AF90" s="510" t="s">
        <v>130</v>
      </c>
      <c r="AG90" s="514"/>
      <c r="AH90" s="527"/>
      <c r="AI90" s="510"/>
      <c r="AJ90" s="510"/>
      <c r="AK90" s="510"/>
      <c r="AL90" s="510"/>
      <c r="AM90" s="323" t="s">
        <v>127</v>
      </c>
      <c r="AN90" s="510"/>
      <c r="AO90" s="510"/>
      <c r="AP90" s="510"/>
      <c r="AQ90" s="323" t="s">
        <v>128</v>
      </c>
      <c r="AR90" s="510" t="s">
        <v>131</v>
      </c>
      <c r="AS90" s="514"/>
      <c r="AT90" s="177"/>
      <c r="AU90" s="177"/>
      <c r="AV90" s="178"/>
      <c r="AW90" s="178"/>
      <c r="AX90" s="178"/>
      <c r="AY90" s="179"/>
      <c r="AZ90" s="28"/>
      <c r="BA90" s="28"/>
      <c r="BB90" s="28"/>
      <c r="BC90" s="28"/>
      <c r="BD90" s="28"/>
      <c r="BE90" s="28"/>
      <c r="BF90" s="28"/>
      <c r="BG90" s="28"/>
      <c r="BH90" s="28"/>
      <c r="BI90" s="405"/>
      <c r="BJ90" s="434"/>
      <c r="BK90" s="434"/>
      <c r="BL90" s="434"/>
      <c r="BM90" s="521"/>
    </row>
    <row r="91" spans="1:65" ht="15" customHeight="1" x14ac:dyDescent="0.2">
      <c r="A91" s="562"/>
      <c r="B91" s="567"/>
      <c r="C91" s="538" t="s">
        <v>132</v>
      </c>
      <c r="D91" s="539"/>
      <c r="E91" s="539"/>
      <c r="F91" s="539"/>
      <c r="G91" s="539"/>
      <c r="H91" s="539"/>
      <c r="I91" s="539"/>
      <c r="J91" s="511"/>
      <c r="K91" s="512"/>
      <c r="L91" s="512"/>
      <c r="M91" s="512"/>
      <c r="N91" s="512"/>
      <c r="O91" s="512"/>
      <c r="P91" s="323" t="s">
        <v>127</v>
      </c>
      <c r="Q91" s="510"/>
      <c r="R91" s="510"/>
      <c r="S91" s="323" t="s">
        <v>128</v>
      </c>
      <c r="T91" s="510" t="s">
        <v>129</v>
      </c>
      <c r="U91" s="514"/>
      <c r="V91" s="511"/>
      <c r="W91" s="512"/>
      <c r="X91" s="512"/>
      <c r="Y91" s="512"/>
      <c r="Z91" s="512"/>
      <c r="AA91" s="512"/>
      <c r="AB91" s="323" t="s">
        <v>127</v>
      </c>
      <c r="AC91" s="510"/>
      <c r="AD91" s="510"/>
      <c r="AE91" s="323" t="s">
        <v>128</v>
      </c>
      <c r="AF91" s="510" t="s">
        <v>130</v>
      </c>
      <c r="AG91" s="514"/>
      <c r="AH91" s="527"/>
      <c r="AI91" s="510"/>
      <c r="AJ91" s="510"/>
      <c r="AK91" s="510"/>
      <c r="AL91" s="510"/>
      <c r="AM91" s="323" t="s">
        <v>127</v>
      </c>
      <c r="AN91" s="510"/>
      <c r="AO91" s="510"/>
      <c r="AP91" s="510"/>
      <c r="AQ91" s="323" t="s">
        <v>128</v>
      </c>
      <c r="AR91" s="510" t="s">
        <v>131</v>
      </c>
      <c r="AS91" s="514"/>
      <c r="AT91" s="177"/>
      <c r="AU91" s="177"/>
      <c r="AV91" s="178"/>
      <c r="AW91" s="178"/>
      <c r="AX91" s="178"/>
      <c r="AY91" s="179"/>
      <c r="AZ91" s="28"/>
      <c r="BA91" s="28"/>
      <c r="BB91" s="28"/>
      <c r="BC91" s="28"/>
      <c r="BD91" s="28"/>
      <c r="BE91" s="28"/>
      <c r="BF91" s="28"/>
      <c r="BG91" s="28"/>
      <c r="BH91" s="28"/>
      <c r="BI91" s="405"/>
      <c r="BJ91" s="434"/>
      <c r="BK91" s="434"/>
      <c r="BL91" s="434"/>
      <c r="BM91" s="521"/>
    </row>
    <row r="92" spans="1:65" ht="15" customHeight="1" x14ac:dyDescent="0.2">
      <c r="A92" s="562"/>
      <c r="B92" s="567"/>
      <c r="C92" s="538" t="s">
        <v>123</v>
      </c>
      <c r="D92" s="539"/>
      <c r="E92" s="539"/>
      <c r="F92" s="539"/>
      <c r="G92" s="539"/>
      <c r="H92" s="539"/>
      <c r="I92" s="539"/>
      <c r="J92" s="511"/>
      <c r="K92" s="512"/>
      <c r="L92" s="512"/>
      <c r="M92" s="512"/>
      <c r="N92" s="512"/>
      <c r="O92" s="512"/>
      <c r="P92" s="323" t="s">
        <v>127</v>
      </c>
      <c r="Q92" s="510"/>
      <c r="R92" s="510"/>
      <c r="S92" s="323" t="s">
        <v>128</v>
      </c>
      <c r="T92" s="510" t="s">
        <v>129</v>
      </c>
      <c r="U92" s="514"/>
      <c r="V92" s="511"/>
      <c r="W92" s="512"/>
      <c r="X92" s="512"/>
      <c r="Y92" s="512"/>
      <c r="Z92" s="512"/>
      <c r="AA92" s="512"/>
      <c r="AB92" s="323" t="s">
        <v>127</v>
      </c>
      <c r="AC92" s="510"/>
      <c r="AD92" s="510"/>
      <c r="AE92" s="323" t="s">
        <v>128</v>
      </c>
      <c r="AF92" s="510" t="s">
        <v>130</v>
      </c>
      <c r="AG92" s="514"/>
      <c r="AH92" s="527"/>
      <c r="AI92" s="510"/>
      <c r="AJ92" s="510"/>
      <c r="AK92" s="510"/>
      <c r="AL92" s="510"/>
      <c r="AM92" s="323" t="s">
        <v>127</v>
      </c>
      <c r="AN92" s="510"/>
      <c r="AO92" s="510"/>
      <c r="AP92" s="510"/>
      <c r="AQ92" s="323" t="s">
        <v>128</v>
      </c>
      <c r="AR92" s="510" t="s">
        <v>131</v>
      </c>
      <c r="AS92" s="514"/>
      <c r="AT92" s="177"/>
      <c r="AU92" s="177"/>
      <c r="AV92" s="178"/>
      <c r="AW92" s="178"/>
      <c r="AX92" s="178"/>
      <c r="AY92" s="179"/>
      <c r="AZ92" s="28"/>
      <c r="BA92" s="28"/>
      <c r="BB92" s="28"/>
      <c r="BC92" s="28"/>
      <c r="BD92" s="28"/>
      <c r="BE92" s="28"/>
      <c r="BF92" s="28"/>
      <c r="BG92" s="28"/>
      <c r="BH92" s="28"/>
      <c r="BI92" s="405"/>
      <c r="BJ92" s="434"/>
      <c r="BK92" s="434"/>
      <c r="BL92" s="434"/>
      <c r="BM92" s="521"/>
    </row>
    <row r="93" spans="1:65" ht="15" customHeight="1" x14ac:dyDescent="0.2">
      <c r="A93" s="562"/>
      <c r="B93" s="570"/>
      <c r="C93" s="526" t="s">
        <v>53</v>
      </c>
      <c r="D93" s="526"/>
      <c r="E93" s="526"/>
      <c r="F93" s="526"/>
      <c r="G93" s="526"/>
      <c r="H93" s="526"/>
      <c r="I93" s="526"/>
      <c r="J93" s="571">
        <f>SUM(J90:O92)</f>
        <v>0</v>
      </c>
      <c r="K93" s="572"/>
      <c r="L93" s="572"/>
      <c r="M93" s="572"/>
      <c r="N93" s="572"/>
      <c r="O93" s="572"/>
      <c r="P93" s="324" t="s">
        <v>127</v>
      </c>
      <c r="Q93" s="474">
        <f>SUM(Q90:R92)</f>
        <v>0</v>
      </c>
      <c r="R93" s="474"/>
      <c r="S93" s="325" t="s">
        <v>128</v>
      </c>
      <c r="T93" s="483" t="s">
        <v>129</v>
      </c>
      <c r="U93" s="515"/>
      <c r="V93" s="571">
        <f>SUM(V90:AA92)</f>
        <v>0</v>
      </c>
      <c r="W93" s="572"/>
      <c r="X93" s="572"/>
      <c r="Y93" s="572"/>
      <c r="Z93" s="572"/>
      <c r="AA93" s="572"/>
      <c r="AB93" s="324" t="s">
        <v>127</v>
      </c>
      <c r="AC93" s="474">
        <f>SUM(AC90:AD92)</f>
        <v>0</v>
      </c>
      <c r="AD93" s="474"/>
      <c r="AE93" s="325" t="s">
        <v>128</v>
      </c>
      <c r="AF93" s="483" t="s">
        <v>133</v>
      </c>
      <c r="AG93" s="515"/>
      <c r="AH93" s="472">
        <f>SUM(AH90:AL92)</f>
        <v>0</v>
      </c>
      <c r="AI93" s="473"/>
      <c r="AJ93" s="473"/>
      <c r="AK93" s="473"/>
      <c r="AL93" s="473"/>
      <c r="AM93" s="325" t="s">
        <v>127</v>
      </c>
      <c r="AN93" s="474">
        <f>SUM(AN90:AP92)</f>
        <v>0</v>
      </c>
      <c r="AO93" s="474"/>
      <c r="AP93" s="474"/>
      <c r="AQ93" s="325" t="s">
        <v>128</v>
      </c>
      <c r="AR93" s="473" t="s">
        <v>133</v>
      </c>
      <c r="AS93" s="525"/>
      <c r="AT93" s="180"/>
      <c r="AU93" s="180"/>
      <c r="AV93" s="181"/>
      <c r="AW93" s="181"/>
      <c r="AX93" s="181"/>
      <c r="AY93" s="182"/>
      <c r="AZ93" s="193"/>
      <c r="BA93" s="193"/>
      <c r="BB93" s="193"/>
      <c r="BC93" s="193"/>
      <c r="BD93" s="193"/>
      <c r="BE93" s="193"/>
      <c r="BF93" s="193"/>
      <c r="BG93" s="193"/>
      <c r="BH93" s="193"/>
      <c r="BI93" s="405"/>
      <c r="BJ93" s="434"/>
      <c r="BK93" s="434"/>
      <c r="BL93" s="434"/>
      <c r="BM93" s="521"/>
    </row>
    <row r="94" spans="1:65" ht="15" customHeight="1" x14ac:dyDescent="0.2">
      <c r="A94" s="562"/>
      <c r="B94" s="516" t="s">
        <v>134</v>
      </c>
      <c r="C94" s="517"/>
      <c r="D94" s="517"/>
      <c r="E94" s="517"/>
      <c r="F94" s="517"/>
      <c r="G94" s="517"/>
      <c r="H94" s="517"/>
      <c r="I94" s="518"/>
      <c r="J94" s="475" t="s">
        <v>118</v>
      </c>
      <c r="K94" s="476"/>
      <c r="L94" s="476"/>
      <c r="M94" s="476"/>
      <c r="N94" s="476"/>
      <c r="O94" s="476"/>
      <c r="P94" s="476"/>
      <c r="Q94" s="476"/>
      <c r="R94" s="476"/>
      <c r="S94" s="476"/>
      <c r="T94" s="476"/>
      <c r="U94" s="476"/>
      <c r="V94" s="476"/>
      <c r="W94" s="477"/>
      <c r="X94" s="207"/>
      <c r="Y94" s="208"/>
      <c r="Z94" s="208"/>
      <c r="AA94" s="208"/>
      <c r="AB94" s="208"/>
      <c r="AC94" s="208"/>
      <c r="AD94" s="208"/>
      <c r="AE94" s="208"/>
      <c r="AF94" s="208"/>
      <c r="AG94" s="208"/>
      <c r="AH94" s="208"/>
      <c r="AI94" s="116"/>
      <c r="AJ94" s="116"/>
      <c r="AK94" s="256"/>
      <c r="AL94" s="256"/>
      <c r="AM94" s="256"/>
      <c r="AN94" s="256"/>
      <c r="AO94" s="256"/>
      <c r="AP94" s="256"/>
      <c r="AQ94" s="256"/>
      <c r="AR94" s="256"/>
      <c r="AS94" s="256"/>
      <c r="AT94" s="256"/>
      <c r="AU94" s="256"/>
      <c r="AV94" s="256"/>
      <c r="AW94" s="256"/>
      <c r="AX94" s="256"/>
      <c r="AY94" s="256"/>
      <c r="AZ94" s="87"/>
      <c r="BA94" s="87"/>
      <c r="BB94" s="87"/>
      <c r="BC94" s="87"/>
      <c r="BD94" s="87"/>
      <c r="BE94" s="87"/>
      <c r="BF94" s="87"/>
      <c r="BG94" s="87"/>
      <c r="BH94" s="88"/>
      <c r="BI94" s="405"/>
      <c r="BJ94" s="434"/>
      <c r="BK94" s="434"/>
      <c r="BL94" s="434"/>
      <c r="BM94" s="521"/>
    </row>
    <row r="95" spans="1:65" ht="15" customHeight="1" x14ac:dyDescent="0.2">
      <c r="A95" s="562"/>
      <c r="B95" s="236"/>
      <c r="C95" s="486" t="s">
        <v>135</v>
      </c>
      <c r="D95" s="487"/>
      <c r="E95" s="487"/>
      <c r="F95" s="487"/>
      <c r="G95" s="487"/>
      <c r="H95" s="487"/>
      <c r="I95" s="488"/>
      <c r="J95" s="506"/>
      <c r="K95" s="507"/>
      <c r="L95" s="507"/>
      <c r="M95" s="507"/>
      <c r="N95" s="507"/>
      <c r="O95" s="507"/>
      <c r="P95" s="507"/>
      <c r="Q95" s="507"/>
      <c r="R95" s="507"/>
      <c r="S95" s="507"/>
      <c r="T95" s="507"/>
      <c r="U95" s="507"/>
      <c r="V95" s="479" t="s">
        <v>96</v>
      </c>
      <c r="W95" s="485"/>
      <c r="X95" s="119"/>
      <c r="Y95" s="168"/>
      <c r="Z95" s="168"/>
      <c r="AA95" s="168"/>
      <c r="AB95" s="168"/>
      <c r="AC95" s="168"/>
      <c r="AD95" s="168"/>
      <c r="AE95" s="168"/>
      <c r="AF95" s="168"/>
      <c r="AG95" s="168"/>
      <c r="AH95" s="117"/>
      <c r="AI95" s="168"/>
      <c r="AJ95" s="117"/>
      <c r="AK95" s="215"/>
      <c r="AL95" s="215"/>
      <c r="AM95" s="215"/>
      <c r="AN95" s="215"/>
      <c r="AO95" s="215"/>
      <c r="AP95" s="215"/>
      <c r="AQ95" s="215"/>
      <c r="AR95" s="215"/>
      <c r="AS95" s="215"/>
      <c r="AT95" s="215"/>
      <c r="AU95" s="215"/>
      <c r="AV95" s="215"/>
      <c r="AW95" s="215"/>
      <c r="AX95" s="215"/>
      <c r="AY95" s="117"/>
      <c r="AZ95" s="91"/>
      <c r="BA95" s="91"/>
      <c r="BB95" s="91"/>
      <c r="BC95" s="91"/>
      <c r="BD95" s="91"/>
      <c r="BE95" s="91"/>
      <c r="BF95" s="91"/>
      <c r="BG95" s="91"/>
      <c r="BH95" s="92"/>
      <c r="BI95" s="405"/>
      <c r="BJ95" s="434"/>
      <c r="BK95" s="434"/>
      <c r="BL95" s="434"/>
      <c r="BM95" s="521"/>
    </row>
    <row r="96" spans="1:65" ht="15" customHeight="1" x14ac:dyDescent="0.2">
      <c r="A96" s="563"/>
      <c r="B96" s="235"/>
      <c r="C96" s="486" t="s">
        <v>136</v>
      </c>
      <c r="D96" s="487"/>
      <c r="E96" s="487"/>
      <c r="F96" s="487"/>
      <c r="G96" s="487"/>
      <c r="H96" s="487"/>
      <c r="I96" s="488"/>
      <c r="J96" s="506"/>
      <c r="K96" s="507"/>
      <c r="L96" s="507"/>
      <c r="M96" s="507"/>
      <c r="N96" s="507"/>
      <c r="O96" s="507"/>
      <c r="P96" s="507"/>
      <c r="Q96" s="507"/>
      <c r="R96" s="507"/>
      <c r="S96" s="507"/>
      <c r="T96" s="507"/>
      <c r="U96" s="507"/>
      <c r="V96" s="479" t="s">
        <v>96</v>
      </c>
      <c r="W96" s="485"/>
      <c r="X96" s="244"/>
      <c r="Y96" s="225"/>
      <c r="Z96" s="225"/>
      <c r="AA96" s="225"/>
      <c r="AB96" s="225"/>
      <c r="AC96" s="225"/>
      <c r="AD96" s="225"/>
      <c r="AE96" s="225"/>
      <c r="AF96" s="225"/>
      <c r="AG96" s="225"/>
      <c r="AH96" s="225"/>
      <c r="AI96" s="225"/>
      <c r="AJ96" s="118"/>
      <c r="AK96" s="216"/>
      <c r="AL96" s="216"/>
      <c r="AM96" s="216"/>
      <c r="AN96" s="216"/>
      <c r="AO96" s="216"/>
      <c r="AP96" s="216"/>
      <c r="AQ96" s="216"/>
      <c r="AR96" s="216"/>
      <c r="AS96" s="216"/>
      <c r="AT96" s="216"/>
      <c r="AU96" s="216"/>
      <c r="AV96" s="216"/>
      <c r="AW96" s="216"/>
      <c r="AX96" s="216"/>
      <c r="AY96" s="118"/>
      <c r="AZ96" s="89"/>
      <c r="BA96" s="89"/>
      <c r="BB96" s="89"/>
      <c r="BC96" s="89"/>
      <c r="BD96" s="89"/>
      <c r="BE96" s="89"/>
      <c r="BF96" s="89"/>
      <c r="BG96" s="89"/>
      <c r="BH96" s="90"/>
      <c r="BI96" s="426"/>
      <c r="BJ96" s="454"/>
      <c r="BK96" s="454"/>
      <c r="BL96" s="454"/>
      <c r="BM96" s="522"/>
    </row>
    <row r="97" spans="1:65" ht="15" customHeight="1" x14ac:dyDescent="0.2">
      <c r="A97"/>
      <c r="B97" s="258"/>
      <c r="C97" s="4"/>
      <c r="D97" s="4"/>
      <c r="E97" s="4"/>
      <c r="F97" s="4"/>
      <c r="G97" s="4"/>
      <c r="H97" s="4"/>
      <c r="I97" s="4"/>
      <c r="J97" s="6"/>
      <c r="K97" s="259"/>
      <c r="L97" s="259"/>
      <c r="M97" s="259"/>
      <c r="N97" s="259"/>
      <c r="O97" s="259"/>
      <c r="P97" s="259"/>
      <c r="Q97" s="259"/>
      <c r="R97" s="259"/>
      <c r="S97" s="6"/>
      <c r="T97"/>
      <c r="U97"/>
      <c r="V97"/>
      <c r="W97"/>
      <c r="X97"/>
      <c r="Y97"/>
      <c r="Z97"/>
      <c r="AA97"/>
      <c r="AB97" s="259"/>
      <c r="AC97" s="259"/>
      <c r="AD97" s="259"/>
      <c r="AE97" s="259"/>
      <c r="AF97" s="259"/>
      <c r="AG97" s="259"/>
      <c r="AH97" s="6"/>
      <c r="AI97"/>
      <c r="AJ97"/>
      <c r="AK97"/>
      <c r="AL97"/>
      <c r="AM97"/>
      <c r="AN97"/>
      <c r="AO97"/>
      <c r="AP97"/>
      <c r="AQ97"/>
      <c r="AR97"/>
      <c r="AS97"/>
      <c r="AT97"/>
      <c r="AU97"/>
      <c r="AV97"/>
      <c r="AW97"/>
      <c r="AX97"/>
      <c r="AY97" s="260"/>
      <c r="AZ97"/>
      <c r="BA97"/>
      <c r="BB97"/>
      <c r="BC97"/>
      <c r="BD97"/>
      <c r="BE97"/>
      <c r="BF97"/>
      <c r="BG97"/>
      <c r="BH97"/>
      <c r="BI97" s="7"/>
      <c r="BJ97" s="7"/>
      <c r="BK97" s="7"/>
      <c r="BL97" s="7"/>
      <c r="BM97" s="7"/>
    </row>
    <row r="98" spans="1:65" x14ac:dyDescent="0.2">
      <c r="B98" s="5" t="s">
        <v>137</v>
      </c>
    </row>
    <row r="99" spans="1:65" ht="13.5" customHeight="1" x14ac:dyDescent="0.2">
      <c r="D99" s="248" t="s">
        <v>138</v>
      </c>
    </row>
    <row r="100" spans="1:65" x14ac:dyDescent="0.2">
      <c r="D100" s="8" t="s">
        <v>139</v>
      </c>
    </row>
    <row r="101" spans="1:65" x14ac:dyDescent="0.2">
      <c r="D101" s="8" t="s">
        <v>140</v>
      </c>
      <c r="E101" s="8"/>
    </row>
    <row r="102" spans="1:65" x14ac:dyDescent="0.2">
      <c r="D102" s="8" t="s">
        <v>141</v>
      </c>
      <c r="E102" s="8"/>
    </row>
    <row r="103" spans="1:65" x14ac:dyDescent="0.2">
      <c r="D103" s="8" t="s">
        <v>142</v>
      </c>
    </row>
    <row r="104" spans="1:65" x14ac:dyDescent="0.2">
      <c r="D104" s="8" t="s">
        <v>143</v>
      </c>
      <c r="E104" s="8"/>
    </row>
    <row r="105" spans="1:65" x14ac:dyDescent="0.2">
      <c r="D105" s="8" t="s">
        <v>144</v>
      </c>
    </row>
    <row r="106" spans="1:65" x14ac:dyDescent="0.2">
      <c r="D106" s="8" t="s">
        <v>145</v>
      </c>
      <c r="E106" s="8"/>
    </row>
    <row r="107" spans="1:65" x14ac:dyDescent="0.2">
      <c r="D107" s="248" t="s">
        <v>146</v>
      </c>
    </row>
    <row r="108" spans="1:65" x14ac:dyDescent="0.2">
      <c r="D108" s="8" t="s">
        <v>147</v>
      </c>
    </row>
    <row r="109" spans="1:65" ht="13.5" customHeight="1" x14ac:dyDescent="0.2">
      <c r="D109" s="361" t="s">
        <v>148</v>
      </c>
      <c r="E109" s="358"/>
      <c r="F109" s="358"/>
      <c r="G109" s="358"/>
      <c r="H109" s="358"/>
      <c r="I109" s="358"/>
      <c r="J109" s="358"/>
      <c r="K109" s="358"/>
      <c r="L109" s="358"/>
      <c r="M109" s="358"/>
      <c r="N109" s="358"/>
      <c r="O109" s="358"/>
      <c r="P109" s="358"/>
      <c r="Q109" s="358"/>
      <c r="R109" s="358"/>
      <c r="S109" s="358"/>
      <c r="T109" s="358"/>
      <c r="U109" s="358"/>
      <c r="V109" s="358"/>
      <c r="W109" s="358"/>
      <c r="X109" s="358"/>
      <c r="Y109" s="358"/>
      <c r="Z109" s="358"/>
      <c r="AA109" s="358"/>
      <c r="AB109" s="358"/>
      <c r="AC109" s="358"/>
      <c r="AD109" s="358"/>
      <c r="AE109" s="358"/>
      <c r="AF109" s="358"/>
      <c r="AG109" s="358"/>
      <c r="AH109" s="358"/>
      <c r="AI109" s="358"/>
      <c r="AJ109" s="358"/>
      <c r="AK109" s="358"/>
      <c r="AL109" s="358"/>
      <c r="AM109" s="358"/>
      <c r="AN109" s="358"/>
      <c r="AO109" s="358"/>
      <c r="AP109" s="358"/>
      <c r="AQ109" s="358"/>
      <c r="AR109" s="358"/>
      <c r="AS109" s="358"/>
      <c r="AT109" s="358"/>
      <c r="AU109" s="358"/>
      <c r="AV109" s="358"/>
      <c r="AW109" s="358"/>
      <c r="AX109" s="358"/>
      <c r="AY109" s="358"/>
      <c r="AZ109" s="358"/>
      <c r="BA109" s="358"/>
      <c r="BB109" s="358"/>
      <c r="BC109" s="358"/>
      <c r="BD109" s="358"/>
      <c r="BE109" s="358"/>
      <c r="BF109" s="358"/>
      <c r="BG109" s="358"/>
      <c r="BH109" s="358"/>
      <c r="BI109" s="358"/>
      <c r="BJ109" s="358"/>
      <c r="BK109" s="358"/>
      <c r="BL109" s="358"/>
      <c r="BM109" s="358"/>
    </row>
    <row r="110" spans="1:65" ht="13.5" customHeight="1" x14ac:dyDescent="0.2">
      <c r="D110" s="360" t="s">
        <v>149</v>
      </c>
      <c r="E110" s="359"/>
      <c r="F110" s="359"/>
      <c r="G110" s="359"/>
      <c r="H110" s="359"/>
      <c r="I110" s="359"/>
      <c r="J110" s="359"/>
      <c r="K110" s="359"/>
      <c r="L110" s="359"/>
      <c r="M110" s="359"/>
      <c r="N110" s="359"/>
      <c r="O110" s="359"/>
      <c r="P110" s="359"/>
      <c r="Q110" s="359"/>
      <c r="R110" s="359"/>
      <c r="S110" s="359"/>
      <c r="T110" s="359"/>
      <c r="U110" s="359"/>
      <c r="V110" s="359"/>
      <c r="W110" s="359"/>
      <c r="X110" s="359"/>
      <c r="Y110" s="359"/>
      <c r="Z110" s="359"/>
      <c r="AA110" s="359"/>
      <c r="AB110" s="359"/>
      <c r="AC110" s="359"/>
      <c r="AD110" s="359"/>
      <c r="AE110" s="359"/>
      <c r="AF110" s="359"/>
      <c r="AG110" s="359"/>
      <c r="AH110" s="359"/>
      <c r="AI110" s="359"/>
      <c r="AJ110" s="359"/>
      <c r="AK110" s="359"/>
      <c r="AL110" s="359"/>
      <c r="AM110" s="359"/>
      <c r="AN110" s="359"/>
      <c r="AO110" s="359"/>
      <c r="AP110" s="359"/>
      <c r="AQ110" s="359"/>
      <c r="AR110" s="359"/>
      <c r="AS110" s="359"/>
      <c r="AT110" s="359"/>
      <c r="AU110" s="359"/>
      <c r="AV110" s="359"/>
      <c r="AW110" s="359"/>
      <c r="AX110" s="359"/>
      <c r="AY110" s="359"/>
      <c r="AZ110" s="359"/>
      <c r="BA110" s="359"/>
      <c r="BB110" s="359"/>
      <c r="BC110" s="359"/>
      <c r="BD110" s="359"/>
      <c r="BE110" s="359"/>
      <c r="BF110" s="359"/>
      <c r="BG110" s="359"/>
      <c r="BH110" s="359"/>
      <c r="BI110" s="359"/>
      <c r="BJ110" s="359"/>
      <c r="BK110" s="359"/>
      <c r="BL110" s="359"/>
      <c r="BM110" s="359"/>
    </row>
    <row r="111" spans="1:65" s="265" customFormat="1" ht="13.5" customHeight="1" x14ac:dyDescent="0.2">
      <c r="D111" s="8" t="s">
        <v>150</v>
      </c>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row>
    <row r="112" spans="1:65" s="265" customFormat="1" ht="13.5" customHeight="1" x14ac:dyDescent="0.2">
      <c r="D112" s="8" t="s">
        <v>151</v>
      </c>
      <c r="E112" s="357"/>
      <c r="F112" s="357"/>
      <c r="G112" s="357"/>
      <c r="H112" s="357"/>
      <c r="I112" s="357"/>
      <c r="J112" s="357"/>
      <c r="K112" s="357"/>
      <c r="L112" s="357"/>
      <c r="M112" s="357"/>
      <c r="N112" s="357"/>
      <c r="O112" s="357"/>
      <c r="P112" s="357"/>
      <c r="Q112" s="357"/>
      <c r="R112" s="357"/>
      <c r="S112" s="357"/>
      <c r="T112" s="357"/>
      <c r="U112" s="357"/>
      <c r="V112" s="357"/>
      <c r="W112" s="357"/>
      <c r="X112" s="357"/>
      <c r="Y112" s="357"/>
      <c r="Z112" s="357"/>
      <c r="AA112" s="357"/>
      <c r="AB112" s="357"/>
      <c r="AC112" s="357"/>
      <c r="AD112" s="357"/>
      <c r="AE112" s="357"/>
      <c r="AF112" s="357"/>
      <c r="AG112" s="357"/>
      <c r="AH112" s="357"/>
      <c r="AI112" s="357"/>
      <c r="AJ112" s="357"/>
      <c r="AK112" s="357"/>
      <c r="AL112" s="357"/>
      <c r="AM112" s="357"/>
      <c r="AN112" s="357"/>
      <c r="AO112" s="357"/>
      <c r="AP112" s="357"/>
      <c r="AQ112" s="357"/>
      <c r="AR112" s="357"/>
      <c r="AS112" s="357"/>
      <c r="AT112" s="357"/>
      <c r="AU112" s="357"/>
      <c r="AV112" s="357"/>
      <c r="AW112" s="357"/>
      <c r="AX112" s="357"/>
      <c r="AY112" s="357"/>
      <c r="AZ112" s="357"/>
      <c r="BA112" s="357"/>
      <c r="BB112" s="357"/>
      <c r="BC112" s="357"/>
      <c r="BD112" s="357"/>
      <c r="BE112" s="357"/>
      <c r="BF112" s="357"/>
      <c r="BG112" s="357"/>
      <c r="BH112" s="357"/>
      <c r="BI112" s="357"/>
      <c r="BJ112" s="357"/>
      <c r="BK112" s="357"/>
      <c r="BL112" s="357"/>
      <c r="BM112" s="357"/>
    </row>
    <row r="113" spans="4:70" ht="13.5" customHeight="1" x14ac:dyDescent="0.2">
      <c r="D113" s="8" t="s">
        <v>152</v>
      </c>
      <c r="E113" s="357"/>
      <c r="F113" s="357"/>
      <c r="G113" s="357"/>
      <c r="H113" s="357"/>
      <c r="I113" s="357"/>
      <c r="J113" s="357"/>
      <c r="K113" s="357"/>
      <c r="L113" s="357"/>
      <c r="M113" s="357"/>
      <c r="N113" s="357"/>
      <c r="O113" s="357"/>
      <c r="P113" s="357"/>
      <c r="Q113" s="357"/>
      <c r="R113" s="357"/>
      <c r="S113" s="357"/>
      <c r="T113" s="357"/>
      <c r="U113" s="357"/>
      <c r="V113" s="357"/>
      <c r="W113" s="357"/>
      <c r="X113" s="357"/>
      <c r="Y113" s="357"/>
      <c r="Z113" s="357"/>
      <c r="AA113" s="357"/>
      <c r="AB113" s="357"/>
      <c r="AC113" s="357"/>
      <c r="AD113" s="357"/>
      <c r="AE113" s="357"/>
      <c r="AF113" s="357"/>
      <c r="AG113" s="357"/>
      <c r="AH113" s="357"/>
      <c r="AI113" s="357"/>
      <c r="AJ113" s="357"/>
      <c r="AK113" s="357"/>
      <c r="AL113" s="357"/>
      <c r="AM113" s="357"/>
      <c r="AN113" s="357"/>
      <c r="AO113" s="357"/>
      <c r="AP113" s="357"/>
      <c r="AQ113" s="357"/>
      <c r="AR113" s="357"/>
      <c r="AS113" s="357"/>
      <c r="AT113" s="357"/>
      <c r="AU113" s="357"/>
      <c r="AV113" s="357"/>
      <c r="AW113" s="357"/>
      <c r="AX113" s="357"/>
      <c r="AY113" s="357"/>
      <c r="AZ113" s="357"/>
      <c r="BA113" s="357"/>
      <c r="BB113" s="357"/>
      <c r="BC113" s="357"/>
      <c r="BD113" s="357"/>
      <c r="BE113" s="357"/>
      <c r="BF113" s="357"/>
      <c r="BG113" s="357"/>
      <c r="BH113" s="357"/>
      <c r="BI113" s="357"/>
      <c r="BJ113" s="357"/>
      <c r="BK113" s="357"/>
      <c r="BL113" s="357"/>
      <c r="BM113" s="357"/>
    </row>
    <row r="114" spans="4:70" x14ac:dyDescent="0.2">
      <c r="D114" s="248" t="s">
        <v>153</v>
      </c>
    </row>
    <row r="115" spans="4:70" x14ac:dyDescent="0.2">
      <c r="D115" s="8" t="s">
        <v>154</v>
      </c>
    </row>
    <row r="116" spans="4:70" x14ac:dyDescent="0.2">
      <c r="D116" s="248" t="s">
        <v>155</v>
      </c>
    </row>
    <row r="117" spans="4:70" x14ac:dyDescent="0.2">
      <c r="D117" s="273" t="s">
        <v>156</v>
      </c>
      <c r="E117" s="272"/>
      <c r="F117" s="272"/>
      <c r="G117" s="272"/>
      <c r="H117" s="272"/>
      <c r="I117" s="272"/>
      <c r="J117" s="272"/>
      <c r="K117" s="272"/>
      <c r="L117" s="272"/>
      <c r="M117" s="272"/>
      <c r="N117" s="272"/>
      <c r="O117" s="272"/>
      <c r="P117" s="272"/>
      <c r="Q117" s="272"/>
      <c r="R117" s="272"/>
      <c r="S117" s="272"/>
      <c r="T117" s="272"/>
      <c r="U117" s="272"/>
      <c r="V117" s="272"/>
      <c r="W117" s="272"/>
      <c r="X117" s="272"/>
      <c r="Y117" s="272"/>
      <c r="Z117" s="272"/>
      <c r="AA117" s="272"/>
      <c r="AB117" s="272"/>
      <c r="AC117" s="272"/>
      <c r="AD117" s="272"/>
      <c r="AE117" s="272"/>
      <c r="AF117" s="272"/>
      <c r="AG117" s="272"/>
      <c r="AH117" s="272"/>
      <c r="AI117" s="272"/>
      <c r="AJ117" s="272"/>
      <c r="AK117" s="272"/>
      <c r="AL117" s="272"/>
      <c r="AM117" s="272"/>
      <c r="AN117" s="272"/>
      <c r="AO117" s="272"/>
      <c r="AP117" s="272"/>
      <c r="AQ117" s="272"/>
      <c r="AR117" s="272"/>
      <c r="AS117" s="272"/>
      <c r="AT117" s="272"/>
      <c r="AU117" s="272"/>
      <c r="AV117" s="272"/>
      <c r="AW117" s="272"/>
      <c r="AX117" s="272"/>
      <c r="AY117" s="272"/>
      <c r="AZ117" s="272"/>
      <c r="BA117" s="272"/>
      <c r="BB117" s="272"/>
      <c r="BC117" s="272"/>
      <c r="BD117" s="272"/>
      <c r="BE117" s="272"/>
      <c r="BF117" s="272"/>
      <c r="BG117" s="272"/>
      <c r="BH117" s="272"/>
      <c r="BI117" s="272"/>
      <c r="BJ117" s="272"/>
      <c r="BK117" s="272"/>
      <c r="BL117" s="272"/>
      <c r="BM117" s="272"/>
    </row>
    <row r="118" spans="4:70" x14ac:dyDescent="0.2">
      <c r="D118" s="271" t="s">
        <v>157</v>
      </c>
      <c r="E118" s="272"/>
      <c r="F118" s="272"/>
      <c r="G118" s="272"/>
      <c r="H118" s="272"/>
      <c r="I118" s="272"/>
      <c r="J118" s="272"/>
      <c r="K118" s="272"/>
      <c r="L118" s="272"/>
      <c r="M118" s="272"/>
      <c r="N118" s="272"/>
      <c r="O118" s="272"/>
      <c r="P118" s="272"/>
      <c r="Q118" s="272"/>
      <c r="R118" s="272"/>
      <c r="S118" s="272"/>
      <c r="T118" s="272"/>
      <c r="U118" s="272"/>
      <c r="V118" s="272"/>
      <c r="W118" s="272"/>
      <c r="X118" s="272"/>
      <c r="Y118" s="272"/>
      <c r="Z118" s="272"/>
      <c r="AA118" s="272"/>
      <c r="AB118" s="272"/>
      <c r="AC118" s="272"/>
      <c r="AD118" s="272"/>
      <c r="AE118" s="272"/>
      <c r="AF118" s="272"/>
      <c r="AG118" s="272"/>
      <c r="AH118" s="272"/>
      <c r="AI118" s="272"/>
      <c r="AJ118" s="272"/>
      <c r="AK118" s="272"/>
      <c r="AL118" s="272"/>
      <c r="AM118" s="272"/>
      <c r="AN118" s="272"/>
      <c r="AO118" s="272"/>
      <c r="AP118" s="272"/>
      <c r="AQ118" s="272"/>
      <c r="AR118" s="272"/>
      <c r="AS118" s="272"/>
      <c r="AT118" s="272"/>
      <c r="AU118" s="272"/>
      <c r="AV118" s="272"/>
      <c r="AW118" s="272"/>
      <c r="AX118" s="272"/>
      <c r="AY118" s="272"/>
      <c r="AZ118" s="272"/>
      <c r="BA118" s="272"/>
      <c r="BB118" s="272"/>
      <c r="BC118" s="272"/>
      <c r="BD118" s="272"/>
      <c r="BE118" s="272"/>
      <c r="BF118" s="272"/>
      <c r="BG118" s="272"/>
      <c r="BH118" s="272"/>
      <c r="BI118" s="272"/>
      <c r="BJ118" s="272"/>
      <c r="BK118" s="272"/>
      <c r="BL118" s="272"/>
      <c r="BM118" s="272"/>
      <c r="BR118" s="264"/>
    </row>
    <row r="119" spans="4:70" x14ac:dyDescent="0.2">
      <c r="D119" s="271" t="s">
        <v>158</v>
      </c>
      <c r="E119" s="272"/>
      <c r="F119" s="272"/>
      <c r="G119" s="272"/>
      <c r="H119" s="272"/>
      <c r="I119" s="272"/>
      <c r="J119" s="272"/>
      <c r="K119" s="272"/>
      <c r="L119" s="272"/>
      <c r="M119" s="272"/>
      <c r="N119" s="272"/>
      <c r="O119" s="272"/>
      <c r="P119" s="272"/>
      <c r="Q119" s="272"/>
      <c r="R119" s="272"/>
      <c r="S119" s="272"/>
      <c r="T119" s="272"/>
      <c r="U119" s="272"/>
      <c r="V119" s="272"/>
      <c r="W119" s="272"/>
      <c r="X119" s="272"/>
      <c r="Y119" s="272"/>
      <c r="Z119" s="272"/>
      <c r="AA119" s="272"/>
      <c r="AB119" s="272"/>
      <c r="AC119" s="272"/>
      <c r="AD119" s="272"/>
      <c r="AE119" s="272"/>
      <c r="AF119" s="272"/>
      <c r="AG119" s="272"/>
      <c r="AH119" s="272"/>
      <c r="AI119" s="272"/>
      <c r="AJ119" s="272"/>
      <c r="AK119" s="272"/>
      <c r="AL119" s="272"/>
      <c r="AM119" s="272"/>
      <c r="AN119" s="272"/>
      <c r="AO119" s="272"/>
      <c r="AP119" s="272"/>
      <c r="AQ119" s="272"/>
      <c r="AR119" s="272"/>
      <c r="AS119" s="272"/>
      <c r="AT119" s="272"/>
      <c r="AU119" s="272"/>
      <c r="AV119" s="272"/>
      <c r="AW119" s="272"/>
      <c r="AX119" s="272"/>
      <c r="AY119" s="272"/>
      <c r="AZ119" s="272"/>
      <c r="BA119" s="272"/>
      <c r="BB119" s="272"/>
      <c r="BC119" s="272"/>
      <c r="BD119" s="272"/>
      <c r="BE119" s="272"/>
      <c r="BF119" s="272"/>
      <c r="BG119" s="272"/>
      <c r="BH119" s="272"/>
      <c r="BI119" s="272"/>
      <c r="BJ119" s="272"/>
      <c r="BK119" s="272"/>
      <c r="BL119" s="272"/>
      <c r="BM119" s="272"/>
    </row>
    <row r="120" spans="4:70" x14ac:dyDescent="0.2">
      <c r="D120" s="273" t="s">
        <v>159</v>
      </c>
      <c r="E120" s="272"/>
      <c r="F120" s="272"/>
      <c r="G120" s="272"/>
      <c r="H120" s="272"/>
      <c r="I120" s="272"/>
      <c r="J120" s="272"/>
      <c r="K120" s="272"/>
      <c r="L120" s="272"/>
      <c r="M120" s="272"/>
      <c r="N120" s="272"/>
      <c r="O120" s="272"/>
      <c r="P120" s="272"/>
      <c r="Q120" s="272"/>
      <c r="R120" s="272"/>
      <c r="S120" s="272"/>
      <c r="T120" s="272"/>
      <c r="U120" s="272"/>
      <c r="V120" s="272"/>
      <c r="W120" s="272"/>
      <c r="X120" s="272"/>
      <c r="Y120" s="272"/>
      <c r="Z120" s="272"/>
      <c r="AA120" s="272"/>
      <c r="AB120" s="272"/>
      <c r="AC120" s="272"/>
      <c r="AD120" s="272"/>
      <c r="AE120" s="272"/>
      <c r="AF120" s="272"/>
      <c r="AG120" s="272"/>
      <c r="AH120" s="272"/>
      <c r="AI120" s="272"/>
      <c r="AJ120" s="272"/>
      <c r="AK120" s="272"/>
      <c r="AL120" s="272"/>
      <c r="AM120" s="272"/>
      <c r="AN120" s="272"/>
      <c r="AO120" s="272"/>
      <c r="AP120" s="272"/>
      <c r="AQ120" s="272"/>
      <c r="AR120" s="272"/>
      <c r="AS120" s="272"/>
      <c r="AT120" s="272"/>
      <c r="AU120" s="272"/>
      <c r="AV120" s="272"/>
      <c r="AW120" s="272"/>
      <c r="AX120" s="272"/>
      <c r="AY120" s="272"/>
      <c r="AZ120" s="272"/>
      <c r="BA120" s="272"/>
      <c r="BB120" s="272"/>
      <c r="BC120" s="272"/>
      <c r="BD120" s="272"/>
      <c r="BE120" s="272"/>
      <c r="BF120" s="272"/>
      <c r="BG120" s="272"/>
      <c r="BH120" s="272"/>
      <c r="BI120" s="272"/>
      <c r="BJ120" s="272"/>
      <c r="BK120" s="272"/>
      <c r="BL120" s="272"/>
      <c r="BM120" s="272"/>
    </row>
    <row r="121" spans="4:70" ht="13.5" customHeight="1" x14ac:dyDescent="0.2">
      <c r="D121" s="273" t="s">
        <v>160</v>
      </c>
      <c r="E121" s="273"/>
      <c r="F121" s="273"/>
      <c r="G121" s="273"/>
      <c r="H121" s="273"/>
      <c r="I121" s="273"/>
      <c r="J121" s="273"/>
      <c r="K121" s="273"/>
      <c r="L121" s="273"/>
      <c r="M121" s="273"/>
      <c r="N121" s="273"/>
      <c r="O121" s="273"/>
      <c r="P121" s="273"/>
      <c r="Q121" s="273"/>
      <c r="R121" s="273"/>
      <c r="S121" s="273"/>
      <c r="T121" s="273"/>
      <c r="U121" s="273"/>
      <c r="V121" s="273"/>
      <c r="W121" s="273"/>
      <c r="X121" s="273"/>
      <c r="Y121" s="273"/>
      <c r="Z121" s="273"/>
      <c r="AA121" s="273"/>
      <c r="AB121" s="273"/>
      <c r="AC121" s="273"/>
      <c r="AD121" s="273"/>
      <c r="AE121" s="273"/>
      <c r="AF121" s="273"/>
      <c r="AG121" s="273"/>
      <c r="AH121" s="273"/>
      <c r="AI121" s="273"/>
      <c r="AJ121" s="273"/>
      <c r="AK121" s="273"/>
      <c r="AL121" s="273"/>
      <c r="AM121" s="273"/>
      <c r="AN121" s="273"/>
      <c r="AO121" s="273"/>
      <c r="AP121" s="273"/>
      <c r="AQ121" s="273"/>
      <c r="AR121" s="273"/>
      <c r="AS121" s="273"/>
      <c r="AT121" s="273"/>
      <c r="AU121" s="273"/>
      <c r="AV121" s="273"/>
      <c r="AW121" s="273"/>
      <c r="AX121" s="273"/>
      <c r="AY121" s="273"/>
      <c r="AZ121" s="273"/>
      <c r="BA121" s="273"/>
      <c r="BB121" s="273"/>
      <c r="BC121" s="273"/>
      <c r="BD121" s="273"/>
      <c r="BE121" s="273"/>
      <c r="BF121" s="273"/>
      <c r="BG121" s="273"/>
      <c r="BH121" s="273"/>
      <c r="BI121" s="273"/>
      <c r="BJ121" s="273"/>
      <c r="BK121" s="273"/>
      <c r="BL121" s="273"/>
      <c r="BM121" s="273"/>
    </row>
    <row r="122" spans="4:70" x14ac:dyDescent="0.2">
      <c r="D122" s="273" t="s">
        <v>161</v>
      </c>
      <c r="E122" s="273"/>
      <c r="F122" s="273"/>
      <c r="G122" s="273"/>
      <c r="H122" s="273"/>
      <c r="I122" s="273"/>
      <c r="J122" s="273"/>
      <c r="K122" s="273"/>
      <c r="L122" s="273"/>
      <c r="M122" s="273"/>
      <c r="N122" s="273"/>
      <c r="O122" s="273"/>
      <c r="P122" s="273"/>
      <c r="Q122" s="273"/>
      <c r="R122" s="273"/>
      <c r="S122" s="273"/>
      <c r="T122" s="273"/>
      <c r="U122" s="273"/>
      <c r="V122" s="273"/>
      <c r="W122" s="273"/>
      <c r="X122" s="273"/>
      <c r="Y122" s="273"/>
      <c r="Z122" s="273"/>
      <c r="AA122" s="273"/>
      <c r="AB122" s="273"/>
      <c r="AC122" s="273"/>
      <c r="AD122" s="273"/>
      <c r="AE122" s="273"/>
      <c r="AF122" s="273"/>
      <c r="AG122" s="273"/>
      <c r="AH122" s="273"/>
      <c r="AI122" s="273"/>
      <c r="AJ122" s="273"/>
      <c r="AK122" s="273"/>
      <c r="AL122" s="273"/>
      <c r="AM122" s="273"/>
      <c r="AN122" s="273"/>
      <c r="AO122" s="273"/>
      <c r="AP122" s="273"/>
      <c r="AQ122" s="273"/>
      <c r="AR122" s="273"/>
      <c r="AS122" s="273"/>
      <c r="AT122" s="273"/>
      <c r="AU122" s="273"/>
      <c r="AV122" s="273"/>
      <c r="AW122" s="273"/>
      <c r="AX122" s="273"/>
      <c r="AY122" s="273"/>
      <c r="AZ122" s="273"/>
      <c r="BA122" s="273"/>
      <c r="BB122" s="273"/>
      <c r="BC122" s="273"/>
      <c r="BD122" s="273"/>
      <c r="BE122" s="273"/>
      <c r="BF122" s="273"/>
      <c r="BG122" s="273"/>
      <c r="BH122" s="273"/>
      <c r="BI122" s="273"/>
      <c r="BJ122" s="273"/>
      <c r="BK122" s="273"/>
      <c r="BL122" s="273"/>
      <c r="BM122" s="273"/>
    </row>
    <row r="123" spans="4:70" x14ac:dyDescent="0.2">
      <c r="D123" s="273"/>
      <c r="E123" s="362" t="s">
        <v>162</v>
      </c>
      <c r="F123" s="362"/>
      <c r="G123" s="362"/>
      <c r="H123" s="362"/>
      <c r="I123" s="362"/>
      <c r="J123" s="362"/>
      <c r="K123" s="362"/>
      <c r="L123" s="362"/>
      <c r="M123" s="362"/>
      <c r="N123" s="362"/>
      <c r="O123" s="362"/>
      <c r="P123" s="362"/>
      <c r="Q123" s="362"/>
      <c r="R123" s="362"/>
      <c r="S123" s="362"/>
      <c r="T123" s="362"/>
      <c r="U123" s="362"/>
      <c r="V123" s="362"/>
      <c r="W123" s="362"/>
      <c r="X123" s="362"/>
      <c r="Y123" s="362"/>
      <c r="Z123" s="362"/>
      <c r="AA123" s="362"/>
      <c r="AB123" s="362"/>
      <c r="AC123" s="362"/>
      <c r="AD123" s="362"/>
      <c r="AE123" s="362"/>
      <c r="AF123" s="362"/>
      <c r="AG123" s="362"/>
      <c r="AH123" s="362"/>
      <c r="AI123" s="362"/>
      <c r="AJ123" s="362"/>
      <c r="AK123" s="362"/>
      <c r="AL123" s="362"/>
      <c r="AM123" s="362"/>
      <c r="AN123" s="362"/>
      <c r="AO123" s="362"/>
      <c r="AP123" s="362"/>
      <c r="AQ123" s="362"/>
      <c r="AR123" s="362"/>
      <c r="AS123" s="362"/>
      <c r="AT123" s="362"/>
      <c r="AU123" s="362"/>
      <c r="AV123" s="362"/>
      <c r="AW123" s="362"/>
      <c r="AX123" s="362"/>
      <c r="AY123" s="362"/>
      <c r="AZ123" s="362"/>
      <c r="BA123" s="362"/>
      <c r="BB123" s="362"/>
      <c r="BC123" s="362"/>
      <c r="BD123" s="362"/>
      <c r="BE123" s="362"/>
      <c r="BF123" s="362"/>
      <c r="BG123" s="362"/>
      <c r="BH123" s="362"/>
      <c r="BI123" s="362"/>
      <c r="BJ123" s="362"/>
      <c r="BK123" s="362"/>
      <c r="BL123" s="362"/>
      <c r="BM123" s="362"/>
    </row>
    <row r="124" spans="4:70" x14ac:dyDescent="0.2">
      <c r="D124" s="8"/>
      <c r="E124" s="8" t="s">
        <v>163</v>
      </c>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row>
    <row r="125" spans="4:70" x14ac:dyDescent="0.2">
      <c r="D125" s="8"/>
      <c r="E125" s="8" t="s">
        <v>164</v>
      </c>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row>
    <row r="126" spans="4:70" ht="13.5" customHeight="1" x14ac:dyDescent="0.2">
      <c r="D126" s="8"/>
      <c r="E126" s="8" t="s">
        <v>165</v>
      </c>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row>
    <row r="127" spans="4:70" ht="13.5" customHeight="1" x14ac:dyDescent="0.2">
      <c r="D127" s="9" t="s">
        <v>166</v>
      </c>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row>
    <row r="128" spans="4:70" ht="13.5" customHeight="1" x14ac:dyDescent="0.2">
      <c r="D128" s="9" t="s">
        <v>167</v>
      </c>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row>
    <row r="129" spans="4:65" x14ac:dyDescent="0.2">
      <c r="D129" s="9" t="s">
        <v>168</v>
      </c>
      <c r="E129" s="362"/>
      <c r="F129" s="362"/>
      <c r="G129" s="362"/>
      <c r="H129" s="362"/>
      <c r="I129" s="362"/>
      <c r="J129" s="362"/>
      <c r="K129" s="362"/>
      <c r="L129" s="362"/>
      <c r="M129" s="362"/>
      <c r="N129" s="362"/>
      <c r="O129" s="362"/>
      <c r="P129" s="362"/>
      <c r="Q129" s="362"/>
      <c r="R129" s="362"/>
      <c r="S129" s="362"/>
      <c r="T129" s="362"/>
      <c r="U129" s="362"/>
      <c r="V129" s="362"/>
      <c r="W129" s="362"/>
      <c r="X129" s="362"/>
      <c r="Y129" s="362"/>
      <c r="Z129" s="362"/>
      <c r="AA129" s="362"/>
      <c r="AB129" s="362"/>
      <c r="AC129" s="362"/>
      <c r="AD129" s="362"/>
      <c r="AE129" s="362"/>
      <c r="AF129" s="362"/>
      <c r="AG129" s="362"/>
      <c r="AH129" s="362"/>
      <c r="AI129" s="362"/>
      <c r="AJ129" s="362"/>
      <c r="AK129" s="362"/>
      <c r="AL129" s="362"/>
      <c r="AM129" s="362"/>
      <c r="AN129" s="362"/>
      <c r="AO129" s="362"/>
      <c r="AP129" s="362"/>
      <c r="AQ129" s="362"/>
      <c r="AR129" s="362"/>
      <c r="AS129" s="362"/>
      <c r="AT129" s="362"/>
      <c r="AU129" s="362"/>
      <c r="AV129" s="362"/>
      <c r="AW129" s="362"/>
      <c r="AX129" s="362"/>
      <c r="AY129" s="362"/>
      <c r="AZ129" s="362"/>
      <c r="BA129" s="362"/>
      <c r="BB129" s="362"/>
      <c r="BC129" s="362"/>
      <c r="BD129" s="362"/>
      <c r="BE129" s="362"/>
      <c r="BF129" s="362"/>
      <c r="BG129" s="362"/>
      <c r="BH129" s="362"/>
      <c r="BI129" s="362"/>
      <c r="BJ129" s="362"/>
      <c r="BK129" s="362"/>
      <c r="BL129" s="362"/>
      <c r="BM129" s="362"/>
    </row>
    <row r="130" spans="4:65" ht="13.5" customHeight="1" x14ac:dyDescent="0.2">
      <c r="D130" s="362" t="s">
        <v>169</v>
      </c>
      <c r="E130" s="362"/>
      <c r="F130" s="362"/>
      <c r="G130" s="362"/>
      <c r="H130" s="362"/>
      <c r="I130" s="362"/>
      <c r="J130" s="362"/>
      <c r="K130" s="362"/>
      <c r="L130" s="362"/>
      <c r="M130" s="362"/>
      <c r="N130" s="362"/>
      <c r="O130" s="362"/>
      <c r="P130" s="362"/>
      <c r="Q130" s="362"/>
      <c r="R130" s="362"/>
      <c r="S130" s="362"/>
      <c r="T130" s="362"/>
      <c r="U130" s="362"/>
      <c r="V130" s="362"/>
      <c r="W130" s="362"/>
      <c r="X130" s="362"/>
      <c r="Y130" s="362"/>
      <c r="Z130" s="362"/>
      <c r="AA130" s="362"/>
      <c r="AB130" s="362"/>
      <c r="AC130" s="362"/>
      <c r="AD130" s="362"/>
      <c r="AE130" s="362"/>
      <c r="AF130" s="362"/>
      <c r="AG130" s="362"/>
      <c r="AH130" s="362"/>
      <c r="AI130" s="362"/>
      <c r="AJ130" s="362"/>
      <c r="AK130" s="362"/>
      <c r="AL130" s="362"/>
      <c r="AM130" s="362"/>
      <c r="AN130" s="362"/>
      <c r="AO130" s="362"/>
      <c r="AP130" s="362"/>
      <c r="AQ130" s="362"/>
      <c r="AR130" s="362"/>
      <c r="AS130" s="362"/>
      <c r="AT130" s="362"/>
      <c r="AU130" s="362"/>
      <c r="AV130" s="362"/>
      <c r="AW130" s="362"/>
      <c r="AX130" s="362"/>
      <c r="AY130" s="362"/>
      <c r="AZ130" s="362"/>
      <c r="BA130" s="362"/>
      <c r="BB130" s="362"/>
      <c r="BC130" s="362"/>
      <c r="BD130" s="362"/>
      <c r="BE130" s="362"/>
      <c r="BF130" s="362"/>
      <c r="BG130" s="362"/>
      <c r="BH130" s="362"/>
      <c r="BI130" s="362"/>
      <c r="BJ130" s="362"/>
      <c r="BK130" s="362"/>
      <c r="BL130" s="362"/>
      <c r="BM130" s="362"/>
    </row>
    <row r="131" spans="4:65" ht="13.5" customHeight="1" x14ac:dyDescent="0.2">
      <c r="D131" s="362" t="s">
        <v>170</v>
      </c>
      <c r="E131" s="362"/>
      <c r="F131" s="362"/>
      <c r="G131" s="362"/>
      <c r="H131" s="362"/>
      <c r="I131" s="362"/>
      <c r="J131" s="362"/>
      <c r="K131" s="362"/>
      <c r="L131" s="362"/>
      <c r="M131" s="362"/>
      <c r="N131" s="362"/>
      <c r="O131" s="362"/>
      <c r="P131" s="362"/>
      <c r="Q131" s="362"/>
      <c r="R131" s="362"/>
      <c r="S131" s="362"/>
      <c r="T131" s="362"/>
      <c r="U131" s="362"/>
      <c r="V131" s="362"/>
      <c r="W131" s="362"/>
      <c r="X131" s="362"/>
      <c r="Y131" s="362"/>
      <c r="Z131" s="362"/>
      <c r="AA131" s="362"/>
      <c r="AB131" s="362"/>
      <c r="AC131" s="362"/>
      <c r="AD131" s="362"/>
      <c r="AE131" s="362"/>
      <c r="AF131" s="362"/>
      <c r="AG131" s="362"/>
      <c r="AH131" s="362"/>
      <c r="AI131" s="362"/>
      <c r="AJ131" s="362"/>
      <c r="AK131" s="362"/>
      <c r="AL131" s="362"/>
      <c r="AM131" s="362"/>
      <c r="AN131" s="362"/>
      <c r="AO131" s="362"/>
      <c r="AP131" s="362"/>
      <c r="AQ131" s="362"/>
      <c r="AR131" s="362"/>
      <c r="AS131" s="362"/>
      <c r="AT131" s="362"/>
      <c r="AU131" s="362"/>
      <c r="AV131" s="362"/>
      <c r="AW131" s="362"/>
      <c r="AX131" s="362"/>
      <c r="AY131" s="362"/>
      <c r="AZ131" s="362"/>
      <c r="BA131" s="362"/>
      <c r="BB131" s="362"/>
      <c r="BC131" s="362"/>
      <c r="BD131" s="362"/>
      <c r="BE131" s="362"/>
      <c r="BF131" s="362"/>
      <c r="BG131" s="362"/>
      <c r="BH131" s="362"/>
      <c r="BI131" s="362"/>
      <c r="BJ131" s="362"/>
      <c r="BK131" s="362"/>
      <c r="BL131" s="362"/>
      <c r="BM131" s="362"/>
    </row>
    <row r="132" spans="4:65" ht="13.5" customHeight="1" x14ac:dyDescent="0.2">
      <c r="D132" s="10" t="s">
        <v>171</v>
      </c>
      <c r="E132" s="228"/>
      <c r="F132" s="228"/>
      <c r="G132" s="228"/>
      <c r="H132" s="228"/>
      <c r="I132" s="228"/>
      <c r="J132" s="228"/>
      <c r="K132" s="228"/>
      <c r="L132" s="228"/>
      <c r="M132" s="228"/>
      <c r="N132" s="228"/>
      <c r="O132" s="228"/>
      <c r="P132" s="228"/>
      <c r="Q132" s="228"/>
      <c r="R132" s="228"/>
      <c r="S132" s="228"/>
      <c r="T132" s="228"/>
      <c r="U132" s="228"/>
      <c r="V132" s="228"/>
      <c r="W132" s="228"/>
      <c r="X132" s="228"/>
      <c r="Y132" s="228"/>
      <c r="Z132" s="228"/>
      <c r="AA132" s="228"/>
      <c r="AB132" s="228"/>
      <c r="AC132" s="228"/>
      <c r="AD132" s="228"/>
      <c r="AE132" s="228"/>
      <c r="AF132" s="228"/>
      <c r="AG132" s="228"/>
      <c r="AH132" s="228"/>
      <c r="AI132" s="228"/>
      <c r="AJ132" s="228"/>
      <c r="AK132" s="228"/>
      <c r="AL132" s="228"/>
      <c r="AM132" s="228"/>
      <c r="AN132" s="228"/>
      <c r="AO132" s="228"/>
    </row>
    <row r="133" spans="4:65" ht="13.5" customHeight="1" x14ac:dyDescent="0.2">
      <c r="D133" s="10"/>
      <c r="E133" s="228" t="s">
        <v>172</v>
      </c>
      <c r="F133" s="228"/>
      <c r="G133" s="228"/>
      <c r="H133" s="228"/>
      <c r="I133" s="228"/>
      <c r="J133" s="228"/>
      <c r="K133" s="228"/>
      <c r="L133" s="228"/>
      <c r="M133" s="228"/>
      <c r="N133" s="228"/>
      <c r="O133" s="228"/>
      <c r="P133" s="228"/>
      <c r="Q133" s="228"/>
      <c r="R133" s="228"/>
      <c r="S133" s="228"/>
      <c r="T133" s="228"/>
      <c r="U133" s="228"/>
      <c r="V133" s="228"/>
      <c r="W133" s="228"/>
      <c r="X133" s="228"/>
      <c r="Y133" s="228"/>
      <c r="Z133" s="228"/>
      <c r="AA133" s="228"/>
      <c r="AB133" s="228"/>
      <c r="AC133" s="228"/>
      <c r="AD133" s="228"/>
      <c r="AE133" s="228"/>
      <c r="AF133" s="228"/>
      <c r="AG133" s="228"/>
      <c r="AH133" s="228"/>
      <c r="AI133" s="228"/>
      <c r="AJ133" s="228"/>
      <c r="AK133" s="228"/>
      <c r="AL133" s="228"/>
      <c r="AM133" s="228"/>
      <c r="AN133" s="228"/>
      <c r="AO133" s="228"/>
    </row>
    <row r="134" spans="4:65" s="262" customFormat="1" ht="13.5" customHeight="1" x14ac:dyDescent="0.2">
      <c r="D134" s="387" t="s">
        <v>173</v>
      </c>
      <c r="E134" s="388"/>
      <c r="F134" s="388"/>
      <c r="G134" s="388"/>
      <c r="H134" s="388"/>
      <c r="I134" s="388"/>
      <c r="J134" s="388"/>
      <c r="K134" s="388"/>
      <c r="L134" s="388"/>
      <c r="M134" s="388"/>
      <c r="N134" s="388"/>
      <c r="O134" s="388"/>
      <c r="P134" s="388"/>
      <c r="Q134" s="388"/>
      <c r="R134" s="388"/>
      <c r="S134" s="388"/>
      <c r="T134" s="388"/>
      <c r="U134" s="388"/>
      <c r="V134" s="388"/>
      <c r="W134" s="388"/>
      <c r="X134" s="388"/>
      <c r="Y134" s="388"/>
      <c r="Z134" s="388"/>
      <c r="AA134" s="388"/>
      <c r="AB134" s="388"/>
      <c r="AC134" s="388"/>
      <c r="AD134" s="388"/>
      <c r="AE134" s="388"/>
      <c r="AF134" s="388"/>
      <c r="AG134" s="388"/>
      <c r="AH134" s="388"/>
      <c r="AI134" s="388"/>
      <c r="AJ134" s="388"/>
      <c r="AK134" s="388"/>
      <c r="AL134" s="388"/>
      <c r="AM134" s="388"/>
      <c r="AN134" s="388"/>
      <c r="AO134" s="388"/>
      <c r="AP134" s="388"/>
      <c r="AQ134" s="388"/>
      <c r="AR134" s="388"/>
      <c r="AS134" s="388"/>
      <c r="AT134" s="388"/>
      <c r="AU134" s="388"/>
      <c r="AV134" s="388"/>
      <c r="AW134" s="388"/>
      <c r="AX134" s="388"/>
      <c r="AY134" s="388"/>
      <c r="AZ134" s="388"/>
      <c r="BA134" s="388"/>
      <c r="BB134" s="388"/>
      <c r="BC134" s="388"/>
      <c r="BD134" s="388"/>
      <c r="BE134" s="388"/>
      <c r="BF134" s="388"/>
      <c r="BG134" s="388"/>
      <c r="BH134" s="388"/>
      <c r="BI134" s="388"/>
      <c r="BJ134" s="388"/>
      <c r="BK134" s="388"/>
      <c r="BL134" s="388"/>
      <c r="BM134" s="388"/>
    </row>
    <row r="135" spans="4:65" s="262" customFormat="1" ht="13.5" customHeight="1" x14ac:dyDescent="0.2">
      <c r="D135" s="388" t="s">
        <v>174</v>
      </c>
      <c r="E135" s="389"/>
      <c r="F135" s="389"/>
      <c r="G135" s="389"/>
      <c r="H135" s="389"/>
      <c r="I135" s="389"/>
      <c r="J135" s="389"/>
      <c r="K135" s="389"/>
      <c r="L135" s="389"/>
      <c r="M135" s="389"/>
      <c r="N135" s="389"/>
      <c r="O135" s="389"/>
      <c r="P135" s="389"/>
      <c r="Q135" s="389"/>
      <c r="R135" s="389"/>
      <c r="S135" s="389"/>
      <c r="T135" s="389"/>
      <c r="U135" s="389"/>
      <c r="V135" s="389"/>
      <c r="W135" s="389"/>
      <c r="X135" s="389"/>
      <c r="Y135" s="389"/>
      <c r="Z135" s="389"/>
      <c r="AA135" s="389"/>
      <c r="AB135" s="389"/>
      <c r="AC135" s="389"/>
      <c r="AD135" s="389"/>
      <c r="AE135" s="389"/>
      <c r="AF135" s="389"/>
      <c r="AG135" s="389"/>
      <c r="AH135" s="389"/>
      <c r="AI135" s="389"/>
      <c r="AJ135" s="389"/>
      <c r="AK135" s="389"/>
      <c r="AL135" s="389"/>
      <c r="AM135" s="389"/>
      <c r="AN135" s="389"/>
      <c r="AO135" s="389"/>
      <c r="AP135" s="389"/>
      <c r="AQ135" s="389"/>
      <c r="AR135" s="389"/>
      <c r="AS135" s="389"/>
      <c r="AT135" s="389"/>
      <c r="AU135" s="389"/>
      <c r="AV135" s="389"/>
      <c r="AW135" s="389"/>
      <c r="AX135" s="389"/>
      <c r="AY135" s="389"/>
      <c r="AZ135" s="389"/>
      <c r="BA135" s="389"/>
      <c r="BB135" s="389"/>
      <c r="BC135" s="389"/>
      <c r="BD135" s="389"/>
      <c r="BE135" s="389"/>
      <c r="BF135" s="389"/>
      <c r="BG135" s="389"/>
      <c r="BH135" s="389"/>
      <c r="BI135" s="389"/>
      <c r="BJ135" s="389"/>
      <c r="BK135" s="389"/>
      <c r="BL135" s="389"/>
      <c r="BM135" s="389"/>
    </row>
    <row r="136" spans="4:65" s="262" customFormat="1" ht="13.5" customHeight="1" x14ac:dyDescent="0.2">
      <c r="D136" s="388" t="s">
        <v>175</v>
      </c>
      <c r="E136" s="388"/>
      <c r="F136" s="388"/>
      <c r="G136" s="388"/>
      <c r="H136" s="388"/>
      <c r="I136" s="388"/>
      <c r="J136" s="388"/>
      <c r="K136" s="388"/>
      <c r="L136" s="388"/>
      <c r="M136" s="388"/>
      <c r="N136" s="388"/>
      <c r="O136" s="388"/>
      <c r="P136" s="388"/>
      <c r="Q136" s="388"/>
      <c r="R136" s="388"/>
      <c r="S136" s="388"/>
      <c r="T136" s="388"/>
      <c r="U136" s="388"/>
      <c r="V136" s="388"/>
      <c r="W136" s="388"/>
      <c r="X136" s="388"/>
      <c r="Y136" s="388"/>
      <c r="Z136" s="388"/>
      <c r="AA136" s="388"/>
      <c r="AB136" s="388"/>
      <c r="AC136" s="388"/>
      <c r="AD136" s="388"/>
      <c r="AE136" s="388"/>
      <c r="AF136" s="388"/>
      <c r="AG136" s="388"/>
      <c r="AH136" s="388"/>
      <c r="AI136" s="388"/>
      <c r="AJ136" s="388"/>
      <c r="AK136" s="388"/>
      <c r="AL136" s="388"/>
      <c r="AM136" s="388"/>
      <c r="AN136" s="388"/>
      <c r="AO136" s="388"/>
      <c r="AP136" s="388"/>
      <c r="AQ136" s="388"/>
      <c r="AR136" s="388"/>
      <c r="AS136" s="388"/>
      <c r="AT136" s="388"/>
      <c r="AU136" s="388"/>
      <c r="AV136" s="388"/>
      <c r="AW136" s="388"/>
      <c r="AX136" s="388"/>
      <c r="AY136" s="388"/>
      <c r="AZ136" s="388"/>
      <c r="BA136" s="388"/>
      <c r="BB136" s="388"/>
      <c r="BC136" s="388"/>
      <c r="BD136" s="388"/>
      <c r="BE136" s="388"/>
      <c r="BF136" s="388"/>
      <c r="BG136" s="388"/>
      <c r="BH136" s="388"/>
      <c r="BI136" s="388"/>
      <c r="BJ136" s="388"/>
      <c r="BK136" s="388"/>
      <c r="BL136" s="388"/>
      <c r="BM136" s="388"/>
    </row>
    <row r="137" spans="4:65" s="262" customFormat="1" ht="13.5" customHeight="1" x14ac:dyDescent="0.2">
      <c r="D137" s="388" t="s">
        <v>176</v>
      </c>
      <c r="E137" s="388"/>
      <c r="F137" s="388"/>
      <c r="G137" s="388"/>
      <c r="H137" s="388"/>
      <c r="I137" s="388"/>
      <c r="J137" s="388"/>
      <c r="K137" s="388"/>
      <c r="L137" s="388"/>
      <c r="M137" s="388"/>
      <c r="N137" s="388"/>
      <c r="O137" s="388"/>
      <c r="P137" s="388"/>
      <c r="Q137" s="388"/>
      <c r="R137" s="388"/>
      <c r="S137" s="388"/>
      <c r="T137" s="388"/>
      <c r="U137" s="388"/>
      <c r="V137" s="388"/>
      <c r="W137" s="388"/>
      <c r="X137" s="388"/>
      <c r="Y137" s="388"/>
      <c r="Z137" s="388"/>
      <c r="AA137" s="388"/>
      <c r="AB137" s="388"/>
      <c r="AC137" s="388"/>
      <c r="AD137" s="388"/>
      <c r="AE137" s="388"/>
      <c r="AF137" s="388"/>
      <c r="AG137" s="388"/>
      <c r="AH137" s="388"/>
      <c r="AI137" s="388"/>
      <c r="AJ137" s="388"/>
      <c r="AK137" s="388"/>
      <c r="AL137" s="388"/>
      <c r="AM137" s="388"/>
      <c r="AN137" s="388"/>
      <c r="AO137" s="388"/>
      <c r="AP137" s="388"/>
      <c r="AQ137" s="388"/>
      <c r="AR137" s="388"/>
      <c r="AS137" s="388"/>
      <c r="AT137" s="388"/>
      <c r="AU137" s="388"/>
      <c r="AV137" s="388"/>
      <c r="AW137" s="388"/>
      <c r="AX137" s="388"/>
      <c r="AY137" s="388"/>
      <c r="AZ137" s="388"/>
      <c r="BA137" s="388"/>
      <c r="BB137" s="388"/>
      <c r="BC137" s="388"/>
      <c r="BD137" s="388"/>
      <c r="BE137" s="388"/>
      <c r="BF137" s="388"/>
      <c r="BG137" s="388"/>
      <c r="BH137" s="388"/>
      <c r="BI137" s="388"/>
      <c r="BJ137" s="388"/>
      <c r="BK137" s="388"/>
      <c r="BL137" s="388"/>
      <c r="BM137" s="388"/>
    </row>
    <row r="138" spans="4:65" s="262" customFormat="1" ht="13.5" customHeight="1" x14ac:dyDescent="0.2">
      <c r="D138" s="388" t="s">
        <v>177</v>
      </c>
      <c r="E138" s="388"/>
      <c r="F138" s="388"/>
      <c r="G138" s="388"/>
      <c r="H138" s="388"/>
      <c r="I138" s="388"/>
      <c r="J138" s="388"/>
      <c r="K138" s="388"/>
      <c r="L138" s="388"/>
      <c r="M138" s="388"/>
      <c r="N138" s="388"/>
      <c r="O138" s="388"/>
      <c r="P138" s="388"/>
      <c r="Q138" s="388"/>
      <c r="R138" s="388"/>
      <c r="S138" s="388"/>
      <c r="T138" s="388"/>
      <c r="U138" s="388"/>
      <c r="V138" s="388"/>
      <c r="W138" s="388"/>
      <c r="X138" s="388"/>
      <c r="Y138" s="388"/>
      <c r="Z138" s="388"/>
      <c r="AA138" s="388"/>
      <c r="AB138" s="388"/>
      <c r="AC138" s="388"/>
      <c r="AD138" s="388"/>
      <c r="AE138" s="388"/>
      <c r="AF138" s="388"/>
      <c r="AG138" s="388"/>
      <c r="AH138" s="388"/>
      <c r="AI138" s="388"/>
      <c r="AJ138" s="388"/>
      <c r="AK138" s="388"/>
      <c r="AL138" s="388"/>
      <c r="AM138" s="388"/>
      <c r="AN138" s="388"/>
      <c r="AO138" s="388"/>
      <c r="AP138" s="388"/>
      <c r="AQ138" s="388"/>
      <c r="AR138" s="388"/>
      <c r="AS138" s="388"/>
      <c r="AT138" s="388"/>
      <c r="AU138" s="388"/>
      <c r="AV138" s="388"/>
      <c r="AW138" s="388"/>
      <c r="AX138" s="388"/>
      <c r="AY138" s="388"/>
      <c r="AZ138" s="388"/>
      <c r="BA138" s="388"/>
      <c r="BB138" s="388"/>
      <c r="BC138" s="388"/>
      <c r="BD138" s="388"/>
      <c r="BE138" s="388"/>
      <c r="BF138" s="388"/>
      <c r="BG138" s="388"/>
      <c r="BH138" s="388"/>
      <c r="BI138" s="388"/>
      <c r="BJ138" s="388"/>
      <c r="BK138" s="388"/>
      <c r="BL138" s="388"/>
      <c r="BM138" s="388"/>
    </row>
    <row r="139" spans="4:65" s="262" customFormat="1" ht="13.5" customHeight="1" x14ac:dyDescent="0.2">
      <c r="D139" s="388" t="s">
        <v>178</v>
      </c>
      <c r="E139" s="388"/>
      <c r="F139" s="388"/>
      <c r="G139" s="388"/>
      <c r="H139" s="388"/>
      <c r="I139" s="388"/>
      <c r="J139" s="388"/>
      <c r="K139" s="388"/>
      <c r="L139" s="388"/>
      <c r="M139" s="388"/>
      <c r="N139" s="388"/>
      <c r="O139" s="388"/>
      <c r="P139" s="388"/>
      <c r="Q139" s="388"/>
      <c r="R139" s="388"/>
      <c r="S139" s="388"/>
      <c r="T139" s="388"/>
      <c r="U139" s="388"/>
      <c r="V139" s="388"/>
      <c r="W139" s="388"/>
      <c r="X139" s="388"/>
      <c r="Y139" s="388"/>
      <c r="Z139" s="388"/>
      <c r="AA139" s="388"/>
      <c r="AB139" s="388"/>
      <c r="AC139" s="388"/>
      <c r="AD139" s="388"/>
      <c r="AE139" s="388"/>
      <c r="AF139" s="388"/>
      <c r="AG139" s="388"/>
      <c r="AH139" s="388"/>
      <c r="AI139" s="388"/>
      <c r="AJ139" s="388"/>
      <c r="AK139" s="388"/>
      <c r="AL139" s="388"/>
      <c r="AM139" s="388"/>
      <c r="AN139" s="388"/>
      <c r="AO139" s="388"/>
      <c r="AP139" s="388"/>
      <c r="AQ139" s="388"/>
      <c r="AR139" s="388"/>
      <c r="AS139" s="388"/>
      <c r="AT139" s="388"/>
      <c r="AU139" s="388"/>
      <c r="AV139" s="388"/>
      <c r="AW139" s="388"/>
      <c r="AX139" s="388"/>
      <c r="AY139" s="388"/>
      <c r="AZ139" s="388"/>
      <c r="BA139" s="388"/>
      <c r="BB139" s="388"/>
      <c r="BC139" s="388"/>
      <c r="BD139" s="388"/>
      <c r="BE139" s="388"/>
      <c r="BF139" s="388"/>
      <c r="BG139" s="388"/>
      <c r="BH139" s="388"/>
      <c r="BI139" s="388"/>
      <c r="BJ139" s="388"/>
      <c r="BK139" s="388"/>
      <c r="BL139" s="388"/>
      <c r="BM139" s="388"/>
    </row>
    <row r="140" spans="4:65" ht="13.5" customHeight="1" x14ac:dyDescent="0.2">
      <c r="D140" s="8" t="s">
        <v>179</v>
      </c>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row>
    <row r="141" spans="4:65" ht="13.5" customHeight="1" x14ac:dyDescent="0.2">
      <c r="D141" s="273" t="s">
        <v>180</v>
      </c>
      <c r="E141" s="273"/>
      <c r="F141" s="273"/>
      <c r="G141" s="273"/>
      <c r="H141" s="273"/>
      <c r="I141" s="273"/>
      <c r="J141" s="273"/>
      <c r="K141" s="273"/>
      <c r="L141" s="273"/>
      <c r="M141" s="273"/>
      <c r="N141" s="273"/>
      <c r="O141" s="273"/>
      <c r="P141" s="273"/>
      <c r="Q141" s="273"/>
      <c r="R141" s="273"/>
      <c r="S141" s="273"/>
      <c r="T141" s="273"/>
      <c r="U141" s="273"/>
      <c r="V141" s="273"/>
      <c r="W141" s="273"/>
      <c r="X141" s="273"/>
      <c r="Y141" s="273"/>
      <c r="Z141" s="273"/>
      <c r="AA141" s="273"/>
      <c r="AB141" s="273"/>
      <c r="AC141" s="273"/>
      <c r="AD141" s="273"/>
      <c r="AE141" s="273"/>
      <c r="AF141" s="273"/>
      <c r="AG141" s="273"/>
      <c r="AH141" s="273"/>
      <c r="AI141" s="273"/>
      <c r="AJ141" s="273"/>
      <c r="AK141" s="273"/>
      <c r="AL141" s="273"/>
      <c r="AM141" s="273"/>
      <c r="AN141" s="273"/>
      <c r="AO141" s="273"/>
      <c r="AP141" s="273"/>
      <c r="AQ141" s="273"/>
      <c r="AR141" s="273"/>
      <c r="AS141" s="273"/>
      <c r="AT141" s="273"/>
      <c r="AU141" s="273"/>
      <c r="AV141" s="273"/>
      <c r="AW141" s="273"/>
      <c r="AX141" s="273"/>
      <c r="AY141" s="273"/>
      <c r="AZ141" s="273"/>
      <c r="BA141" s="273"/>
      <c r="BB141" s="273"/>
      <c r="BC141" s="273"/>
      <c r="BD141" s="273"/>
      <c r="BE141" s="273"/>
      <c r="BF141" s="273"/>
      <c r="BG141" s="273"/>
      <c r="BH141" s="273"/>
      <c r="BI141" s="273"/>
      <c r="BJ141" s="273"/>
      <c r="BK141" s="273"/>
      <c r="BL141" s="273"/>
      <c r="BM141" s="273"/>
    </row>
    <row r="142" spans="4:65" ht="13.5" customHeight="1" x14ac:dyDescent="0.2">
      <c r="D142" s="273" t="s">
        <v>181</v>
      </c>
      <c r="E142" s="273"/>
      <c r="F142" s="273"/>
      <c r="G142" s="273"/>
      <c r="H142" s="273"/>
      <c r="I142" s="273"/>
      <c r="J142" s="273"/>
      <c r="K142" s="273"/>
      <c r="L142" s="273"/>
      <c r="M142" s="273"/>
      <c r="N142" s="273"/>
      <c r="O142" s="273"/>
      <c r="P142" s="273"/>
      <c r="Q142" s="273"/>
      <c r="R142" s="273"/>
      <c r="S142" s="273"/>
      <c r="T142" s="273"/>
      <c r="U142" s="273"/>
      <c r="V142" s="273"/>
      <c r="W142" s="273"/>
      <c r="X142" s="273"/>
      <c r="Y142" s="273"/>
      <c r="Z142" s="273"/>
      <c r="AA142" s="273"/>
      <c r="AB142" s="273"/>
      <c r="AC142" s="273"/>
      <c r="AD142" s="273"/>
      <c r="AE142" s="273"/>
      <c r="AF142" s="273"/>
      <c r="AG142" s="273"/>
      <c r="AH142" s="273"/>
      <c r="AI142" s="273"/>
      <c r="AJ142" s="273"/>
      <c r="AK142" s="273"/>
      <c r="AL142" s="273"/>
      <c r="AM142" s="273"/>
      <c r="AN142" s="273"/>
      <c r="AO142" s="273"/>
      <c r="AP142" s="273"/>
      <c r="AQ142" s="273"/>
      <c r="AR142" s="273"/>
      <c r="AS142" s="273"/>
      <c r="AT142" s="273"/>
      <c r="AU142" s="273"/>
      <c r="AV142" s="273"/>
      <c r="AW142" s="273"/>
      <c r="AX142" s="273"/>
      <c r="AY142" s="273"/>
      <c r="AZ142" s="273"/>
      <c r="BA142" s="273"/>
      <c r="BB142" s="273"/>
      <c r="BC142" s="273"/>
      <c r="BD142" s="273"/>
      <c r="BE142" s="273"/>
      <c r="BF142" s="273"/>
      <c r="BG142" s="273"/>
      <c r="BH142" s="273"/>
      <c r="BI142" s="273"/>
      <c r="BJ142" s="273"/>
      <c r="BK142" s="273"/>
      <c r="BL142" s="273"/>
      <c r="BM142" s="273"/>
    </row>
    <row r="143" spans="4:65" s="93" customFormat="1" ht="13.5" customHeight="1" x14ac:dyDescent="0.2">
      <c r="D143" s="273" t="s">
        <v>182</v>
      </c>
      <c r="E143" s="273"/>
      <c r="F143" s="273"/>
      <c r="G143" s="273"/>
      <c r="H143" s="273"/>
      <c r="I143" s="273"/>
      <c r="J143" s="273"/>
      <c r="K143" s="273"/>
      <c r="L143" s="273"/>
      <c r="M143" s="273"/>
      <c r="N143" s="273"/>
      <c r="O143" s="273"/>
      <c r="P143" s="273"/>
      <c r="Q143" s="273"/>
      <c r="R143" s="273"/>
      <c r="S143" s="273"/>
      <c r="T143" s="273"/>
      <c r="U143" s="273"/>
      <c r="V143" s="273"/>
      <c r="W143" s="273"/>
      <c r="X143" s="273"/>
      <c r="Y143" s="273"/>
      <c r="Z143" s="273"/>
      <c r="AA143" s="273"/>
      <c r="AB143" s="273"/>
      <c r="AC143" s="273"/>
      <c r="AD143" s="273"/>
      <c r="AE143" s="273"/>
      <c r="AF143" s="273"/>
      <c r="AG143" s="273"/>
      <c r="AH143" s="273"/>
      <c r="AI143" s="273"/>
      <c r="AJ143" s="273"/>
      <c r="AK143" s="273"/>
      <c r="AL143" s="273"/>
      <c r="AM143" s="273"/>
      <c r="AN143" s="273"/>
      <c r="AO143" s="273"/>
      <c r="AP143" s="273"/>
      <c r="AQ143" s="273"/>
      <c r="AR143" s="273"/>
      <c r="AS143" s="273"/>
      <c r="AT143" s="273"/>
      <c r="AU143" s="273"/>
      <c r="AV143" s="273"/>
      <c r="AW143" s="273"/>
      <c r="AX143" s="273"/>
      <c r="AY143" s="273"/>
      <c r="AZ143" s="273"/>
      <c r="BA143" s="273"/>
      <c r="BB143" s="273"/>
      <c r="BC143" s="273"/>
      <c r="BD143" s="273"/>
      <c r="BE143" s="273"/>
      <c r="BF143" s="273"/>
      <c r="BG143" s="273"/>
      <c r="BH143" s="273"/>
      <c r="BI143" s="273"/>
      <c r="BJ143" s="273"/>
      <c r="BK143" s="273"/>
      <c r="BL143" s="273"/>
      <c r="BM143" s="273"/>
    </row>
    <row r="144" spans="4:65" s="93" customFormat="1" ht="13.5" customHeight="1" x14ac:dyDescent="0.2">
      <c r="D144" s="273" t="s">
        <v>183</v>
      </c>
      <c r="E144" s="273"/>
      <c r="F144" s="273"/>
      <c r="G144" s="273"/>
      <c r="H144" s="273"/>
      <c r="I144" s="273"/>
      <c r="J144" s="273"/>
      <c r="K144" s="273"/>
      <c r="L144" s="273"/>
      <c r="M144" s="273"/>
      <c r="N144" s="273"/>
      <c r="O144" s="273"/>
      <c r="P144" s="273"/>
      <c r="Q144" s="273"/>
      <c r="R144" s="273"/>
      <c r="S144" s="273"/>
      <c r="T144" s="273"/>
      <c r="U144" s="273"/>
      <c r="V144" s="273"/>
      <c r="W144" s="273"/>
      <c r="X144" s="273"/>
      <c r="Y144" s="273"/>
      <c r="Z144" s="273"/>
      <c r="AA144" s="273"/>
      <c r="AB144" s="273"/>
      <c r="AC144" s="273"/>
      <c r="AD144" s="273"/>
      <c r="AE144" s="273"/>
      <c r="AF144" s="273"/>
      <c r="AG144" s="273"/>
      <c r="AH144" s="273"/>
      <c r="AI144" s="273"/>
      <c r="AJ144" s="273"/>
      <c r="AK144" s="273"/>
      <c r="AL144" s="273"/>
      <c r="AM144" s="273"/>
      <c r="AN144" s="273"/>
      <c r="AO144" s="273"/>
      <c r="AP144" s="273"/>
      <c r="AQ144" s="273"/>
      <c r="AR144" s="273"/>
      <c r="AS144" s="273"/>
      <c r="AT144" s="273"/>
      <c r="AU144" s="273"/>
      <c r="AV144" s="273"/>
      <c r="AW144" s="273"/>
      <c r="AX144" s="273"/>
      <c r="AY144" s="273"/>
      <c r="AZ144" s="273"/>
      <c r="BA144" s="273"/>
      <c r="BB144" s="273"/>
      <c r="BC144" s="273"/>
      <c r="BD144" s="273"/>
      <c r="BE144" s="273"/>
      <c r="BF144" s="273"/>
      <c r="BG144" s="273"/>
      <c r="BH144" s="273"/>
      <c r="BI144" s="273"/>
      <c r="BJ144" s="273"/>
      <c r="BK144" s="273"/>
      <c r="BL144" s="273"/>
      <c r="BM144" s="273"/>
    </row>
    <row r="145" spans="4:65" s="93" customFormat="1" ht="13.5" customHeight="1" x14ac:dyDescent="0.2">
      <c r="D145" s="273" t="s">
        <v>184</v>
      </c>
      <c r="E145" s="273"/>
      <c r="F145" s="273"/>
      <c r="G145" s="273"/>
      <c r="H145" s="273"/>
      <c r="I145" s="273"/>
      <c r="J145" s="273"/>
      <c r="K145" s="273"/>
      <c r="L145" s="273"/>
      <c r="M145" s="273"/>
      <c r="N145" s="273"/>
      <c r="O145" s="273"/>
      <c r="P145" s="273"/>
      <c r="Q145" s="273"/>
      <c r="R145" s="273"/>
      <c r="S145" s="273"/>
      <c r="T145" s="273"/>
      <c r="U145" s="273"/>
      <c r="V145" s="273"/>
      <c r="W145" s="273"/>
      <c r="X145" s="273"/>
      <c r="Y145" s="273"/>
      <c r="Z145" s="273"/>
      <c r="AA145" s="273"/>
      <c r="AB145" s="273"/>
      <c r="AC145" s="273"/>
      <c r="AD145" s="273"/>
      <c r="AE145" s="273"/>
      <c r="AF145" s="273"/>
      <c r="AG145" s="273"/>
      <c r="AH145" s="273"/>
      <c r="AI145" s="273"/>
      <c r="AJ145" s="273"/>
      <c r="AK145" s="273"/>
      <c r="AL145" s="273"/>
      <c r="AM145" s="273"/>
      <c r="AN145" s="273"/>
      <c r="AO145" s="273"/>
      <c r="AP145" s="273"/>
      <c r="AQ145" s="273"/>
      <c r="AR145" s="273"/>
      <c r="AS145" s="273"/>
      <c r="AT145" s="273"/>
      <c r="AU145" s="273"/>
      <c r="AV145" s="273"/>
      <c r="AW145" s="273"/>
      <c r="AX145" s="273"/>
      <c r="AY145" s="273"/>
      <c r="AZ145" s="273"/>
      <c r="BA145" s="273"/>
      <c r="BB145" s="273"/>
      <c r="BC145" s="273"/>
      <c r="BD145" s="273"/>
      <c r="BE145" s="273"/>
      <c r="BF145" s="273"/>
      <c r="BG145" s="273"/>
      <c r="BH145" s="273"/>
      <c r="BI145" s="273"/>
      <c r="BJ145" s="273"/>
      <c r="BK145" s="273"/>
      <c r="BL145" s="273"/>
      <c r="BM145" s="273"/>
    </row>
    <row r="146" spans="4:65" s="93" customFormat="1" ht="13.5" customHeight="1" x14ac:dyDescent="0.2">
      <c r="D146" s="273" t="s">
        <v>185</v>
      </c>
      <c r="E146" s="273"/>
      <c r="F146" s="273"/>
      <c r="G146" s="273"/>
      <c r="H146" s="273"/>
      <c r="I146" s="273"/>
      <c r="J146" s="273"/>
      <c r="K146" s="273"/>
      <c r="L146" s="273"/>
      <c r="M146" s="273"/>
      <c r="N146" s="273"/>
      <c r="O146" s="273"/>
      <c r="P146" s="273"/>
      <c r="Q146" s="273"/>
      <c r="R146" s="273"/>
      <c r="S146" s="273"/>
      <c r="T146" s="273"/>
      <c r="U146" s="273"/>
      <c r="V146" s="273"/>
      <c r="W146" s="273"/>
      <c r="X146" s="273"/>
      <c r="Y146" s="273"/>
      <c r="Z146" s="273"/>
      <c r="AA146" s="273"/>
      <c r="AB146" s="273"/>
      <c r="AC146" s="273"/>
      <c r="AD146" s="273"/>
      <c r="AE146" s="273"/>
      <c r="AF146" s="273"/>
      <c r="AG146" s="273"/>
      <c r="AH146" s="273"/>
      <c r="AI146" s="273"/>
      <c r="AJ146" s="273"/>
      <c r="AK146" s="273"/>
      <c r="AL146" s="273"/>
      <c r="AM146" s="273"/>
      <c r="AN146" s="273"/>
      <c r="AO146" s="273"/>
      <c r="AP146" s="273"/>
      <c r="AQ146" s="273"/>
      <c r="AR146" s="273"/>
      <c r="AS146" s="273"/>
      <c r="AT146" s="273"/>
      <c r="AU146" s="273"/>
      <c r="AV146" s="273"/>
      <c r="AW146" s="273"/>
      <c r="AX146" s="273"/>
      <c r="AY146" s="273"/>
      <c r="AZ146" s="273"/>
      <c r="BA146" s="273"/>
      <c r="BB146" s="273"/>
      <c r="BC146" s="273"/>
      <c r="BD146" s="273"/>
      <c r="BE146" s="273"/>
      <c r="BF146" s="273"/>
      <c r="BG146" s="273"/>
      <c r="BH146" s="273"/>
      <c r="BI146" s="273"/>
      <c r="BJ146" s="273"/>
      <c r="BK146" s="273"/>
      <c r="BL146" s="273"/>
      <c r="BM146" s="273"/>
    </row>
    <row r="147" spans="4:65" s="93" customFormat="1" ht="13.5" customHeight="1" x14ac:dyDescent="0.2">
      <c r="D147" s="273" t="s">
        <v>186</v>
      </c>
      <c r="E147" s="273"/>
      <c r="F147" s="273"/>
      <c r="G147" s="273"/>
      <c r="H147" s="273"/>
      <c r="I147" s="273"/>
      <c r="J147" s="273"/>
      <c r="K147" s="273"/>
      <c r="L147" s="273"/>
      <c r="M147" s="273"/>
      <c r="N147" s="273"/>
      <c r="O147" s="273"/>
      <c r="P147" s="273"/>
      <c r="Q147" s="273"/>
      <c r="R147" s="273"/>
      <c r="S147" s="273"/>
      <c r="T147" s="273"/>
      <c r="U147" s="273"/>
      <c r="V147" s="273"/>
      <c r="W147" s="273"/>
      <c r="X147" s="273"/>
      <c r="Y147" s="273"/>
      <c r="Z147" s="273"/>
      <c r="AA147" s="273"/>
      <c r="AB147" s="273"/>
      <c r="AC147" s="273"/>
      <c r="AD147" s="273"/>
      <c r="AE147" s="273"/>
      <c r="AF147" s="273"/>
      <c r="AG147" s="273"/>
      <c r="AH147" s="273"/>
      <c r="AI147" s="273"/>
      <c r="AJ147" s="273"/>
      <c r="AK147" s="273"/>
      <c r="AL147" s="273"/>
      <c r="AM147" s="273"/>
      <c r="AN147" s="273"/>
      <c r="AO147" s="273"/>
      <c r="AP147" s="273"/>
      <c r="AQ147" s="273"/>
      <c r="AR147" s="273"/>
      <c r="AS147" s="273"/>
      <c r="AT147" s="273"/>
      <c r="AU147" s="273"/>
      <c r="AV147" s="273"/>
      <c r="AW147" s="273"/>
      <c r="AX147" s="273"/>
      <c r="AY147" s="273"/>
      <c r="AZ147" s="273"/>
      <c r="BA147" s="273"/>
      <c r="BB147" s="273"/>
      <c r="BC147" s="273"/>
      <c r="BD147" s="273"/>
      <c r="BE147" s="273"/>
      <c r="BF147" s="273"/>
      <c r="BG147" s="273"/>
      <c r="BH147" s="273"/>
      <c r="BI147" s="273"/>
      <c r="BJ147" s="273"/>
      <c r="BK147" s="273"/>
      <c r="BL147" s="273"/>
      <c r="BM147" s="273"/>
    </row>
    <row r="148" spans="4:65" s="93" customFormat="1" ht="13.5" customHeight="1" x14ac:dyDescent="0.2">
      <c r="D148" s="273" t="s">
        <v>187</v>
      </c>
      <c r="E148" s="273"/>
      <c r="F148" s="273"/>
      <c r="G148" s="273"/>
      <c r="H148" s="273"/>
      <c r="I148" s="273"/>
      <c r="J148" s="273"/>
      <c r="K148" s="273"/>
      <c r="L148" s="273"/>
      <c r="M148" s="273"/>
      <c r="N148" s="273"/>
      <c r="O148" s="273"/>
      <c r="P148" s="273"/>
      <c r="Q148" s="273"/>
      <c r="R148" s="273"/>
      <c r="S148" s="273"/>
      <c r="T148" s="273"/>
      <c r="U148" s="273"/>
      <c r="V148" s="273"/>
      <c r="W148" s="273"/>
      <c r="X148" s="273"/>
      <c r="Y148" s="273"/>
      <c r="Z148" s="273"/>
      <c r="AA148" s="273"/>
      <c r="AB148" s="273"/>
      <c r="AC148" s="273"/>
      <c r="AD148" s="273"/>
      <c r="AE148" s="273"/>
      <c r="AF148" s="273"/>
      <c r="AG148" s="273"/>
      <c r="AH148" s="273"/>
      <c r="AI148" s="273"/>
      <c r="AJ148" s="273"/>
      <c r="AK148" s="273"/>
      <c r="AL148" s="273"/>
      <c r="AM148" s="273"/>
      <c r="AN148" s="273"/>
      <c r="AO148" s="273"/>
      <c r="AP148" s="273"/>
      <c r="AQ148" s="273"/>
      <c r="AR148" s="273"/>
      <c r="AS148" s="273"/>
      <c r="AT148" s="273"/>
      <c r="AU148" s="273"/>
      <c r="AV148" s="273"/>
      <c r="AW148" s="273"/>
      <c r="AX148" s="273"/>
      <c r="AY148" s="273"/>
      <c r="AZ148" s="273"/>
      <c r="BA148" s="273"/>
      <c r="BB148" s="273"/>
      <c r="BC148" s="273"/>
      <c r="BD148" s="273"/>
      <c r="BE148" s="273"/>
      <c r="BF148" s="273"/>
      <c r="BG148" s="273"/>
      <c r="BH148" s="273"/>
      <c r="BI148" s="273"/>
      <c r="BJ148" s="273"/>
      <c r="BK148" s="273"/>
      <c r="BL148" s="273"/>
      <c r="BM148" s="273"/>
    </row>
    <row r="149" spans="4:65" s="93" customFormat="1" ht="13.5" customHeight="1" x14ac:dyDescent="0.2">
      <c r="D149" s="273" t="s">
        <v>188</v>
      </c>
      <c r="E149" s="273"/>
      <c r="F149" s="273"/>
      <c r="G149" s="273"/>
      <c r="H149" s="273"/>
      <c r="I149" s="273"/>
      <c r="J149" s="273"/>
      <c r="K149" s="273"/>
      <c r="L149" s="273"/>
      <c r="M149" s="273"/>
      <c r="N149" s="273"/>
      <c r="O149" s="273"/>
      <c r="P149" s="273"/>
      <c r="Q149" s="273"/>
      <c r="R149" s="273"/>
      <c r="S149" s="273"/>
      <c r="T149" s="273"/>
      <c r="U149" s="273"/>
      <c r="V149" s="273"/>
      <c r="W149" s="273"/>
      <c r="X149" s="273"/>
      <c r="Y149" s="273"/>
      <c r="Z149" s="273"/>
      <c r="AA149" s="273"/>
      <c r="AB149" s="273"/>
      <c r="AC149" s="273"/>
      <c r="AD149" s="273"/>
      <c r="AE149" s="273"/>
      <c r="AF149" s="273"/>
      <c r="AG149" s="273"/>
      <c r="AH149" s="273"/>
      <c r="AI149" s="273"/>
      <c r="AJ149" s="273"/>
      <c r="AK149" s="273"/>
      <c r="AL149" s="273"/>
      <c r="AM149" s="273"/>
      <c r="AN149" s="273"/>
      <c r="AO149" s="273"/>
      <c r="AP149" s="273"/>
      <c r="AQ149" s="273"/>
      <c r="AR149" s="273"/>
      <c r="AS149" s="273"/>
      <c r="AT149" s="273"/>
      <c r="AU149" s="273"/>
      <c r="AV149" s="273"/>
      <c r="AW149" s="273"/>
      <c r="AX149" s="273"/>
      <c r="AY149" s="273"/>
      <c r="AZ149" s="273"/>
      <c r="BA149" s="273"/>
      <c r="BB149" s="273"/>
      <c r="BC149" s="273"/>
      <c r="BD149" s="273"/>
      <c r="BE149" s="273"/>
      <c r="BF149" s="273"/>
      <c r="BG149" s="273"/>
      <c r="BH149" s="273"/>
      <c r="BI149" s="273"/>
      <c r="BJ149" s="273"/>
      <c r="BK149" s="273"/>
      <c r="BL149" s="273"/>
      <c r="BM149" s="273"/>
    </row>
    <row r="150" spans="4:65" s="93" customFormat="1" ht="13.5" customHeight="1" x14ac:dyDescent="0.2">
      <c r="D150" s="273" t="s">
        <v>189</v>
      </c>
      <c r="E150" s="273"/>
      <c r="F150" s="273"/>
      <c r="G150" s="273"/>
      <c r="H150" s="273"/>
      <c r="I150" s="273"/>
      <c r="J150" s="273"/>
      <c r="K150" s="273"/>
      <c r="L150" s="273"/>
      <c r="M150" s="273"/>
      <c r="N150" s="273"/>
      <c r="O150" s="273"/>
      <c r="P150" s="273"/>
      <c r="Q150" s="273"/>
      <c r="R150" s="273"/>
      <c r="S150" s="273"/>
      <c r="T150" s="273"/>
      <c r="U150" s="273"/>
      <c r="V150" s="273"/>
      <c r="W150" s="273"/>
      <c r="X150" s="273"/>
      <c r="Y150" s="273"/>
      <c r="Z150" s="273"/>
      <c r="AA150" s="273"/>
      <c r="AB150" s="273"/>
      <c r="AC150" s="273"/>
      <c r="AD150" s="273"/>
      <c r="AE150" s="273"/>
      <c r="AF150" s="273"/>
      <c r="AG150" s="273"/>
      <c r="AH150" s="273"/>
      <c r="AI150" s="273"/>
      <c r="AJ150" s="273"/>
      <c r="AK150" s="273"/>
      <c r="AL150" s="273"/>
      <c r="AM150" s="273"/>
      <c r="AN150" s="273"/>
      <c r="AO150" s="273"/>
      <c r="AP150" s="273"/>
      <c r="AQ150" s="273"/>
      <c r="AR150" s="273"/>
      <c r="AS150" s="273"/>
      <c r="AT150" s="273"/>
      <c r="AU150" s="273"/>
      <c r="AV150" s="273"/>
      <c r="AW150" s="273"/>
      <c r="AX150" s="273"/>
      <c r="AY150" s="273"/>
      <c r="AZ150" s="273"/>
      <c r="BA150" s="273"/>
      <c r="BB150" s="273"/>
      <c r="BC150" s="273"/>
      <c r="BD150" s="273"/>
      <c r="BE150" s="273"/>
      <c r="BF150" s="273"/>
      <c r="BG150" s="273"/>
      <c r="BH150" s="273"/>
      <c r="BI150" s="273"/>
      <c r="BJ150" s="273"/>
      <c r="BK150" s="273"/>
      <c r="BL150" s="273"/>
      <c r="BM150" s="273"/>
    </row>
    <row r="151" spans="4:65" s="93" customFormat="1" ht="13.5" customHeight="1" x14ac:dyDescent="0.2">
      <c r="D151" s="273" t="s">
        <v>190</v>
      </c>
      <c r="E151" s="273"/>
      <c r="F151" s="273"/>
      <c r="G151" s="273"/>
      <c r="H151" s="273"/>
      <c r="I151" s="273"/>
      <c r="J151" s="273"/>
      <c r="K151" s="273"/>
      <c r="L151" s="273"/>
      <c r="M151" s="273"/>
      <c r="N151" s="273"/>
      <c r="O151" s="273"/>
      <c r="P151" s="273"/>
      <c r="Q151" s="273"/>
      <c r="R151" s="273"/>
      <c r="S151" s="273"/>
      <c r="T151" s="273"/>
      <c r="U151" s="273"/>
      <c r="V151" s="273"/>
      <c r="W151" s="273"/>
      <c r="X151" s="273"/>
      <c r="Y151" s="273"/>
      <c r="Z151" s="273"/>
      <c r="AA151" s="273"/>
      <c r="AB151" s="273"/>
      <c r="AC151" s="273"/>
      <c r="AD151" s="273"/>
      <c r="AE151" s="273"/>
      <c r="AF151" s="273"/>
      <c r="AG151" s="273"/>
      <c r="AH151" s="273"/>
      <c r="AI151" s="273"/>
      <c r="AJ151" s="273"/>
      <c r="AK151" s="273"/>
      <c r="AL151" s="273"/>
      <c r="AM151" s="273"/>
      <c r="AN151" s="273"/>
      <c r="AO151" s="273"/>
      <c r="AP151" s="273"/>
      <c r="AQ151" s="273"/>
      <c r="AR151" s="273"/>
      <c r="AS151" s="273"/>
      <c r="AT151" s="273"/>
      <c r="AU151" s="273"/>
      <c r="AV151" s="273"/>
      <c r="AW151" s="273"/>
      <c r="AX151" s="273"/>
      <c r="AY151" s="273"/>
      <c r="AZ151" s="273"/>
      <c r="BA151" s="273"/>
      <c r="BB151" s="273"/>
      <c r="BC151" s="273"/>
      <c r="BD151" s="273"/>
      <c r="BE151" s="273"/>
      <c r="BF151" s="273"/>
      <c r="BG151" s="273"/>
      <c r="BH151" s="273"/>
      <c r="BI151" s="273"/>
      <c r="BJ151" s="273"/>
      <c r="BK151" s="273"/>
      <c r="BL151" s="273"/>
      <c r="BM151" s="273"/>
    </row>
    <row r="152" spans="4:65" s="93" customFormat="1" ht="13.5" customHeight="1" x14ac:dyDescent="0.2">
      <c r="D152" s="273" t="s">
        <v>191</v>
      </c>
      <c r="E152" s="273"/>
      <c r="F152" s="273"/>
      <c r="G152" s="273"/>
      <c r="H152" s="273"/>
      <c r="I152" s="273"/>
      <c r="J152" s="273"/>
      <c r="K152" s="273"/>
      <c r="L152" s="273"/>
      <c r="M152" s="273"/>
      <c r="N152" s="273"/>
      <c r="O152" s="273"/>
      <c r="P152" s="273"/>
      <c r="Q152" s="273"/>
      <c r="R152" s="273"/>
      <c r="S152" s="273"/>
      <c r="T152" s="273"/>
      <c r="U152" s="273"/>
      <c r="V152" s="273"/>
      <c r="W152" s="273"/>
      <c r="X152" s="273"/>
      <c r="Y152" s="273"/>
      <c r="Z152" s="273"/>
      <c r="AA152" s="273"/>
      <c r="AB152" s="273"/>
      <c r="AC152" s="273"/>
      <c r="AD152" s="273"/>
      <c r="AE152" s="273"/>
      <c r="AF152" s="273"/>
      <c r="AG152" s="273"/>
      <c r="AH152" s="273"/>
      <c r="AI152" s="273"/>
      <c r="AJ152" s="273"/>
      <c r="AK152" s="273"/>
      <c r="AL152" s="273"/>
      <c r="AM152" s="273"/>
      <c r="AN152" s="273"/>
      <c r="AO152" s="273"/>
      <c r="AP152" s="273"/>
      <c r="AQ152" s="273"/>
      <c r="AR152" s="273"/>
      <c r="AS152" s="273"/>
      <c r="AT152" s="273"/>
      <c r="AU152" s="273"/>
      <c r="AV152" s="273"/>
      <c r="AW152" s="273"/>
      <c r="AX152" s="273"/>
      <c r="AY152" s="273"/>
      <c r="AZ152" s="273"/>
      <c r="BA152" s="273"/>
      <c r="BB152" s="273"/>
      <c r="BC152" s="273"/>
      <c r="BD152" s="273"/>
      <c r="BE152" s="273"/>
      <c r="BF152" s="273"/>
      <c r="BG152" s="273"/>
      <c r="BH152" s="273"/>
      <c r="BI152" s="273"/>
      <c r="BJ152" s="273"/>
      <c r="BK152" s="273"/>
      <c r="BL152" s="273"/>
      <c r="BM152" s="273"/>
    </row>
    <row r="153" spans="4:65" x14ac:dyDescent="0.2">
      <c r="D153" s="513"/>
      <c r="E153" s="513"/>
      <c r="F153" s="513"/>
      <c r="G153" s="513"/>
      <c r="H153" s="513"/>
      <c r="I153" s="513"/>
      <c r="J153" s="513"/>
      <c r="K153" s="513"/>
      <c r="L153" s="513"/>
      <c r="M153" s="513"/>
      <c r="N153" s="513"/>
      <c r="O153" s="513"/>
      <c r="P153" s="513"/>
      <c r="Q153" s="513"/>
      <c r="R153" s="513"/>
      <c r="S153" s="513"/>
      <c r="T153" s="513"/>
      <c r="U153" s="513"/>
      <c r="V153" s="513"/>
      <c r="W153" s="513"/>
      <c r="X153" s="513"/>
      <c r="Y153" s="513"/>
      <c r="Z153" s="513"/>
      <c r="AA153" s="513"/>
      <c r="AB153" s="513"/>
      <c r="AC153" s="513"/>
      <c r="AD153" s="513"/>
      <c r="AE153" s="513"/>
      <c r="AF153" s="513"/>
      <c r="AG153" s="513"/>
      <c r="AH153" s="513"/>
      <c r="AI153" s="513"/>
      <c r="AJ153" s="513"/>
      <c r="AK153" s="513"/>
      <c r="AL153" s="513"/>
      <c r="AM153" s="513"/>
      <c r="AN153" s="513"/>
      <c r="AO153" s="513"/>
      <c r="AP153" s="513"/>
      <c r="AQ153" s="513"/>
      <c r="AR153" s="513"/>
      <c r="AS153" s="513"/>
      <c r="AT153" s="513"/>
      <c r="AU153" s="513"/>
      <c r="AV153" s="513"/>
      <c r="AW153" s="513"/>
      <c r="AX153" s="513"/>
      <c r="AY153" s="513"/>
      <c r="AZ153" s="513"/>
      <c r="BA153" s="513"/>
      <c r="BB153" s="513"/>
      <c r="BC153" s="513"/>
      <c r="BD153" s="513"/>
      <c r="BE153" s="513"/>
      <c r="BF153" s="513"/>
      <c r="BG153" s="513"/>
      <c r="BH153" s="513"/>
      <c r="BI153" s="513"/>
      <c r="BJ153" s="513"/>
      <c r="BK153" s="513"/>
      <c r="BL153" s="513"/>
    </row>
    <row r="154" spans="4:65" ht="13.5" customHeight="1" x14ac:dyDescent="0.2"/>
  </sheetData>
  <mergeCells count="515">
    <mergeCell ref="A2:BM2"/>
    <mergeCell ref="A3:J3"/>
    <mergeCell ref="K3:BH3"/>
    <mergeCell ref="BI3:BM3"/>
    <mergeCell ref="A4:J4"/>
    <mergeCell ref="K4:BH4"/>
    <mergeCell ref="A5:J5"/>
    <mergeCell ref="K5:BH5"/>
    <mergeCell ref="A6:A37"/>
    <mergeCell ref="B6:B20"/>
    <mergeCell ref="C6:L6"/>
    <mergeCell ref="M6:V6"/>
    <mergeCell ref="W6:BH6"/>
    <mergeCell ref="C10:J10"/>
    <mergeCell ref="M10:R10"/>
    <mergeCell ref="C11:J11"/>
    <mergeCell ref="M11:R11"/>
    <mergeCell ref="C13:J13"/>
    <mergeCell ref="M13:R13"/>
    <mergeCell ref="C14:J14"/>
    <mergeCell ref="M14:R14"/>
    <mergeCell ref="C15:J15"/>
    <mergeCell ref="M15:R15"/>
    <mergeCell ref="BI6:BM6"/>
    <mergeCell ref="C7:J7"/>
    <mergeCell ref="M7:R7"/>
    <mergeCell ref="M8:R8"/>
    <mergeCell ref="C9:J9"/>
    <mergeCell ref="M9:R9"/>
    <mergeCell ref="C20:J20"/>
    <mergeCell ref="M20:R20"/>
    <mergeCell ref="B21:B26"/>
    <mergeCell ref="C21:L21"/>
    <mergeCell ref="M21:V21"/>
    <mergeCell ref="C17:J17"/>
    <mergeCell ref="M17:R17"/>
    <mergeCell ref="C18:J18"/>
    <mergeCell ref="M18:R18"/>
    <mergeCell ref="C19:J19"/>
    <mergeCell ref="M19:R19"/>
    <mergeCell ref="C32:L32"/>
    <mergeCell ref="C36:J36"/>
    <mergeCell ref="M32:V32"/>
    <mergeCell ref="BI21:BM21"/>
    <mergeCell ref="C22:J22"/>
    <mergeCell ref="C24:J24"/>
    <mergeCell ref="C25:J25"/>
    <mergeCell ref="C26:J26"/>
    <mergeCell ref="B27:B31"/>
    <mergeCell ref="C27:L27"/>
    <mergeCell ref="M27:V27"/>
    <mergeCell ref="W27:BH27"/>
    <mergeCell ref="BI27:BM27"/>
    <mergeCell ref="W21:BH21"/>
    <mergeCell ref="BI32:BM32"/>
    <mergeCell ref="C33:J33"/>
    <mergeCell ref="C34:J34"/>
    <mergeCell ref="C35:J35"/>
    <mergeCell ref="C28:J28"/>
    <mergeCell ref="C29:J29"/>
    <mergeCell ref="C30:J30"/>
    <mergeCell ref="C31:J31"/>
    <mergeCell ref="B37:J37"/>
    <mergeCell ref="K37:BH37"/>
    <mergeCell ref="BI37:BM37"/>
    <mergeCell ref="W32:BH32"/>
    <mergeCell ref="A38:A66"/>
    <mergeCell ref="B38:B44"/>
    <mergeCell ref="C38:L40"/>
    <mergeCell ref="M38:AY38"/>
    <mergeCell ref="BB38:BD40"/>
    <mergeCell ref="BE38:BH40"/>
    <mergeCell ref="BI38:BM40"/>
    <mergeCell ref="AZ39:BA40"/>
    <mergeCell ref="AT40:AY40"/>
    <mergeCell ref="C41:L41"/>
    <mergeCell ref="M41:P41"/>
    <mergeCell ref="W41:Z41"/>
    <mergeCell ref="AB41:AE41"/>
    <mergeCell ref="AG41:AJ41"/>
    <mergeCell ref="AL41:AR41"/>
    <mergeCell ref="AT41:AX41"/>
    <mergeCell ref="M39:Q40"/>
    <mergeCell ref="R39:V40"/>
    <mergeCell ref="W39:AA40"/>
    <mergeCell ref="B32:B36"/>
    <mergeCell ref="AB39:AF40"/>
    <mergeCell ref="AG39:AK40"/>
    <mergeCell ref="AL39:AS40"/>
    <mergeCell ref="BB41:BC41"/>
    <mergeCell ref="BE41:BG41"/>
    <mergeCell ref="BI41:BM44"/>
    <mergeCell ref="C42:L42"/>
    <mergeCell ref="M42:P42"/>
    <mergeCell ref="W42:Z42"/>
    <mergeCell ref="AB42:AE42"/>
    <mergeCell ref="AG42:AJ42"/>
    <mergeCell ref="AL42:AR42"/>
    <mergeCell ref="AT42:AX42"/>
    <mergeCell ref="BE42:BG42"/>
    <mergeCell ref="C43:L43"/>
    <mergeCell ref="M43:Q43"/>
    <mergeCell ref="R43:V43"/>
    <mergeCell ref="W43:AA43"/>
    <mergeCell ref="AB43:AF43"/>
    <mergeCell ref="AG43:AK43"/>
    <mergeCell ref="AL43:AR43"/>
    <mergeCell ref="AT43:AX43"/>
    <mergeCell ref="AZ43:BA43"/>
    <mergeCell ref="BB43:BD43"/>
    <mergeCell ref="BE43:BH43"/>
    <mergeCell ref="C44:L44"/>
    <mergeCell ref="M44:P44"/>
    <mergeCell ref="R44:U44"/>
    <mergeCell ref="W44:Z44"/>
    <mergeCell ref="AB44:AE44"/>
    <mergeCell ref="AG44:AJ44"/>
    <mergeCell ref="AL44:AR44"/>
    <mergeCell ref="BN45:BN48"/>
    <mergeCell ref="M46:O48"/>
    <mergeCell ref="P46:R48"/>
    <mergeCell ref="S46:U48"/>
    <mergeCell ref="V46:X48"/>
    <mergeCell ref="Y46:AA48"/>
    <mergeCell ref="AB46:AD48"/>
    <mergeCell ref="AT44:AX44"/>
    <mergeCell ref="BB44:BC44"/>
    <mergeCell ref="M45:BG45"/>
    <mergeCell ref="AQ46:AS48"/>
    <mergeCell ref="BE46:BG48"/>
    <mergeCell ref="AE47:AG48"/>
    <mergeCell ref="AH47:AJ48"/>
    <mergeCell ref="AT47:AV48"/>
    <mergeCell ref="AW47:AY48"/>
    <mergeCell ref="AK48:AM48"/>
    <mergeCell ref="AN48:AP48"/>
    <mergeCell ref="AZ48:BA48"/>
    <mergeCell ref="BB48:BD48"/>
    <mergeCell ref="BH45:BI48"/>
    <mergeCell ref="BJ45:BL48"/>
    <mergeCell ref="BM45:BM48"/>
    <mergeCell ref="AT49:AU49"/>
    <mergeCell ref="AW49:AY49"/>
    <mergeCell ref="AZ49:BA49"/>
    <mergeCell ref="BB49:BD49"/>
    <mergeCell ref="BJ49:BK49"/>
    <mergeCell ref="AN49:AP49"/>
    <mergeCell ref="AQ49:AR49"/>
    <mergeCell ref="C49:L49"/>
    <mergeCell ref="M49:N49"/>
    <mergeCell ref="P49:Q49"/>
    <mergeCell ref="S49:T49"/>
    <mergeCell ref="V49:W49"/>
    <mergeCell ref="Y49:Z49"/>
    <mergeCell ref="C50:L50"/>
    <mergeCell ref="M50:N50"/>
    <mergeCell ref="P50:Q50"/>
    <mergeCell ref="S50:T50"/>
    <mergeCell ref="V50:W50"/>
    <mergeCell ref="Y50:Z50"/>
    <mergeCell ref="AB49:AD49"/>
    <mergeCell ref="AE49:AG49"/>
    <mergeCell ref="AH49:AJ49"/>
    <mergeCell ref="AK49:AM49"/>
    <mergeCell ref="AT50:AU50"/>
    <mergeCell ref="AW50:AY50"/>
    <mergeCell ref="AZ50:BA50"/>
    <mergeCell ref="BB50:BD50"/>
    <mergeCell ref="BJ50:BK50"/>
    <mergeCell ref="AB50:AD50"/>
    <mergeCell ref="AE50:AG50"/>
    <mergeCell ref="AH50:AJ50"/>
    <mergeCell ref="AK50:AM50"/>
    <mergeCell ref="AN50:AP50"/>
    <mergeCell ref="AQ50:AR50"/>
    <mergeCell ref="BE49:BF49"/>
    <mergeCell ref="BE50:BF50"/>
    <mergeCell ref="C52:L52"/>
    <mergeCell ref="M52:O52"/>
    <mergeCell ref="P52:R52"/>
    <mergeCell ref="S52:U52"/>
    <mergeCell ref="V52:X52"/>
    <mergeCell ref="Y52:AA52"/>
    <mergeCell ref="AB51:AC51"/>
    <mergeCell ref="AE51:AF51"/>
    <mergeCell ref="AH51:AI51"/>
    <mergeCell ref="C51:L51"/>
    <mergeCell ref="M51:N51"/>
    <mergeCell ref="P51:Q51"/>
    <mergeCell ref="S51:T51"/>
    <mergeCell ref="V51:W51"/>
    <mergeCell ref="Y51:Z51"/>
    <mergeCell ref="AB52:AD52"/>
    <mergeCell ref="AE52:AG52"/>
    <mergeCell ref="AH52:AJ52"/>
    <mergeCell ref="AT51:AU51"/>
    <mergeCell ref="AW51:AX51"/>
    <mergeCell ref="BB51:BC51"/>
    <mergeCell ref="BJ51:BK51"/>
    <mergeCell ref="AK51:AL51"/>
    <mergeCell ref="AN51:AO51"/>
    <mergeCell ref="AQ51:AR51"/>
    <mergeCell ref="BJ52:BL52"/>
    <mergeCell ref="BE51:BF51"/>
    <mergeCell ref="AT52:AU52"/>
    <mergeCell ref="AW52:AY52"/>
    <mergeCell ref="AZ52:BA52"/>
    <mergeCell ref="BB52:BD52"/>
    <mergeCell ref="BE52:BG52"/>
    <mergeCell ref="BH52:BI52"/>
    <mergeCell ref="AK52:AM52"/>
    <mergeCell ref="AN52:AP52"/>
    <mergeCell ref="AQ52:AR52"/>
    <mergeCell ref="BI54:BM56"/>
    <mergeCell ref="M55:Q56"/>
    <mergeCell ref="AH53:AI53"/>
    <mergeCell ref="AK53:AL53"/>
    <mergeCell ref="AN53:AO53"/>
    <mergeCell ref="AQ53:AR53"/>
    <mergeCell ref="AT53:AU53"/>
    <mergeCell ref="AW53:AX53"/>
    <mergeCell ref="B45:B53"/>
    <mergeCell ref="C45:L48"/>
    <mergeCell ref="W55:AA56"/>
    <mergeCell ref="AB55:AF56"/>
    <mergeCell ref="AG55:AK56"/>
    <mergeCell ref="AT55:AY56"/>
    <mergeCell ref="AZ55:BA56"/>
    <mergeCell ref="R56:V56"/>
    <mergeCell ref="AL56:AS56"/>
    <mergeCell ref="BB53:BC53"/>
    <mergeCell ref="BE53:BF53"/>
    <mergeCell ref="BM52:BM53"/>
    <mergeCell ref="C53:L53"/>
    <mergeCell ref="M53:N53"/>
    <mergeCell ref="P53:Q53"/>
    <mergeCell ref="S53:T53"/>
    <mergeCell ref="BI57:BM59"/>
    <mergeCell ref="C58:L58"/>
    <mergeCell ref="M58:P58"/>
    <mergeCell ref="R58:U58"/>
    <mergeCell ref="W58:Z58"/>
    <mergeCell ref="AB58:AE58"/>
    <mergeCell ref="C57:L57"/>
    <mergeCell ref="M57:P57"/>
    <mergeCell ref="R57:U57"/>
    <mergeCell ref="W57:Z57"/>
    <mergeCell ref="AB57:AE57"/>
    <mergeCell ref="AL58:AR58"/>
    <mergeCell ref="BB58:BC58"/>
    <mergeCell ref="BE58:BG58"/>
    <mergeCell ref="C59:L59"/>
    <mergeCell ref="M59:P59"/>
    <mergeCell ref="R59:U59"/>
    <mergeCell ref="W59:Z59"/>
    <mergeCell ref="AB59:AE59"/>
    <mergeCell ref="AG59:AJ59"/>
    <mergeCell ref="AL59:AR59"/>
    <mergeCell ref="B54:B59"/>
    <mergeCell ref="C54:L56"/>
    <mergeCell ref="M54:AY54"/>
    <mergeCell ref="BB54:BD56"/>
    <mergeCell ref="BE54:BH56"/>
    <mergeCell ref="AL57:AR57"/>
    <mergeCell ref="AG66:AJ66"/>
    <mergeCell ref="AL66:AR66"/>
    <mergeCell ref="AT58:AX58"/>
    <mergeCell ref="AG57:AJ57"/>
    <mergeCell ref="AT57:AX57"/>
    <mergeCell ref="BB57:BC57"/>
    <mergeCell ref="BE57:BG57"/>
    <mergeCell ref="B60:B66"/>
    <mergeCell ref="C60:L63"/>
    <mergeCell ref="M60:AY60"/>
    <mergeCell ref="BB60:BD63"/>
    <mergeCell ref="BE60:BH63"/>
    <mergeCell ref="AL64:AR64"/>
    <mergeCell ref="BB64:BC64"/>
    <mergeCell ref="BE64:BG64"/>
    <mergeCell ref="AT66:AX66"/>
    <mergeCell ref="BB66:BC66"/>
    <mergeCell ref="BE66:BG66"/>
    <mergeCell ref="BI60:BM63"/>
    <mergeCell ref="M61:Q63"/>
    <mergeCell ref="AG61:AK63"/>
    <mergeCell ref="R62:V63"/>
    <mergeCell ref="W62:AA63"/>
    <mergeCell ref="AL62:AS63"/>
    <mergeCell ref="AT62:AY63"/>
    <mergeCell ref="AB63:AF63"/>
    <mergeCell ref="AZ63:BA63"/>
    <mergeCell ref="BI64:BM66"/>
    <mergeCell ref="C65:L65"/>
    <mergeCell ref="M65:P65"/>
    <mergeCell ref="R65:U65"/>
    <mergeCell ref="W65:Z65"/>
    <mergeCell ref="AB65:AE65"/>
    <mergeCell ref="C64:L64"/>
    <mergeCell ref="M64:P64"/>
    <mergeCell ref="R64:U64"/>
    <mergeCell ref="W64:Z64"/>
    <mergeCell ref="AB64:AE64"/>
    <mergeCell ref="AG64:AJ64"/>
    <mergeCell ref="AG65:AJ65"/>
    <mergeCell ref="AL65:AR65"/>
    <mergeCell ref="BB65:BC65"/>
    <mergeCell ref="BE65:BG65"/>
    <mergeCell ref="C66:L66"/>
    <mergeCell ref="M66:P66"/>
    <mergeCell ref="R66:U66"/>
    <mergeCell ref="W66:Z66"/>
    <mergeCell ref="AB66:AE66"/>
    <mergeCell ref="BI67:BM67"/>
    <mergeCell ref="C68:N68"/>
    <mergeCell ref="O68:W68"/>
    <mergeCell ref="AZ68:BG68"/>
    <mergeCell ref="AZ70:BG70"/>
    <mergeCell ref="C71:N71"/>
    <mergeCell ref="O71:W71"/>
    <mergeCell ref="AZ71:BG71"/>
    <mergeCell ref="C70:N70"/>
    <mergeCell ref="AE70:AF70"/>
    <mergeCell ref="AE69:AF69"/>
    <mergeCell ref="AE68:AF68"/>
    <mergeCell ref="AR68:AW68"/>
    <mergeCell ref="AR69:AW69"/>
    <mergeCell ref="AX70:AY70"/>
    <mergeCell ref="AR70:AW70"/>
    <mergeCell ref="AX71:AY71"/>
    <mergeCell ref="AR71:AW71"/>
    <mergeCell ref="AP68:AQ68"/>
    <mergeCell ref="AP71:AQ71"/>
    <mergeCell ref="AP70:AQ70"/>
    <mergeCell ref="X68:AD68"/>
    <mergeCell ref="A67:A96"/>
    <mergeCell ref="B67:B71"/>
    <mergeCell ref="C67:N67"/>
    <mergeCell ref="O67:W67"/>
    <mergeCell ref="X67:AF67"/>
    <mergeCell ref="B72:B81"/>
    <mergeCell ref="C72:N72"/>
    <mergeCell ref="O72:W72"/>
    <mergeCell ref="X72:AF72"/>
    <mergeCell ref="V70:W70"/>
    <mergeCell ref="J90:O90"/>
    <mergeCell ref="Q90:R90"/>
    <mergeCell ref="V90:AA90"/>
    <mergeCell ref="AC90:AD90"/>
    <mergeCell ref="C92:I92"/>
    <mergeCell ref="J92:O92"/>
    <mergeCell ref="B82:B93"/>
    <mergeCell ref="V95:W95"/>
    <mergeCell ref="V96:W96"/>
    <mergeCell ref="J93:O93"/>
    <mergeCell ref="Q93:R93"/>
    <mergeCell ref="V93:AA93"/>
    <mergeCell ref="AE71:AF71"/>
    <mergeCell ref="C91:I91"/>
    <mergeCell ref="AH92:AL92"/>
    <mergeCell ref="AN92:AP92"/>
    <mergeCell ref="D74:N74"/>
    <mergeCell ref="O74:AF74"/>
    <mergeCell ref="D75:N75"/>
    <mergeCell ref="AE75:AF75"/>
    <mergeCell ref="D76:N76"/>
    <mergeCell ref="O76:AD76"/>
    <mergeCell ref="AE76:AF76"/>
    <mergeCell ref="C88:I89"/>
    <mergeCell ref="J88:U89"/>
    <mergeCell ref="C82:I82"/>
    <mergeCell ref="J82:U82"/>
    <mergeCell ref="V82:AG82"/>
    <mergeCell ref="C83:I84"/>
    <mergeCell ref="C85:I86"/>
    <mergeCell ref="T83:U84"/>
    <mergeCell ref="J83:S84"/>
    <mergeCell ref="V88:AG89"/>
    <mergeCell ref="C90:I90"/>
    <mergeCell ref="J91:O91"/>
    <mergeCell ref="Q91:R91"/>
    <mergeCell ref="V91:AA91"/>
    <mergeCell ref="AC91:AD91"/>
    <mergeCell ref="AX80:AY80"/>
    <mergeCell ref="AZ80:BF80"/>
    <mergeCell ref="BG80:BH80"/>
    <mergeCell ref="C87:I87"/>
    <mergeCell ref="AR81:AW81"/>
    <mergeCell ref="AX81:AY81"/>
    <mergeCell ref="AZ81:BF81"/>
    <mergeCell ref="BG81:BH81"/>
    <mergeCell ref="V87:AE87"/>
    <mergeCell ref="AR80:AW80"/>
    <mergeCell ref="J85:S86"/>
    <mergeCell ref="T85:U86"/>
    <mergeCell ref="V85:AE86"/>
    <mergeCell ref="D80:N80"/>
    <mergeCell ref="D81:N81"/>
    <mergeCell ref="C78:C81"/>
    <mergeCell ref="D78:N78"/>
    <mergeCell ref="AR79:AW79"/>
    <mergeCell ref="AX79:AY79"/>
    <mergeCell ref="AG80:AO80"/>
    <mergeCell ref="AP80:AQ80"/>
    <mergeCell ref="AH90:AL90"/>
    <mergeCell ref="AN90:AP90"/>
    <mergeCell ref="AH91:AL91"/>
    <mergeCell ref="AN91:AP91"/>
    <mergeCell ref="C74:C77"/>
    <mergeCell ref="C73:N73"/>
    <mergeCell ref="D77:N77"/>
    <mergeCell ref="O77:AD77"/>
    <mergeCell ref="AE77:AF77"/>
    <mergeCell ref="O75:AD75"/>
    <mergeCell ref="O78:W78"/>
    <mergeCell ref="X78:AF78"/>
    <mergeCell ref="AG78:AQ78"/>
    <mergeCell ref="D79:N79"/>
    <mergeCell ref="AG79:AO79"/>
    <mergeCell ref="AP79:AQ79"/>
    <mergeCell ref="J87:S87"/>
    <mergeCell ref="AF83:AG84"/>
    <mergeCell ref="AF85:AG86"/>
    <mergeCell ref="AF87:AG87"/>
    <mergeCell ref="V83:AE84"/>
    <mergeCell ref="D153:BL153"/>
    <mergeCell ref="T90:U90"/>
    <mergeCell ref="T91:U91"/>
    <mergeCell ref="T92:U92"/>
    <mergeCell ref="T93:U93"/>
    <mergeCell ref="AF90:AG90"/>
    <mergeCell ref="AF91:AG91"/>
    <mergeCell ref="AF92:AG92"/>
    <mergeCell ref="AF93:AG93"/>
    <mergeCell ref="AR90:AS90"/>
    <mergeCell ref="B94:I94"/>
    <mergeCell ref="J94:W94"/>
    <mergeCell ref="C95:I95"/>
    <mergeCell ref="C96:I96"/>
    <mergeCell ref="BI68:BM96"/>
    <mergeCell ref="C69:N69"/>
    <mergeCell ref="O69:W69"/>
    <mergeCell ref="AZ69:BG69"/>
    <mergeCell ref="AR91:AS91"/>
    <mergeCell ref="AR92:AS92"/>
    <mergeCell ref="AR93:AS93"/>
    <mergeCell ref="AX68:AY68"/>
    <mergeCell ref="AX69:AY69"/>
    <mergeCell ref="C93:I93"/>
    <mergeCell ref="J95:U95"/>
    <mergeCell ref="J96:U96"/>
    <mergeCell ref="O79:U79"/>
    <mergeCell ref="V79:W79"/>
    <mergeCell ref="X79:AD79"/>
    <mergeCell ref="AE79:AF79"/>
    <mergeCell ref="O80:U80"/>
    <mergeCell ref="V80:W80"/>
    <mergeCell ref="X80:AD80"/>
    <mergeCell ref="AE80:AF80"/>
    <mergeCell ref="O81:U81"/>
    <mergeCell ref="V81:W81"/>
    <mergeCell ref="X81:AD81"/>
    <mergeCell ref="AE81:AF81"/>
    <mergeCell ref="AC93:AD93"/>
    <mergeCell ref="Q92:R92"/>
    <mergeCell ref="V92:AA92"/>
    <mergeCell ref="AC92:AD92"/>
    <mergeCell ref="T87:U87"/>
    <mergeCell ref="R41:U41"/>
    <mergeCell ref="R42:U42"/>
    <mergeCell ref="BB42:BC42"/>
    <mergeCell ref="O70:U70"/>
    <mergeCell ref="V73:W73"/>
    <mergeCell ref="AE73:AF73"/>
    <mergeCell ref="AP73:AQ73"/>
    <mergeCell ref="AX73:AY73"/>
    <mergeCell ref="O73:U73"/>
    <mergeCell ref="X73:AD73"/>
    <mergeCell ref="AG73:AO73"/>
    <mergeCell ref="AR73:AW73"/>
    <mergeCell ref="AG69:AO69"/>
    <mergeCell ref="AG68:AO68"/>
    <mergeCell ref="X71:AD71"/>
    <mergeCell ref="X70:AD70"/>
    <mergeCell ref="X69:AD69"/>
    <mergeCell ref="AP69:AQ69"/>
    <mergeCell ref="AG71:AO71"/>
    <mergeCell ref="AG70:AO70"/>
    <mergeCell ref="AZ72:BH72"/>
    <mergeCell ref="AG67:AQ67"/>
    <mergeCell ref="AR67:AY67"/>
    <mergeCell ref="AZ67:BH67"/>
    <mergeCell ref="BE44:BH44"/>
    <mergeCell ref="BJ53:BL53"/>
    <mergeCell ref="V53:W53"/>
    <mergeCell ref="Y53:Z53"/>
    <mergeCell ref="AH93:AL93"/>
    <mergeCell ref="AN93:AP93"/>
    <mergeCell ref="AH89:AS89"/>
    <mergeCell ref="AG58:AJ58"/>
    <mergeCell ref="AT64:AX64"/>
    <mergeCell ref="AT65:AX65"/>
    <mergeCell ref="AZ73:BG73"/>
    <mergeCell ref="AG81:AO81"/>
    <mergeCell ref="AP81:AQ81"/>
    <mergeCell ref="AZ78:BH78"/>
    <mergeCell ref="AZ79:BF79"/>
    <mergeCell ref="BG79:BH79"/>
    <mergeCell ref="AG72:AQ72"/>
    <mergeCell ref="AR72:AY72"/>
    <mergeCell ref="AT59:AX59"/>
    <mergeCell ref="BB59:BC59"/>
    <mergeCell ref="BE59:BG59"/>
    <mergeCell ref="AR78:AY78"/>
    <mergeCell ref="AB53:AC53"/>
    <mergeCell ref="AE53:AF53"/>
  </mergeCells>
  <phoneticPr fontId="1"/>
  <printOptions horizontalCentered="1"/>
  <pageMargins left="0.39370078740157483" right="0.39370078740157483" top="0.78740157480314965" bottom="0.39370078740157483" header="0.31496062992125984" footer="0.31496062992125984"/>
  <pageSetup paperSize="9" scale="64" orientation="portrait" cellComments="asDisplayed" r:id="rId1"/>
  <rowBreaks count="1" manualBreakCount="1">
    <brk id="71" max="6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93"/>
  <sheetViews>
    <sheetView tabSelected="1" view="pageBreakPreview" topLeftCell="A24" zoomScale="118" zoomScaleNormal="90" zoomScaleSheetLayoutView="118" workbookViewId="0">
      <selection activeCell="J86" sqref="J86"/>
    </sheetView>
  </sheetViews>
  <sheetFormatPr defaultColWidth="9" defaultRowHeight="13" x14ac:dyDescent="0.2"/>
  <cols>
    <col min="1" max="1" width="4" customWidth="1"/>
    <col min="3" max="3" width="10.81640625" customWidth="1"/>
    <col min="4" max="4" width="17.26953125" customWidth="1"/>
    <col min="5" max="9" width="15.453125" customWidth="1"/>
    <col min="10" max="10" width="12.1796875" customWidth="1"/>
  </cols>
  <sheetData>
    <row r="1" spans="1:31" ht="30" customHeight="1" x14ac:dyDescent="0.2">
      <c r="B1" s="456" t="s">
        <v>192</v>
      </c>
      <c r="C1" s="456"/>
      <c r="D1" s="456"/>
      <c r="E1" s="456"/>
      <c r="F1" s="456"/>
      <c r="G1" s="456"/>
      <c r="H1" s="456"/>
      <c r="I1" s="456"/>
      <c r="J1" s="456"/>
      <c r="K1" s="456"/>
      <c r="L1" s="456"/>
      <c r="M1" s="120"/>
      <c r="N1" s="120"/>
      <c r="O1" s="120"/>
      <c r="P1" s="120"/>
      <c r="Q1" s="120"/>
      <c r="R1" s="120"/>
      <c r="S1" s="120"/>
      <c r="T1" s="120"/>
      <c r="U1" s="120"/>
      <c r="V1" s="120"/>
      <c r="W1" s="120"/>
      <c r="X1" s="120"/>
      <c r="Y1" s="120"/>
      <c r="Z1" s="120"/>
      <c r="AA1" s="120"/>
      <c r="AB1" s="120"/>
      <c r="AC1" s="120"/>
      <c r="AD1" s="120"/>
      <c r="AE1" s="120"/>
    </row>
    <row r="2" spans="1:31" ht="13.5" thickBot="1" x14ac:dyDescent="0.25">
      <c r="A2" s="28"/>
      <c r="B2" s="28" t="s">
        <v>320</v>
      </c>
      <c r="C2" s="28"/>
      <c r="D2" s="28"/>
      <c r="E2" s="28"/>
      <c r="F2" s="28"/>
      <c r="G2" s="28"/>
      <c r="H2" s="28"/>
      <c r="I2" s="28"/>
      <c r="J2" s="28"/>
      <c r="K2" s="28"/>
      <c r="L2" s="28"/>
    </row>
    <row r="3" spans="1:31" s="2" customFormat="1" ht="69.75" customHeight="1" x14ac:dyDescent="0.2">
      <c r="A3" s="29"/>
      <c r="B3" s="30" t="s">
        <v>193</v>
      </c>
      <c r="C3" s="31" t="s">
        <v>194</v>
      </c>
      <c r="D3" s="32" t="s">
        <v>195</v>
      </c>
      <c r="E3" s="33" t="s">
        <v>196</v>
      </c>
      <c r="F3" s="33" t="s">
        <v>196</v>
      </c>
      <c r="G3" s="33" t="s">
        <v>196</v>
      </c>
      <c r="H3" s="33" t="s">
        <v>196</v>
      </c>
      <c r="I3" s="33" t="s">
        <v>196</v>
      </c>
      <c r="J3" s="79" t="s">
        <v>197</v>
      </c>
      <c r="K3" s="437" t="s">
        <v>198</v>
      </c>
      <c r="L3" s="438"/>
    </row>
    <row r="4" spans="1:31" s="2" customFormat="1" ht="13.5" customHeight="1" x14ac:dyDescent="0.2">
      <c r="A4" s="29"/>
      <c r="B4" s="439" t="s">
        <v>199</v>
      </c>
      <c r="C4" s="457" t="s">
        <v>200</v>
      </c>
      <c r="D4" s="36" t="s">
        <v>201</v>
      </c>
      <c r="E4" s="20"/>
      <c r="F4" s="20"/>
      <c r="G4" s="20"/>
      <c r="H4" s="20"/>
      <c r="I4" s="20"/>
      <c r="J4" s="80"/>
      <c r="K4" s="440"/>
      <c r="L4" s="441"/>
    </row>
    <row r="5" spans="1:31" s="2" customFormat="1" ht="13.5" thickBot="1" x14ac:dyDescent="0.25">
      <c r="A5" s="29"/>
      <c r="B5" s="439"/>
      <c r="C5" s="458"/>
      <c r="D5" s="36" t="s">
        <v>202</v>
      </c>
      <c r="E5" s="20"/>
      <c r="F5" s="20"/>
      <c r="G5" s="20"/>
      <c r="H5" s="20"/>
      <c r="I5" s="20"/>
      <c r="J5" s="81"/>
      <c r="K5" s="415"/>
      <c r="L5" s="414"/>
    </row>
    <row r="6" spans="1:31" s="2" customFormat="1" x14ac:dyDescent="0.2">
      <c r="A6" s="29"/>
      <c r="B6" s="439"/>
      <c r="C6" s="458"/>
      <c r="D6" s="36" t="s">
        <v>203</v>
      </c>
      <c r="E6" s="20"/>
      <c r="F6" s="20"/>
      <c r="G6" s="20"/>
      <c r="H6" s="20"/>
      <c r="I6" s="20"/>
      <c r="J6" s="407" t="e">
        <f>AVERAGE(E8:I8)</f>
        <v>#DIV/0!</v>
      </c>
      <c r="K6" s="413"/>
      <c r="L6" s="414"/>
    </row>
    <row r="7" spans="1:31" s="2" customFormat="1" x14ac:dyDescent="0.2">
      <c r="A7" s="29"/>
      <c r="B7" s="439"/>
      <c r="C7" s="458"/>
      <c r="D7" s="36" t="s">
        <v>204</v>
      </c>
      <c r="E7" s="20"/>
      <c r="F7" s="20"/>
      <c r="G7" s="20"/>
      <c r="H7" s="20"/>
      <c r="I7" s="20"/>
      <c r="J7" s="408"/>
      <c r="K7" s="413"/>
      <c r="L7" s="414"/>
    </row>
    <row r="8" spans="1:31" s="2" customFormat="1" ht="14.25" customHeight="1" thickBot="1" x14ac:dyDescent="0.25">
      <c r="A8" s="29"/>
      <c r="B8" s="439"/>
      <c r="C8" s="458"/>
      <c r="D8" s="354" t="s">
        <v>205</v>
      </c>
      <c r="E8" s="392" t="e">
        <f>E6/E7</f>
        <v>#DIV/0!</v>
      </c>
      <c r="F8" s="392" t="e">
        <f t="shared" ref="F8:I8" si="0">F6/F7</f>
        <v>#DIV/0!</v>
      </c>
      <c r="G8" s="392" t="e">
        <f t="shared" si="0"/>
        <v>#DIV/0!</v>
      </c>
      <c r="H8" s="392" t="e">
        <f t="shared" si="0"/>
        <v>#DIV/0!</v>
      </c>
      <c r="I8" s="392" t="e">
        <f t="shared" si="0"/>
        <v>#DIV/0!</v>
      </c>
      <c r="J8" s="409"/>
      <c r="K8" s="413"/>
      <c r="L8" s="414"/>
    </row>
    <row r="9" spans="1:31" s="2" customFormat="1" x14ac:dyDescent="0.2">
      <c r="A9" s="29"/>
      <c r="B9" s="439"/>
      <c r="C9" s="458"/>
      <c r="D9" s="36" t="s">
        <v>206</v>
      </c>
      <c r="E9" s="20"/>
      <c r="F9" s="20"/>
      <c r="G9" s="20"/>
      <c r="H9" s="20"/>
      <c r="I9" s="20"/>
      <c r="J9" s="26"/>
      <c r="K9" s="415"/>
      <c r="L9" s="414"/>
    </row>
    <row r="10" spans="1:31" s="2" customFormat="1" x14ac:dyDescent="0.2">
      <c r="A10" s="29"/>
      <c r="B10" s="439"/>
      <c r="C10" s="458"/>
      <c r="D10" s="36" t="s">
        <v>207</v>
      </c>
      <c r="E10" s="20"/>
      <c r="F10" s="20"/>
      <c r="G10" s="20"/>
      <c r="H10" s="20"/>
      <c r="I10" s="20"/>
      <c r="J10" s="82"/>
      <c r="K10" s="415"/>
      <c r="L10" s="414"/>
    </row>
    <row r="11" spans="1:31" s="2" customFormat="1" ht="14.25" customHeight="1" x14ac:dyDescent="0.2">
      <c r="A11" s="29"/>
      <c r="B11" s="439"/>
      <c r="C11" s="459"/>
      <c r="D11" s="354" t="s">
        <v>208</v>
      </c>
      <c r="E11" s="392" t="e">
        <f>E9/E10</f>
        <v>#DIV/0!</v>
      </c>
      <c r="F11" s="392" t="e">
        <f t="shared" ref="F11:I11" si="1">F9/F10</f>
        <v>#DIV/0!</v>
      </c>
      <c r="G11" s="392" t="e">
        <f t="shared" si="1"/>
        <v>#DIV/0!</v>
      </c>
      <c r="H11" s="392" t="e">
        <f t="shared" si="1"/>
        <v>#DIV/0!</v>
      </c>
      <c r="I11" s="392" t="e">
        <f t="shared" si="1"/>
        <v>#DIV/0!</v>
      </c>
      <c r="J11" s="83"/>
      <c r="K11" s="416"/>
      <c r="L11" s="417"/>
    </row>
    <row r="12" spans="1:31" s="2" customFormat="1" ht="11.25" customHeight="1" x14ac:dyDescent="0.2">
      <c r="A12" s="29"/>
      <c r="B12" s="439"/>
      <c r="C12" s="457" t="s">
        <v>209</v>
      </c>
      <c r="D12" s="36" t="s">
        <v>201</v>
      </c>
      <c r="E12" s="20"/>
      <c r="F12" s="20"/>
      <c r="G12" s="20"/>
      <c r="H12" s="20"/>
      <c r="I12" s="20"/>
      <c r="J12" s="80"/>
      <c r="K12" s="421"/>
      <c r="L12" s="422"/>
      <c r="M12" s="3"/>
      <c r="N12" s="3"/>
      <c r="O12" s="3"/>
      <c r="P12" s="3"/>
    </row>
    <row r="13" spans="1:31" s="2" customFormat="1" ht="11.25" customHeight="1" thickBot="1" x14ac:dyDescent="0.25">
      <c r="A13" s="29"/>
      <c r="B13" s="439"/>
      <c r="C13" s="458"/>
      <c r="D13" s="36" t="s">
        <v>202</v>
      </c>
      <c r="E13" s="20"/>
      <c r="F13" s="20"/>
      <c r="G13" s="20"/>
      <c r="H13" s="20"/>
      <c r="I13" s="20"/>
      <c r="J13" s="81"/>
      <c r="K13" s="423"/>
      <c r="L13" s="424"/>
      <c r="M13" s="3"/>
      <c r="N13" s="3"/>
      <c r="O13" s="3"/>
      <c r="P13" s="3"/>
    </row>
    <row r="14" spans="1:31" s="2" customFormat="1" ht="11.25" customHeight="1" x14ac:dyDescent="0.2">
      <c r="A14" s="29"/>
      <c r="B14" s="439"/>
      <c r="C14" s="458"/>
      <c r="D14" s="36" t="s">
        <v>210</v>
      </c>
      <c r="E14" s="20"/>
      <c r="F14" s="20"/>
      <c r="G14" s="20"/>
      <c r="H14" s="20"/>
      <c r="I14" s="352"/>
      <c r="J14" s="407" t="e">
        <f>AVERAGE(E16:I16)</f>
        <v>#DIV/0!</v>
      </c>
      <c r="K14" s="425"/>
      <c r="L14" s="424"/>
      <c r="P14" s="3"/>
    </row>
    <row r="15" spans="1:31" s="2" customFormat="1" ht="11.25" customHeight="1" x14ac:dyDescent="0.2">
      <c r="A15" s="29"/>
      <c r="B15" s="439"/>
      <c r="C15" s="458"/>
      <c r="D15" s="36" t="s">
        <v>211</v>
      </c>
      <c r="E15" s="20"/>
      <c r="F15" s="20"/>
      <c r="G15" s="20"/>
      <c r="H15" s="20"/>
      <c r="I15" s="20"/>
      <c r="J15" s="408"/>
      <c r="K15" s="425"/>
      <c r="L15" s="424"/>
      <c r="P15" s="3"/>
    </row>
    <row r="16" spans="1:31" s="2" customFormat="1" ht="11.25" customHeight="1" thickBot="1" x14ac:dyDescent="0.25">
      <c r="A16" s="29"/>
      <c r="B16" s="439"/>
      <c r="C16" s="458"/>
      <c r="D16" s="354" t="s">
        <v>212</v>
      </c>
      <c r="E16" s="392" t="e">
        <f>E14/E15</f>
        <v>#DIV/0!</v>
      </c>
      <c r="F16" s="392" t="e">
        <f t="shared" ref="F16:I16" si="2">F14/F15</f>
        <v>#DIV/0!</v>
      </c>
      <c r="G16" s="392" t="e">
        <f t="shared" si="2"/>
        <v>#DIV/0!</v>
      </c>
      <c r="H16" s="392" t="e">
        <f t="shared" si="2"/>
        <v>#DIV/0!</v>
      </c>
      <c r="I16" s="392" t="e">
        <f t="shared" si="2"/>
        <v>#DIV/0!</v>
      </c>
      <c r="J16" s="409"/>
      <c r="K16" s="425"/>
      <c r="L16" s="424"/>
      <c r="P16" s="3"/>
    </row>
    <row r="17" spans="1:16" s="2" customFormat="1" ht="11.25" customHeight="1" x14ac:dyDescent="0.2">
      <c r="A17" s="29"/>
      <c r="B17" s="439"/>
      <c r="C17" s="458"/>
      <c r="D17" s="36" t="s">
        <v>213</v>
      </c>
      <c r="E17" s="20"/>
      <c r="F17" s="20"/>
      <c r="G17" s="20"/>
      <c r="H17" s="20"/>
      <c r="I17" s="20"/>
      <c r="J17" s="26"/>
      <c r="K17" s="405"/>
      <c r="L17" s="406"/>
    </row>
    <row r="18" spans="1:16" s="2" customFormat="1" ht="11.25" customHeight="1" x14ac:dyDescent="0.2">
      <c r="A18" s="29"/>
      <c r="B18" s="439"/>
      <c r="C18" s="458"/>
      <c r="D18" s="36" t="s">
        <v>214</v>
      </c>
      <c r="E18" s="20"/>
      <c r="F18" s="20"/>
      <c r="G18" s="20"/>
      <c r="H18" s="20"/>
      <c r="I18" s="20"/>
      <c r="J18" s="82"/>
      <c r="K18" s="405"/>
      <c r="L18" s="406"/>
    </row>
    <row r="19" spans="1:16" s="2" customFormat="1" ht="11.25" customHeight="1" x14ac:dyDescent="0.2">
      <c r="A19" s="29"/>
      <c r="B19" s="439"/>
      <c r="C19" s="459"/>
      <c r="D19" s="354" t="s">
        <v>215</v>
      </c>
      <c r="E19" s="392" t="e">
        <f>ROUNDDOWN(E17/E18,4)</f>
        <v>#DIV/0!</v>
      </c>
      <c r="F19" s="392" t="e">
        <f t="shared" ref="F19:I19" si="3">ROUNDDOWN(F17/F18,4)</f>
        <v>#DIV/0!</v>
      </c>
      <c r="G19" s="392" t="e">
        <f t="shared" si="3"/>
        <v>#DIV/0!</v>
      </c>
      <c r="H19" s="392" t="e">
        <f t="shared" si="3"/>
        <v>#DIV/0!</v>
      </c>
      <c r="I19" s="392" t="e">
        <f t="shared" si="3"/>
        <v>#DIV/0!</v>
      </c>
      <c r="J19" s="83"/>
      <c r="K19" s="426"/>
      <c r="L19" s="427"/>
    </row>
    <row r="20" spans="1:16" s="2" customFormat="1" ht="6.75" customHeight="1" x14ac:dyDescent="0.2">
      <c r="A20" s="29"/>
      <c r="B20" s="37"/>
      <c r="C20" s="38"/>
      <c r="D20" s="39"/>
      <c r="E20" s="21"/>
      <c r="F20" s="21"/>
      <c r="G20" s="21"/>
      <c r="H20" s="21"/>
      <c r="I20" s="78"/>
      <c r="J20" s="27"/>
      <c r="K20" s="23"/>
      <c r="L20" s="24"/>
    </row>
    <row r="21" spans="1:16" s="2" customFormat="1" ht="11.25" customHeight="1" x14ac:dyDescent="0.2">
      <c r="A21" s="29"/>
      <c r="B21" s="397" t="s">
        <v>216</v>
      </c>
      <c r="C21" s="398"/>
      <c r="D21" s="36" t="s">
        <v>201</v>
      </c>
      <c r="E21" s="22">
        <f t="array" ref="E21">SUM(IF($D4:$D20="志願者数",$E4:$E20,0))</f>
        <v>0</v>
      </c>
      <c r="F21" s="22">
        <f t="array" ref="F21">SUM(IF($D4:$D20="志願者数",$F4:$F20,0))</f>
        <v>0</v>
      </c>
      <c r="G21" s="22">
        <f t="array" ref="G21">SUM(IF($D4:$D20="志願者数",$G4:$G20,0))</f>
        <v>0</v>
      </c>
      <c r="H21" s="22">
        <f t="array" ref="H21">SUM(IF($D4:$D20="志願者数",$H4:$H20,0))</f>
        <v>0</v>
      </c>
      <c r="I21" s="77">
        <f t="array" ref="I21">SUM(IF($D4:$D20="志願者数",$I4:$I20,0))</f>
        <v>0</v>
      </c>
      <c r="J21" s="84"/>
      <c r="K21" s="403"/>
      <c r="L21" s="404"/>
    </row>
    <row r="22" spans="1:16" s="2" customFormat="1" ht="11.25" customHeight="1" thickBot="1" x14ac:dyDescent="0.25">
      <c r="A22" s="29"/>
      <c r="B22" s="399"/>
      <c r="C22" s="400"/>
      <c r="D22" s="36" t="s">
        <v>202</v>
      </c>
      <c r="E22" s="22">
        <f t="array" ref="E22">SUM(IF($D4:$D20="合格者数",$E4:$E20,0))</f>
        <v>0</v>
      </c>
      <c r="F22" s="22">
        <f t="array" ref="F22">SUM(IF($D4:$D20="合格者数",$F4:$F20,0))</f>
        <v>0</v>
      </c>
      <c r="G22" s="22">
        <f t="array" ref="G22">SUM(IF($D4:$D20="合格者数",$G4:$G20,0))</f>
        <v>0</v>
      </c>
      <c r="H22" s="22">
        <f t="array" ref="H22">SUM(IF($D4:$D20="合格者数",$H4:$H20,0))</f>
        <v>0</v>
      </c>
      <c r="I22" s="77">
        <f t="array" ref="I22">SUM(IF($D4:$D20="合格者数",$I4:$I20,0))</f>
        <v>0</v>
      </c>
      <c r="J22" s="85"/>
      <c r="K22" s="405"/>
      <c r="L22" s="406"/>
    </row>
    <row r="23" spans="1:16" s="2" customFormat="1" ht="11.25" customHeight="1" x14ac:dyDescent="0.2">
      <c r="A23" s="29"/>
      <c r="B23" s="399"/>
      <c r="C23" s="400"/>
      <c r="D23" s="36" t="s">
        <v>217</v>
      </c>
      <c r="E23" s="326">
        <f t="array" ref="E23">SUM(IF($D4:$D20="入学者数(A)",E4:E20,0),IF($D4:$D20="入学者数(E)",E4:E20,0))</f>
        <v>0</v>
      </c>
      <c r="F23" s="326">
        <f t="array" ref="F23">SUM(IF($D4:$D20="入学者数(A)",F4:F20,0),IF($D4:$D20="入学者数(E)",F4:F20,0))</f>
        <v>0</v>
      </c>
      <c r="G23" s="326">
        <f t="array" ref="G23">SUM(IF($D4:$D20="入学者数(A)",G4:G20,0),IF($D4:$D20="入学者数(E)",G4:G20,0))</f>
        <v>0</v>
      </c>
      <c r="H23" s="326">
        <f t="array" ref="H23">SUM(IF($D4:$D20="入学者数(A)",H4:H20,0),IF($D4:$D20="入学者数(E)",H4:H20,0))</f>
        <v>0</v>
      </c>
      <c r="I23" s="353">
        <f t="array" ref="I23">SUM(IF($D4:$D20="入学者数(A)",I4:I20,0),IF($D4:$D20="入学者数(E)",I4:I20,0))</f>
        <v>0</v>
      </c>
      <c r="J23" s="407" t="e">
        <f>AVERAGE(E25:I25)</f>
        <v>#DIV/0!</v>
      </c>
      <c r="K23" s="410"/>
      <c r="L23" s="406"/>
    </row>
    <row r="24" spans="1:16" s="2" customFormat="1" ht="11.25" customHeight="1" x14ac:dyDescent="0.2">
      <c r="A24" s="29"/>
      <c r="B24" s="399"/>
      <c r="C24" s="400"/>
      <c r="D24" s="36" t="s">
        <v>218</v>
      </c>
      <c r="E24" s="326">
        <f t="array" ref="E24">SUM(IF($D4:$D20="入学定員(B)",E4:E20,0),IF($D4:$D20="入学定員(F)",E4:E20,0))</f>
        <v>0</v>
      </c>
      <c r="F24" s="326">
        <f t="array" ref="F24">SUM(IF($D4:$D20="入学定員(B)",F4:F20,0),IF($D4:$D20="入学定員(F)",F4:F20,0))</f>
        <v>0</v>
      </c>
      <c r="G24" s="326">
        <f t="array" ref="G24">SUM(IF($D4:$D20="入学定員(B)",G4:G20,0),IF($D4:$D20="入学定員(F)",G4:G20,0))</f>
        <v>0</v>
      </c>
      <c r="H24" s="326">
        <f t="array" ref="H24">SUM(IF($D4:$D20="入学定員(B)",H4:H20,0),IF($D4:$D20="入学定員(F)",H4:H20,0))</f>
        <v>0</v>
      </c>
      <c r="I24" s="353">
        <f t="array" ref="I24">SUM(IF($D4:$D20="入学定員(B)",I4:I20,0),IF($D4:$D20="入学定員(F)",I4:I20,0))</f>
        <v>0</v>
      </c>
      <c r="J24" s="408"/>
      <c r="K24" s="410"/>
      <c r="L24" s="406"/>
    </row>
    <row r="25" spans="1:16" s="2" customFormat="1" ht="11.25" customHeight="1" thickBot="1" x14ac:dyDescent="0.25">
      <c r="A25" s="29"/>
      <c r="B25" s="399"/>
      <c r="C25" s="400"/>
      <c r="D25" s="355" t="s">
        <v>219</v>
      </c>
      <c r="E25" s="392" t="e">
        <f>E23/E24</f>
        <v>#DIV/0!</v>
      </c>
      <c r="F25" s="392" t="e">
        <f t="shared" ref="F25:I25" si="4">F23/F24</f>
        <v>#DIV/0!</v>
      </c>
      <c r="G25" s="392" t="e">
        <f t="shared" si="4"/>
        <v>#DIV/0!</v>
      </c>
      <c r="H25" s="392" t="e">
        <f t="shared" si="4"/>
        <v>#DIV/0!</v>
      </c>
      <c r="I25" s="392" t="e">
        <f t="shared" si="4"/>
        <v>#DIV/0!</v>
      </c>
      <c r="J25" s="409"/>
      <c r="K25" s="410"/>
      <c r="L25" s="406"/>
    </row>
    <row r="26" spans="1:16" s="2" customFormat="1" ht="11.25" customHeight="1" x14ac:dyDescent="0.2">
      <c r="A26" s="29"/>
      <c r="B26" s="399"/>
      <c r="C26" s="400"/>
      <c r="D26" s="36" t="s">
        <v>220</v>
      </c>
      <c r="E26" s="326">
        <f t="array" ref="E26">SUM(IF($D4:$D20="在籍学生数(C)",E4:E20,0),IF($D4:$D20="在籍学生数（G)",E4:E20,0))</f>
        <v>0</v>
      </c>
      <c r="F26" s="326">
        <f t="array" ref="F26">SUM(IF($D4:$D20="在籍学生数(C)",F4:F20,0),IF($D4:$D20="在籍学生数（G)",F4:F20,0))</f>
        <v>0</v>
      </c>
      <c r="G26" s="326">
        <f t="array" ref="G26">SUM(IF($D4:$D20="在籍学生数(C)",G4:G20,0),IF($D4:$D20="在籍学生数（G)",G4:G20,0))</f>
        <v>0</v>
      </c>
      <c r="H26" s="326">
        <f t="array" ref="H26">SUM(IF($D4:$D20="在籍学生数(C)",H4:H20,0),IF($D4:$D20="在籍学生数（G)",H4:H20,0))</f>
        <v>0</v>
      </c>
      <c r="I26" s="326">
        <f t="array" ref="I26">SUM(IF($D4:$D20="在籍学生数(C)",I4:I20,0),IF($D4:$D20="在籍学生数（G)",I4:I20,0))</f>
        <v>0</v>
      </c>
      <c r="J26" s="25"/>
      <c r="K26" s="405"/>
      <c r="L26" s="406"/>
    </row>
    <row r="27" spans="1:16" s="2" customFormat="1" ht="11.25" customHeight="1" x14ac:dyDescent="0.2">
      <c r="A27" s="29"/>
      <c r="B27" s="399"/>
      <c r="C27" s="400"/>
      <c r="D27" s="36" t="s">
        <v>221</v>
      </c>
      <c r="E27" s="326">
        <f t="array" ref="E27">SUM(IF($D4:$D20="収容定員(D)",E4:E20,0),IF($D4:$D20="収容定員(H)",E4:E20,0))</f>
        <v>0</v>
      </c>
      <c r="F27" s="326">
        <f t="array" ref="F27">SUM(IF($D4:$D20="収容定員(D)",F4:F20,0),IF($D4:$D20="収容定員(H)",F4:F20,0))</f>
        <v>0</v>
      </c>
      <c r="G27" s="326">
        <f t="array" ref="G27">SUM(IF($D4:$D20="収容定員(D)",G4:G20,0),IF($D4:$D20="収容定員(H)",G4:G20,0))</f>
        <v>0</v>
      </c>
      <c r="H27" s="326">
        <f t="array" ref="H27">SUM(IF($D4:$D20="収容定員(D)",H4:H20,0),IF($D4:$D20="収容定員(H)",H4:H20,0))</f>
        <v>0</v>
      </c>
      <c r="I27" s="326">
        <f t="array" ref="I27">SUM(IF($D4:$D20="収容定員(D)",I4:I20,0),IF($D4:$D20="収容定員(H)",I4:I20,0))</f>
        <v>0</v>
      </c>
      <c r="J27" s="86"/>
      <c r="K27" s="405"/>
      <c r="L27" s="406"/>
    </row>
    <row r="28" spans="1:16" s="2" customFormat="1" ht="11.25" customHeight="1" thickBot="1" x14ac:dyDescent="0.25">
      <c r="A28" s="29"/>
      <c r="B28" s="401"/>
      <c r="C28" s="402"/>
      <c r="D28" s="356" t="s">
        <v>222</v>
      </c>
      <c r="E28" s="393" t="e">
        <f>E26/E27</f>
        <v>#DIV/0!</v>
      </c>
      <c r="F28" s="393" t="e">
        <f t="shared" ref="F28:I28" si="5">F26/F27</f>
        <v>#DIV/0!</v>
      </c>
      <c r="G28" s="393" t="e">
        <f t="shared" si="5"/>
        <v>#DIV/0!</v>
      </c>
      <c r="H28" s="393" t="e">
        <f t="shared" si="5"/>
        <v>#DIV/0!</v>
      </c>
      <c r="I28" s="393" t="e">
        <f t="shared" si="5"/>
        <v>#DIV/0!</v>
      </c>
      <c r="J28" s="85"/>
      <c r="K28" s="411"/>
      <c r="L28" s="412"/>
    </row>
    <row r="29" spans="1:16" x14ac:dyDescent="0.2">
      <c r="A29" s="28"/>
      <c r="B29" s="28"/>
      <c r="C29" s="28"/>
      <c r="D29" s="28"/>
      <c r="E29" s="28"/>
      <c r="F29" s="28"/>
      <c r="G29" s="28"/>
      <c r="H29" s="28"/>
      <c r="I29" s="28"/>
      <c r="J29" s="28"/>
      <c r="K29" s="28"/>
      <c r="L29" s="28"/>
    </row>
    <row r="30" spans="1:16" ht="13.5" thickBot="1" x14ac:dyDescent="0.25">
      <c r="A30" s="28"/>
      <c r="B30" s="28" t="s">
        <v>223</v>
      </c>
      <c r="C30" s="28"/>
      <c r="D30" s="28"/>
      <c r="E30" s="28"/>
      <c r="F30" s="28"/>
      <c r="G30" s="28"/>
      <c r="H30" s="28"/>
      <c r="I30" s="28"/>
      <c r="J30" s="28"/>
      <c r="K30" s="28"/>
      <c r="L30" s="28"/>
    </row>
    <row r="31" spans="1:16" s="2" customFormat="1" ht="69.75" customHeight="1" thickBot="1" x14ac:dyDescent="0.25">
      <c r="A31" s="29"/>
      <c r="B31" s="71" t="s">
        <v>193</v>
      </c>
      <c r="C31" s="74" t="s">
        <v>194</v>
      </c>
      <c r="D31" s="75" t="s">
        <v>195</v>
      </c>
      <c r="E31" s="40" t="s">
        <v>196</v>
      </c>
      <c r="F31" s="40" t="s">
        <v>196</v>
      </c>
      <c r="G31" s="40" t="s">
        <v>196</v>
      </c>
      <c r="H31" s="40" t="s">
        <v>196</v>
      </c>
      <c r="I31" s="76" t="s">
        <v>196</v>
      </c>
      <c r="J31" s="442" t="s">
        <v>198</v>
      </c>
      <c r="K31" s="442"/>
      <c r="L31" s="443"/>
    </row>
    <row r="32" spans="1:16" s="2" customFormat="1" ht="11.25" customHeight="1" x14ac:dyDescent="0.2">
      <c r="A32" s="29"/>
      <c r="B32" s="444" t="s">
        <v>224</v>
      </c>
      <c r="C32" s="447" t="s">
        <v>225</v>
      </c>
      <c r="D32" s="96" t="s">
        <v>226</v>
      </c>
      <c r="E32" s="97"/>
      <c r="F32" s="97"/>
      <c r="G32" s="97"/>
      <c r="H32" s="97"/>
      <c r="I32" s="97"/>
      <c r="J32" s="450"/>
      <c r="K32" s="451"/>
      <c r="L32" s="452"/>
      <c r="M32" s="3"/>
      <c r="N32" s="3"/>
      <c r="O32" s="3"/>
      <c r="P32" s="3"/>
    </row>
    <row r="33" spans="1:16" s="2" customFormat="1" ht="11.25" customHeight="1" x14ac:dyDescent="0.2">
      <c r="A33" s="29"/>
      <c r="B33" s="445"/>
      <c r="C33" s="448"/>
      <c r="D33" s="98" t="s">
        <v>227</v>
      </c>
      <c r="E33" s="99"/>
      <c r="F33" s="99"/>
      <c r="G33" s="99"/>
      <c r="H33" s="99"/>
      <c r="I33" s="99"/>
      <c r="J33" s="410"/>
      <c r="K33" s="434"/>
      <c r="L33" s="406"/>
      <c r="M33" s="3"/>
      <c r="N33" s="3"/>
      <c r="O33" s="3"/>
      <c r="P33" s="3"/>
    </row>
    <row r="34" spans="1:16" s="2" customFormat="1" ht="11.25" customHeight="1" x14ac:dyDescent="0.2">
      <c r="A34" s="29"/>
      <c r="B34" s="445"/>
      <c r="C34" s="448"/>
      <c r="D34" s="100" t="s">
        <v>228</v>
      </c>
      <c r="E34" s="101"/>
      <c r="F34" s="101"/>
      <c r="G34" s="101"/>
      <c r="H34" s="101"/>
      <c r="I34" s="101"/>
      <c r="J34" s="410"/>
      <c r="K34" s="434"/>
      <c r="L34" s="406"/>
      <c r="P34" s="3"/>
    </row>
    <row r="35" spans="1:16" s="2" customFormat="1" ht="11.25" customHeight="1" x14ac:dyDescent="0.2">
      <c r="A35" s="29"/>
      <c r="B35" s="445"/>
      <c r="C35" s="448"/>
      <c r="D35" s="72" t="s">
        <v>229</v>
      </c>
      <c r="E35" s="73"/>
      <c r="F35" s="73"/>
      <c r="G35" s="73"/>
      <c r="H35" s="73"/>
      <c r="I35" s="73"/>
      <c r="J35" s="410"/>
      <c r="K35" s="434"/>
      <c r="L35" s="406"/>
      <c r="P35" s="3"/>
    </row>
    <row r="36" spans="1:16" s="2" customFormat="1" ht="11.25" customHeight="1" x14ac:dyDescent="0.2">
      <c r="A36" s="29"/>
      <c r="B36" s="445"/>
      <c r="C36" s="448"/>
      <c r="D36" s="94" t="s">
        <v>230</v>
      </c>
      <c r="E36" s="95"/>
      <c r="F36" s="95"/>
      <c r="G36" s="95"/>
      <c r="H36" s="95"/>
      <c r="I36" s="95"/>
      <c r="J36" s="410"/>
      <c r="K36" s="434"/>
      <c r="L36" s="406"/>
      <c r="P36" s="3"/>
    </row>
    <row r="37" spans="1:16" s="2" customFormat="1" ht="11.25" customHeight="1" x14ac:dyDescent="0.2">
      <c r="A37" s="29"/>
      <c r="B37" s="445"/>
      <c r="C37" s="449"/>
      <c r="D37" s="102" t="s">
        <v>231</v>
      </c>
      <c r="E37" s="103"/>
      <c r="F37" s="103"/>
      <c r="G37" s="103"/>
      <c r="H37" s="103"/>
      <c r="I37" s="103"/>
      <c r="J37" s="453"/>
      <c r="K37" s="454"/>
      <c r="L37" s="427"/>
      <c r="P37" s="3"/>
    </row>
    <row r="38" spans="1:16" s="2" customFormat="1" ht="11.25" customHeight="1" x14ac:dyDescent="0.2">
      <c r="A38" s="29"/>
      <c r="B38" s="445"/>
      <c r="C38" s="448" t="s">
        <v>232</v>
      </c>
      <c r="D38" s="100" t="s">
        <v>226</v>
      </c>
      <c r="E38" s="101"/>
      <c r="F38" s="101"/>
      <c r="G38" s="101"/>
      <c r="H38" s="101"/>
      <c r="I38" s="101"/>
      <c r="J38" s="410"/>
      <c r="K38" s="434"/>
      <c r="L38" s="406"/>
      <c r="M38" s="3"/>
      <c r="N38" s="3"/>
      <c r="O38" s="3"/>
      <c r="P38" s="3"/>
    </row>
    <row r="39" spans="1:16" s="2" customFormat="1" ht="11.25" customHeight="1" x14ac:dyDescent="0.2">
      <c r="A39" s="29"/>
      <c r="B39" s="445"/>
      <c r="C39" s="448"/>
      <c r="D39" s="72" t="s">
        <v>227</v>
      </c>
      <c r="E39" s="73"/>
      <c r="F39" s="73"/>
      <c r="G39" s="73"/>
      <c r="H39" s="73"/>
      <c r="I39" s="73"/>
      <c r="J39" s="410"/>
      <c r="K39" s="434"/>
      <c r="L39" s="406"/>
      <c r="M39" s="3"/>
      <c r="N39" s="3"/>
      <c r="O39" s="3"/>
      <c r="P39" s="3"/>
    </row>
    <row r="40" spans="1:16" s="2" customFormat="1" ht="11.25" customHeight="1" x14ac:dyDescent="0.2">
      <c r="A40" s="29"/>
      <c r="B40" s="445"/>
      <c r="C40" s="448"/>
      <c r="D40" s="94" t="s">
        <v>228</v>
      </c>
      <c r="E40" s="95"/>
      <c r="F40" s="95"/>
      <c r="G40" s="95"/>
      <c r="H40" s="95"/>
      <c r="I40" s="95"/>
      <c r="J40" s="410"/>
      <c r="K40" s="434"/>
      <c r="L40" s="406"/>
      <c r="P40" s="3"/>
    </row>
    <row r="41" spans="1:16" s="2" customFormat="1" ht="11.25" customHeight="1" x14ac:dyDescent="0.2">
      <c r="A41" s="29"/>
      <c r="B41" s="445"/>
      <c r="C41" s="448"/>
      <c r="D41" s="102" t="s">
        <v>229</v>
      </c>
      <c r="E41" s="103"/>
      <c r="F41" s="103"/>
      <c r="G41" s="103"/>
      <c r="H41" s="103"/>
      <c r="I41" s="103"/>
      <c r="J41" s="410"/>
      <c r="K41" s="434"/>
      <c r="L41" s="406"/>
      <c r="P41" s="3"/>
    </row>
    <row r="42" spans="1:16" s="2" customFormat="1" ht="11.25" customHeight="1" x14ac:dyDescent="0.2">
      <c r="A42" s="29"/>
      <c r="B42" s="445"/>
      <c r="C42" s="448"/>
      <c r="D42" s="106" t="s">
        <v>230</v>
      </c>
      <c r="E42" s="107"/>
      <c r="F42" s="107"/>
      <c r="G42" s="107"/>
      <c r="H42" s="107"/>
      <c r="I42" s="107"/>
      <c r="J42" s="410"/>
      <c r="K42" s="434"/>
      <c r="L42" s="406"/>
      <c r="P42" s="3"/>
    </row>
    <row r="43" spans="1:16" s="2" customFormat="1" ht="11.25" customHeight="1" thickBot="1" x14ac:dyDescent="0.25">
      <c r="A43" s="29"/>
      <c r="B43" s="446"/>
      <c r="C43" s="455"/>
      <c r="D43" s="104" t="s">
        <v>231</v>
      </c>
      <c r="E43" s="105"/>
      <c r="F43" s="105"/>
      <c r="G43" s="105"/>
      <c r="H43" s="105"/>
      <c r="I43" s="105"/>
      <c r="J43" s="435"/>
      <c r="K43" s="436"/>
      <c r="L43" s="412"/>
      <c r="P43" s="3"/>
    </row>
    <row r="44" spans="1:16" s="2" customFormat="1" ht="6.75" customHeight="1" thickBot="1" x14ac:dyDescent="0.25">
      <c r="A44" s="29"/>
      <c r="B44" s="41"/>
      <c r="C44" s="42"/>
      <c r="D44" s="43"/>
      <c r="E44" s="44"/>
      <c r="F44" s="44"/>
      <c r="G44" s="45"/>
      <c r="H44" s="44"/>
      <c r="I44" s="46"/>
      <c r="J44" s="47"/>
      <c r="K44" s="48"/>
      <c r="L44" s="49"/>
      <c r="P44" s="3"/>
    </row>
    <row r="45" spans="1:16" s="2" customFormat="1" ht="11.25" customHeight="1" x14ac:dyDescent="0.2">
      <c r="A45" s="29"/>
      <c r="B45" s="430" t="s">
        <v>216</v>
      </c>
      <c r="C45" s="431"/>
      <c r="D45" s="96" t="s">
        <v>226</v>
      </c>
      <c r="E45" s="26">
        <f t="array" ref="E45">SUM(IF($D32:$D44="入学者数（２年次）",$E32:$E44,0))</f>
        <v>0</v>
      </c>
      <c r="F45" s="26">
        <f t="array" ref="F45">SUM(IF($D32:$D44="入学者数（２年次）",$F32:$F44,0))</f>
        <v>0</v>
      </c>
      <c r="G45" s="26">
        <f t="array" ref="G45">SUM(IF($D32:$D44="入学者数（２年次）",$G32:$G44,0))</f>
        <v>0</v>
      </c>
      <c r="H45" s="26">
        <f t="array" ref="H45">SUM(IF($D32:$D44="入学者数（２年次）",$H32:$H44,0))</f>
        <v>0</v>
      </c>
      <c r="I45" s="26">
        <f t="array" ref="I45">SUM(IF($D32:$D44="入学者数（２年次）",$I32:$I44,0))</f>
        <v>0</v>
      </c>
      <c r="J45" s="410"/>
      <c r="K45" s="434"/>
      <c r="L45" s="406"/>
    </row>
    <row r="46" spans="1:16" s="2" customFormat="1" ht="11.25" customHeight="1" x14ac:dyDescent="0.2">
      <c r="A46" s="29"/>
      <c r="B46" s="399"/>
      <c r="C46" s="432"/>
      <c r="D46" s="98" t="s">
        <v>227</v>
      </c>
      <c r="E46" s="108">
        <f t="array" ref="E46">SUM(IF($D32:$D44="入学定員（２年次）",$E32:$E44,0))</f>
        <v>0</v>
      </c>
      <c r="F46" s="108">
        <f t="array" ref="F46">SUM(IF($D32:$D44="入学定員（２年次）",$F32:$F44,0))</f>
        <v>0</v>
      </c>
      <c r="G46" s="108">
        <f t="array" ref="G46">SUM(IF($D32:$D44="入学定員（２年次）",$G32:$G44,0))</f>
        <v>0</v>
      </c>
      <c r="H46" s="108">
        <f t="array" ref="H46">SUM(IF($D32:$D44="入学定員（２年次）",$H32:$H44,0))</f>
        <v>0</v>
      </c>
      <c r="I46" s="109">
        <f t="array" ref="I46">SUM(IF($D32:$D44="入学定員（２年次）",$I32:$I44,0))</f>
        <v>0</v>
      </c>
      <c r="J46" s="410"/>
      <c r="K46" s="434"/>
      <c r="L46" s="406"/>
    </row>
    <row r="47" spans="1:16" s="2" customFormat="1" ht="11.25" customHeight="1" x14ac:dyDescent="0.2">
      <c r="A47" s="29"/>
      <c r="B47" s="399"/>
      <c r="C47" s="432"/>
      <c r="D47" s="100" t="s">
        <v>228</v>
      </c>
      <c r="E47" s="110">
        <f t="array" ref="E47">SUM(IF($D32:$D44="入学者数（３年次）",$E32:$E44,0))</f>
        <v>0</v>
      </c>
      <c r="F47" s="110">
        <f t="array" ref="F47">SUM(IF($D32:$D44="入学者数（３年次）",$F32:$F44,0))</f>
        <v>0</v>
      </c>
      <c r="G47" s="110">
        <f t="array" ref="G47">SUM(IF($D32:$D44="入学者数（３年次）",$G32:$G44,0))</f>
        <v>0</v>
      </c>
      <c r="H47" s="110">
        <f t="array" ref="H47">SUM(IF($D32:$D44="入学者数（３年次）",$H32:$H44,0))</f>
        <v>0</v>
      </c>
      <c r="I47" s="111">
        <f t="array" ref="I47">SUM(IF($D32:$D44="入学者数（３年次）",$I32:$I44,0))</f>
        <v>0</v>
      </c>
      <c r="J47" s="410"/>
      <c r="K47" s="434"/>
      <c r="L47" s="406"/>
    </row>
    <row r="48" spans="1:16" s="2" customFormat="1" ht="11.25" customHeight="1" x14ac:dyDescent="0.2">
      <c r="A48" s="29"/>
      <c r="B48" s="399"/>
      <c r="C48" s="432"/>
      <c r="D48" s="102" t="s">
        <v>229</v>
      </c>
      <c r="E48" s="112">
        <f t="array" ref="E48">SUM(IF($D32:$D44="入学定員（３年次）",$E32:$E44,0))</f>
        <v>0</v>
      </c>
      <c r="F48" s="112">
        <f t="array" ref="F48">SUM(IF($D32:$D44="入学定員（３年次）",$F32:$F44,0))</f>
        <v>0</v>
      </c>
      <c r="G48" s="112">
        <f t="array" ref="G48">SUM(IF($D32:$D44="入学定員（３年次）",$G32:$G44,0))</f>
        <v>0</v>
      </c>
      <c r="H48" s="112">
        <f t="array" ref="H48">SUM(IF($D32:$D44="入学定員（３年次）",$H32:$H44,0))</f>
        <v>0</v>
      </c>
      <c r="I48" s="113">
        <f t="array" ref="I48">SUM(IF($D32:$D44="入学定員（３年次）",$I32:$I44,0))</f>
        <v>0</v>
      </c>
      <c r="J48" s="410"/>
      <c r="K48" s="434"/>
      <c r="L48" s="406"/>
    </row>
    <row r="49" spans="1:29" s="2" customFormat="1" ht="11.25" customHeight="1" x14ac:dyDescent="0.2">
      <c r="A49" s="29"/>
      <c r="B49" s="399"/>
      <c r="C49" s="432"/>
      <c r="D49" s="106" t="s">
        <v>230</v>
      </c>
      <c r="E49" s="114">
        <f t="array" ref="E49">SUM(IF($D32:$D44="入学者数（４年次）",$E32:$E44,0))</f>
        <v>0</v>
      </c>
      <c r="F49" s="114">
        <f t="array" ref="F49">SUM(IF($D32:$D44="入学者数（４年次）",$F32:$F44,0))</f>
        <v>0</v>
      </c>
      <c r="G49" s="114">
        <f t="array" ref="G49">SUM(IF($D32:$D44="入学者数（４年次）",$G32:$G44,0))</f>
        <v>0</v>
      </c>
      <c r="H49" s="114">
        <f t="array" ref="H49">SUM(IF($D32:$D44="入学者数（４年次）",$H32:$H44,0))</f>
        <v>0</v>
      </c>
      <c r="I49" s="115">
        <f t="array" ref="I49">SUM(IF($D32:$D44="入学者数（４年次）",$I32:$I44,0))</f>
        <v>0</v>
      </c>
      <c r="J49" s="410"/>
      <c r="K49" s="434"/>
      <c r="L49" s="406"/>
    </row>
    <row r="50" spans="1:29" s="2" customFormat="1" ht="11.25" customHeight="1" thickBot="1" x14ac:dyDescent="0.25">
      <c r="A50" s="29"/>
      <c r="B50" s="401"/>
      <c r="C50" s="433"/>
      <c r="D50" s="104" t="s">
        <v>231</v>
      </c>
      <c r="E50" s="81">
        <f t="array" ref="E50">SUM(IF($D32:$D44="入学定員（４年次）",$E32:$E44,0))</f>
        <v>0</v>
      </c>
      <c r="F50" s="81">
        <f t="array" ref="F50">SUM(IF($D32:$D44="入学定員（４年次）",$F32:$F44,0))</f>
        <v>0</v>
      </c>
      <c r="G50" s="81">
        <f t="array" ref="G50">SUM(IF($D32:$D44="入学定員（４年次）",$G32:$G44,0))</f>
        <v>0</v>
      </c>
      <c r="H50" s="81">
        <f t="array" ref="H50">SUM(IF($D32:$D44="入学定員（４年次）",$H32:$H44,0))</f>
        <v>0</v>
      </c>
      <c r="I50" s="81">
        <f t="array" ref="I50">SUM(IF($D32:$D44="入学定員（４年次）",$I32:$I44,0))</f>
        <v>0</v>
      </c>
      <c r="J50" s="435"/>
      <c r="K50" s="436"/>
      <c r="L50" s="412"/>
    </row>
    <row r="52" spans="1:29" ht="13.5" thickBot="1" x14ac:dyDescent="0.25">
      <c r="B52" s="28" t="s">
        <v>321</v>
      </c>
      <c r="C52" s="28"/>
      <c r="D52" s="28"/>
      <c r="E52" s="28"/>
      <c r="F52" s="28"/>
      <c r="G52" s="28"/>
      <c r="H52" s="28"/>
      <c r="I52" s="28"/>
      <c r="J52" s="28"/>
      <c r="K52" s="28"/>
      <c r="L52" s="28"/>
    </row>
    <row r="53" spans="1:29" ht="37" x14ac:dyDescent="0.2">
      <c r="B53" s="30" t="s">
        <v>193</v>
      </c>
      <c r="C53" s="31" t="s">
        <v>194</v>
      </c>
      <c r="D53" s="32" t="s">
        <v>195</v>
      </c>
      <c r="E53" s="33" t="s">
        <v>196</v>
      </c>
      <c r="F53" s="33" t="s">
        <v>196</v>
      </c>
      <c r="G53" s="33" t="s">
        <v>196</v>
      </c>
      <c r="H53" s="33" t="s">
        <v>196</v>
      </c>
      <c r="I53" s="33" t="s">
        <v>196</v>
      </c>
      <c r="J53" s="79" t="s">
        <v>197</v>
      </c>
      <c r="K53" s="437" t="s">
        <v>198</v>
      </c>
      <c r="L53" s="438"/>
    </row>
    <row r="54" spans="1:29" ht="13" customHeight="1" x14ac:dyDescent="0.2">
      <c r="B54" s="439" t="s">
        <v>322</v>
      </c>
      <c r="C54" s="418" t="s">
        <v>323</v>
      </c>
      <c r="D54" s="36" t="s">
        <v>201</v>
      </c>
      <c r="E54" s="20"/>
      <c r="F54" s="20"/>
      <c r="G54" s="20"/>
      <c r="H54" s="20"/>
      <c r="I54" s="20"/>
      <c r="J54" s="80"/>
      <c r="K54" s="440"/>
      <c r="L54" s="441"/>
    </row>
    <row r="55" spans="1:29" ht="13.5" thickBot="1" x14ac:dyDescent="0.25">
      <c r="B55" s="439"/>
      <c r="C55" s="419"/>
      <c r="D55" s="36" t="s">
        <v>202</v>
      </c>
      <c r="E55" s="20"/>
      <c r="F55" s="20"/>
      <c r="G55" s="20"/>
      <c r="H55" s="20"/>
      <c r="I55" s="20"/>
      <c r="J55" s="81"/>
      <c r="K55" s="415"/>
      <c r="L55" s="414"/>
      <c r="M55" s="121"/>
      <c r="N55" s="121"/>
      <c r="O55" s="121"/>
      <c r="P55" s="121"/>
      <c r="Q55" s="121"/>
      <c r="R55" s="121"/>
      <c r="S55" s="121"/>
      <c r="T55" s="121"/>
      <c r="U55" s="121"/>
      <c r="V55" s="121"/>
      <c r="W55" s="121"/>
      <c r="X55" s="121"/>
      <c r="Y55" s="121"/>
      <c r="Z55" s="121"/>
      <c r="AA55" s="121"/>
      <c r="AB55" s="121"/>
      <c r="AC55" s="121"/>
    </row>
    <row r="56" spans="1:29" x14ac:dyDescent="0.2">
      <c r="B56" s="439"/>
      <c r="C56" s="419"/>
      <c r="D56" s="36" t="s">
        <v>203</v>
      </c>
      <c r="E56" s="394"/>
      <c r="F56" s="394"/>
      <c r="G56" s="394"/>
      <c r="H56" s="394"/>
      <c r="I56" s="395"/>
      <c r="J56" s="407" t="e">
        <f>AVERAGE(E58:I58)</f>
        <v>#DIV/0!</v>
      </c>
      <c r="K56" s="413"/>
      <c r="L56" s="414"/>
    </row>
    <row r="57" spans="1:29" x14ac:dyDescent="0.2">
      <c r="B57" s="439"/>
      <c r="C57" s="419"/>
      <c r="D57" s="36" t="s">
        <v>204</v>
      </c>
      <c r="E57" s="394"/>
      <c r="F57" s="394"/>
      <c r="G57" s="394"/>
      <c r="H57" s="394"/>
      <c r="I57" s="395"/>
      <c r="J57" s="408"/>
      <c r="K57" s="413"/>
      <c r="L57" s="414"/>
    </row>
    <row r="58" spans="1:29" ht="13.5" thickBot="1" x14ac:dyDescent="0.25">
      <c r="B58" s="439"/>
      <c r="C58" s="419"/>
      <c r="D58" s="354" t="s">
        <v>205</v>
      </c>
      <c r="E58" s="392" t="e">
        <f>E56/E57</f>
        <v>#DIV/0!</v>
      </c>
      <c r="F58" s="392" t="e">
        <f>F56/F57</f>
        <v>#DIV/0!</v>
      </c>
      <c r="G58" s="392" t="e">
        <f>G56/G57</f>
        <v>#DIV/0!</v>
      </c>
      <c r="H58" s="392" t="e">
        <f>H56/H57</f>
        <v>#DIV/0!</v>
      </c>
      <c r="I58" s="392" t="e">
        <f>I56/I57</f>
        <v>#DIV/0!</v>
      </c>
      <c r="J58" s="409"/>
      <c r="K58" s="413"/>
      <c r="L58" s="414"/>
    </row>
    <row r="59" spans="1:29" x14ac:dyDescent="0.2">
      <c r="B59" s="439"/>
      <c r="C59" s="419"/>
      <c r="D59" s="36" t="s">
        <v>206</v>
      </c>
      <c r="E59" s="20"/>
      <c r="F59" s="20"/>
      <c r="G59" s="20"/>
      <c r="H59" s="20"/>
      <c r="I59" s="20"/>
      <c r="J59" s="26"/>
      <c r="K59" s="415"/>
      <c r="L59" s="414"/>
    </row>
    <row r="60" spans="1:29" x14ac:dyDescent="0.2">
      <c r="B60" s="439"/>
      <c r="C60" s="419"/>
      <c r="D60" s="36" t="s">
        <v>207</v>
      </c>
      <c r="E60" s="20"/>
      <c r="F60" s="20"/>
      <c r="G60" s="20"/>
      <c r="H60" s="20"/>
      <c r="I60" s="20"/>
      <c r="J60" s="82"/>
      <c r="K60" s="415"/>
      <c r="L60" s="414"/>
    </row>
    <row r="61" spans="1:29" x14ac:dyDescent="0.2">
      <c r="B61" s="439"/>
      <c r="C61" s="420"/>
      <c r="D61" s="354" t="s">
        <v>208</v>
      </c>
      <c r="E61" s="392" t="e">
        <f>E59/E60</f>
        <v>#DIV/0!</v>
      </c>
      <c r="F61" s="392" t="e">
        <f t="shared" ref="F61:I61" si="6">F59/F60</f>
        <v>#DIV/0!</v>
      </c>
      <c r="G61" s="392" t="e">
        <f t="shared" si="6"/>
        <v>#DIV/0!</v>
      </c>
      <c r="H61" s="392" t="e">
        <f t="shared" si="6"/>
        <v>#DIV/0!</v>
      </c>
      <c r="I61" s="392" t="e">
        <f t="shared" si="6"/>
        <v>#DIV/0!</v>
      </c>
      <c r="J61" s="83"/>
      <c r="K61" s="416"/>
      <c r="L61" s="417"/>
    </row>
    <row r="62" spans="1:29" ht="13" customHeight="1" x14ac:dyDescent="0.2">
      <c r="B62" s="439"/>
      <c r="C62" s="418" t="s">
        <v>324</v>
      </c>
      <c r="D62" s="36" t="s">
        <v>201</v>
      </c>
      <c r="E62" s="20"/>
      <c r="F62" s="20"/>
      <c r="G62" s="20"/>
      <c r="H62" s="20"/>
      <c r="I62" s="20"/>
      <c r="J62" s="80"/>
      <c r="K62" s="421"/>
      <c r="L62" s="422"/>
    </row>
    <row r="63" spans="1:29" ht="13.5" thickBot="1" x14ac:dyDescent="0.25">
      <c r="B63" s="439"/>
      <c r="C63" s="419"/>
      <c r="D63" s="36" t="s">
        <v>202</v>
      </c>
      <c r="E63" s="20"/>
      <c r="F63" s="20"/>
      <c r="G63" s="20"/>
      <c r="H63" s="20"/>
      <c r="I63" s="20"/>
      <c r="J63" s="81"/>
      <c r="K63" s="423"/>
      <c r="L63" s="424"/>
    </row>
    <row r="64" spans="1:29" x14ac:dyDescent="0.2">
      <c r="B64" s="439"/>
      <c r="C64" s="419"/>
      <c r="D64" s="36" t="s">
        <v>210</v>
      </c>
      <c r="E64" s="394"/>
      <c r="F64" s="394"/>
      <c r="G64" s="394"/>
      <c r="H64" s="394"/>
      <c r="I64" s="395"/>
      <c r="J64" s="407" t="e">
        <f>AVERAGE(E66:I66)</f>
        <v>#DIV/0!</v>
      </c>
      <c r="K64" s="425"/>
      <c r="L64" s="424"/>
    </row>
    <row r="65" spans="2:12" x14ac:dyDescent="0.2">
      <c r="B65" s="439"/>
      <c r="C65" s="419"/>
      <c r="D65" s="36" t="s">
        <v>211</v>
      </c>
      <c r="E65" s="394"/>
      <c r="F65" s="394"/>
      <c r="G65" s="394"/>
      <c r="H65" s="394"/>
      <c r="I65" s="395"/>
      <c r="J65" s="408"/>
      <c r="K65" s="425"/>
      <c r="L65" s="424"/>
    </row>
    <row r="66" spans="2:12" ht="13.5" thickBot="1" x14ac:dyDescent="0.25">
      <c r="B66" s="439"/>
      <c r="C66" s="419"/>
      <c r="D66" s="354" t="s">
        <v>212</v>
      </c>
      <c r="E66" s="392" t="e">
        <f>E64/E65</f>
        <v>#DIV/0!</v>
      </c>
      <c r="F66" s="392" t="e">
        <f>F64/F65</f>
        <v>#DIV/0!</v>
      </c>
      <c r="G66" s="392" t="e">
        <f>G64/G65</f>
        <v>#DIV/0!</v>
      </c>
      <c r="H66" s="392" t="e">
        <f>H64/H65</f>
        <v>#DIV/0!</v>
      </c>
      <c r="I66" s="392" t="e">
        <f>I64/I65</f>
        <v>#DIV/0!</v>
      </c>
      <c r="J66" s="409"/>
      <c r="K66" s="425"/>
      <c r="L66" s="424"/>
    </row>
    <row r="67" spans="2:12" x14ac:dyDescent="0.2">
      <c r="B67" s="439"/>
      <c r="C67" s="419"/>
      <c r="D67" s="36" t="s">
        <v>213</v>
      </c>
      <c r="E67" s="20"/>
      <c r="F67" s="20"/>
      <c r="G67" s="20"/>
      <c r="H67" s="20"/>
      <c r="I67" s="20"/>
      <c r="J67" s="26"/>
      <c r="K67" s="405"/>
      <c r="L67" s="406"/>
    </row>
    <row r="68" spans="2:12" x14ac:dyDescent="0.2">
      <c r="B68" s="439"/>
      <c r="C68" s="419"/>
      <c r="D68" s="36" t="s">
        <v>214</v>
      </c>
      <c r="E68" s="20"/>
      <c r="F68" s="20"/>
      <c r="G68" s="20"/>
      <c r="H68" s="20"/>
      <c r="I68" s="20"/>
      <c r="J68" s="82"/>
      <c r="K68" s="405"/>
      <c r="L68" s="406"/>
    </row>
    <row r="69" spans="2:12" x14ac:dyDescent="0.2">
      <c r="B69" s="439"/>
      <c r="C69" s="420"/>
      <c r="D69" s="354" t="s">
        <v>215</v>
      </c>
      <c r="E69" s="392" t="e">
        <f>E67/E68</f>
        <v>#DIV/0!</v>
      </c>
      <c r="F69" s="392" t="e">
        <f t="shared" ref="F69:I69" si="7">F67/F68</f>
        <v>#DIV/0!</v>
      </c>
      <c r="G69" s="392" t="e">
        <f t="shared" si="7"/>
        <v>#DIV/0!</v>
      </c>
      <c r="H69" s="392" t="e">
        <f t="shared" si="7"/>
        <v>#DIV/0!</v>
      </c>
      <c r="I69" s="392" t="e">
        <f t="shared" si="7"/>
        <v>#DIV/0!</v>
      </c>
      <c r="J69" s="83"/>
      <c r="K69" s="426"/>
      <c r="L69" s="427"/>
    </row>
    <row r="70" spans="2:12" x14ac:dyDescent="0.2">
      <c r="B70" s="37"/>
      <c r="C70" s="38"/>
      <c r="D70" s="39"/>
      <c r="E70" s="21"/>
      <c r="F70" s="21"/>
      <c r="G70" s="21"/>
      <c r="H70" s="21"/>
      <c r="I70" s="78"/>
      <c r="J70" s="27"/>
      <c r="K70" s="23"/>
      <c r="L70" s="24"/>
    </row>
    <row r="71" spans="2:12" x14ac:dyDescent="0.2">
      <c r="B71" s="397" t="s">
        <v>325</v>
      </c>
      <c r="C71" s="398"/>
      <c r="D71" s="36" t="s">
        <v>201</v>
      </c>
      <c r="E71" s="22">
        <f t="array" ref="E71">SUM(IF($D54:$D70="志願者数",$E54:$E70,0))</f>
        <v>0</v>
      </c>
      <c r="F71" s="22">
        <f t="array" ref="F71">SUM(IF($D54:$D70="志願者数",$F54:$F70,0))</f>
        <v>0</v>
      </c>
      <c r="G71" s="22">
        <f t="array" ref="G71">SUM(IF($D54:$D70="志願者数",$G54:$G70,0))</f>
        <v>0</v>
      </c>
      <c r="H71" s="22">
        <f t="array" ref="H71">SUM(IF($D54:$D70="志願者数",$H54:$H70,0))</f>
        <v>0</v>
      </c>
      <c r="I71" s="77">
        <f t="array" ref="I71">SUM(IF($D54:$D70="志願者数",$I54:$I70,0))</f>
        <v>0</v>
      </c>
      <c r="J71" s="84"/>
      <c r="K71" s="403"/>
      <c r="L71" s="404"/>
    </row>
    <row r="72" spans="2:12" ht="13.5" thickBot="1" x14ac:dyDescent="0.25">
      <c r="B72" s="399"/>
      <c r="C72" s="400"/>
      <c r="D72" s="36" t="s">
        <v>202</v>
      </c>
      <c r="E72" s="22">
        <f t="array" ref="E72">SUM(IF($D54:$D70="合格者数",$E54:$E70,0))</f>
        <v>0</v>
      </c>
      <c r="F72" s="22">
        <f t="array" ref="F72">SUM(IF($D54:$D70="合格者数",$F54:$F70,0))</f>
        <v>0</v>
      </c>
      <c r="G72" s="22">
        <f t="array" ref="G72">SUM(IF($D54:$D70="合格者数",$G54:$G70,0))</f>
        <v>0</v>
      </c>
      <c r="H72" s="22">
        <f t="array" ref="H72">SUM(IF($D54:$D70="合格者数",$H54:$H70,0))</f>
        <v>0</v>
      </c>
      <c r="I72" s="77">
        <f t="array" ref="I72">SUM(IF($D54:$D70="合格者数",$I54:$I70,0))</f>
        <v>0</v>
      </c>
      <c r="J72" s="85"/>
      <c r="K72" s="405"/>
      <c r="L72" s="406"/>
    </row>
    <row r="73" spans="2:12" x14ac:dyDescent="0.2">
      <c r="B73" s="399"/>
      <c r="C73" s="400"/>
      <c r="D73" s="36" t="s">
        <v>217</v>
      </c>
      <c r="E73" s="326" cm="1">
        <f t="array" ref="E73">SUM(IF($D54:$D70="入学者数(A)",E54:E70,0),IF($D54:$D70="入学者数(E)",E54:E70,0))</f>
        <v>0</v>
      </c>
      <c r="F73" s="326">
        <f t="array" ref="F73">SUM(IF($D54:$D70="入学者数(A)",F54:F70,0),IF($D54:$D70="入学者数(E)",F54:F70,0))</f>
        <v>0</v>
      </c>
      <c r="G73" s="326">
        <f t="array" ref="G73">SUM(IF($D54:$D70="入学者数(A)",G54:G70,0),IF($D54:$D70="入学者数(E)",G54:G70,0))</f>
        <v>0</v>
      </c>
      <c r="H73" s="326">
        <f t="array" ref="H73">SUM(IF($D54:$D70="入学者数(A)",H54:H70,0),IF($D54:$D70="入学者数(E)",H54:H70,0))</f>
        <v>0</v>
      </c>
      <c r="I73" s="353" cm="1">
        <f t="array" ref="I73">SUM(IF($D54:$D70="入学者数(A)",I54:I70,0),IF($D54:$D70="入学者数(E)",I54:I70,0))</f>
        <v>0</v>
      </c>
      <c r="J73" s="407" t="e">
        <f>AVERAGE(E75:I75)</f>
        <v>#DIV/0!</v>
      </c>
      <c r="K73" s="410"/>
      <c r="L73" s="406"/>
    </row>
    <row r="74" spans="2:12" x14ac:dyDescent="0.2">
      <c r="B74" s="399"/>
      <c r="C74" s="400"/>
      <c r="D74" s="36" t="s">
        <v>218</v>
      </c>
      <c r="E74" s="326">
        <f t="array" ref="E74">SUM(IF($D54:$D70="入学定員(B)",E54:E70,0),IF($D54:$D70="入学定員(F)",E54:E70,0))</f>
        <v>0</v>
      </c>
      <c r="F74" s="326">
        <f t="array" ref="F74">SUM(IF($D54:$D70="入学定員(B)",F54:F70,0),IF($D54:$D70="入学定員(F)",F54:F70,0))</f>
        <v>0</v>
      </c>
      <c r="G74" s="326">
        <f t="array" ref="G74">SUM(IF($D54:$D70="入学定員(B)",G54:G70,0),IF($D54:$D70="入学定員(F)",G54:G70,0))</f>
        <v>0</v>
      </c>
      <c r="H74" s="326">
        <f t="array" ref="H74">SUM(IF($D54:$D70="入学定員(B)",H54:H70,0),IF($D54:$D70="入学定員(F)",H54:H70,0))</f>
        <v>0</v>
      </c>
      <c r="I74" s="353">
        <f t="array" ref="I74">SUM(IF($D54:$D70="入学定員(B)",I54:I70,0),IF($D54:$D70="入学定員(F)",I54:I70,0))</f>
        <v>0</v>
      </c>
      <c r="J74" s="408"/>
      <c r="K74" s="410"/>
      <c r="L74" s="406"/>
    </row>
    <row r="75" spans="2:12" ht="13.5" thickBot="1" x14ac:dyDescent="0.25">
      <c r="B75" s="399"/>
      <c r="C75" s="400"/>
      <c r="D75" s="355" t="s">
        <v>219</v>
      </c>
      <c r="E75" s="392" t="e">
        <f>E73/E74</f>
        <v>#DIV/0!</v>
      </c>
      <c r="F75" s="392" t="e">
        <f>F73/F74</f>
        <v>#DIV/0!</v>
      </c>
      <c r="G75" s="392" t="e">
        <f>G73/G74</f>
        <v>#DIV/0!</v>
      </c>
      <c r="H75" s="392" t="e">
        <f>H73/H74</f>
        <v>#DIV/0!</v>
      </c>
      <c r="I75" s="392" t="e">
        <f>I73/I74</f>
        <v>#DIV/0!</v>
      </c>
      <c r="J75" s="409"/>
      <c r="K75" s="410"/>
      <c r="L75" s="406"/>
    </row>
    <row r="76" spans="2:12" x14ac:dyDescent="0.2">
      <c r="B76" s="399"/>
      <c r="C76" s="400"/>
      <c r="D76" s="36" t="s">
        <v>220</v>
      </c>
      <c r="E76" s="326">
        <f t="array" ref="E76">SUM(IF($D54:$D70="在籍学生数(C)",E54:E70,0),IF($D54:$D70="在籍学生数（G)",E54:E70,0))</f>
        <v>0</v>
      </c>
      <c r="F76" s="326">
        <f t="array" ref="F76">SUM(IF($D54:$D70="在籍学生数(C)",F54:F70,0),IF($D54:$D70="在籍学生数（G)",F54:F70,0))</f>
        <v>0</v>
      </c>
      <c r="G76" s="326">
        <f t="array" ref="G76">SUM(IF($D54:$D70="在籍学生数(C)",G54:G70,0),IF($D54:$D70="在籍学生数（G)",G54:G70,0))</f>
        <v>0</v>
      </c>
      <c r="H76" s="326">
        <f t="array" ref="H76">SUM(IF($D54:$D70="在籍学生数(C)",H54:H70,0),IF($D54:$D70="在籍学生数（G)",H54:H70,0))</f>
        <v>0</v>
      </c>
      <c r="I76" s="326">
        <f t="array" ref="I76">SUM(IF($D54:$D70="在籍学生数(C)",I54:I70,0),IF($D54:$D70="在籍学生数（G)",I54:I70,0))</f>
        <v>0</v>
      </c>
      <c r="J76" s="25"/>
      <c r="K76" s="405"/>
      <c r="L76" s="406"/>
    </row>
    <row r="77" spans="2:12" x14ac:dyDescent="0.2">
      <c r="B77" s="399"/>
      <c r="C77" s="400"/>
      <c r="D77" s="36" t="s">
        <v>221</v>
      </c>
      <c r="E77" s="326">
        <f t="array" ref="E77">SUM(IF($D54:$D70="収容定員(D)",E54:E70,0),IF($D54:$D70="収容定員(H)",E54:E70,0))</f>
        <v>0</v>
      </c>
      <c r="F77" s="326">
        <f t="array" ref="F77">SUM(IF($D54:$D70="収容定員(D)",F54:F70,0),IF($D54:$D70="収容定員(H)",F54:F70,0))</f>
        <v>0</v>
      </c>
      <c r="G77" s="326">
        <f t="array" ref="G77">SUM(IF($D54:$D70="収容定員(D)",G54:G70,0),IF($D54:$D70="収容定員(H)",G54:G70,0))</f>
        <v>0</v>
      </c>
      <c r="H77" s="326">
        <f t="array" ref="H77">SUM(IF($D54:$D70="収容定員(D)",H54:H70,0),IF($D54:$D70="収容定員(H)",H54:H70,0))</f>
        <v>0</v>
      </c>
      <c r="I77" s="326">
        <f t="array" ref="I77">SUM(IF($D54:$D70="収容定員(D)",I54:I70,0),IF($D54:$D70="収容定員(H)",I54:I70,0))</f>
        <v>0</v>
      </c>
      <c r="J77" s="86"/>
      <c r="K77" s="405"/>
      <c r="L77" s="406"/>
    </row>
    <row r="78" spans="2:12" ht="13.5" thickBot="1" x14ac:dyDescent="0.25">
      <c r="B78" s="401"/>
      <c r="C78" s="402"/>
      <c r="D78" s="356" t="s">
        <v>222</v>
      </c>
      <c r="E78" s="393" t="e">
        <f>E76/E77</f>
        <v>#DIV/0!</v>
      </c>
      <c r="F78" s="393" t="e">
        <f t="shared" ref="F78:I78" si="8">F76/F77</f>
        <v>#DIV/0!</v>
      </c>
      <c r="G78" s="393" t="e">
        <f t="shared" si="8"/>
        <v>#DIV/0!</v>
      </c>
      <c r="H78" s="393" t="e">
        <f t="shared" si="8"/>
        <v>#DIV/0!</v>
      </c>
      <c r="I78" s="393" t="e">
        <f t="shared" si="8"/>
        <v>#DIV/0!</v>
      </c>
      <c r="J78" s="85"/>
      <c r="K78" s="411"/>
      <c r="L78" s="412"/>
    </row>
    <row r="80" spans="2:12" x14ac:dyDescent="0.2">
      <c r="B80" s="5" t="s">
        <v>233</v>
      </c>
    </row>
    <row r="81" spans="2:29" x14ac:dyDescent="0.2">
      <c r="B81" s="248" t="s">
        <v>234</v>
      </c>
    </row>
    <row r="82" spans="2:29" x14ac:dyDescent="0.2">
      <c r="B82" s="428" t="s">
        <v>235</v>
      </c>
      <c r="C82" s="429"/>
      <c r="D82" s="429"/>
      <c r="E82" s="429"/>
      <c r="F82" s="429"/>
      <c r="G82" s="429"/>
      <c r="H82" s="429"/>
      <c r="I82" s="429"/>
      <c r="J82" s="121"/>
      <c r="K82" s="121"/>
      <c r="L82" s="121"/>
      <c r="M82" s="121"/>
      <c r="N82" s="121"/>
      <c r="O82" s="121"/>
      <c r="P82" s="121"/>
      <c r="Q82" s="121"/>
      <c r="R82" s="121"/>
      <c r="S82" s="121"/>
      <c r="T82" s="121"/>
      <c r="U82" s="121"/>
      <c r="V82" s="121"/>
      <c r="W82" s="121"/>
      <c r="X82" s="121"/>
      <c r="Y82" s="121"/>
      <c r="Z82" s="121"/>
      <c r="AA82" s="121"/>
      <c r="AB82" s="121"/>
      <c r="AC82" s="121"/>
    </row>
    <row r="83" spans="2:29" x14ac:dyDescent="0.2">
      <c r="B83" s="9" t="s">
        <v>236</v>
      </c>
      <c r="C83" s="9"/>
      <c r="D83" s="9"/>
      <c r="E83" s="9"/>
      <c r="F83" s="9"/>
      <c r="G83" s="9"/>
      <c r="H83" s="9"/>
      <c r="I83" s="9"/>
    </row>
    <row r="84" spans="2:29" x14ac:dyDescent="0.2">
      <c r="B84" s="9" t="s">
        <v>237</v>
      </c>
    </row>
    <row r="85" spans="2:29" x14ac:dyDescent="0.2">
      <c r="B85" s="9" t="s">
        <v>238</v>
      </c>
    </row>
    <row r="86" spans="2:29" x14ac:dyDescent="0.2">
      <c r="B86" s="9" t="s">
        <v>239</v>
      </c>
    </row>
    <row r="87" spans="2:29" x14ac:dyDescent="0.2">
      <c r="B87" s="9" t="s">
        <v>327</v>
      </c>
      <c r="C87" s="980"/>
      <c r="D87" s="980"/>
      <c r="E87" s="980"/>
      <c r="F87" s="980"/>
      <c r="G87" s="980"/>
      <c r="H87" s="980"/>
      <c r="I87" s="980"/>
      <c r="J87" s="390"/>
      <c r="K87" s="390"/>
      <c r="L87" s="390"/>
    </row>
    <row r="88" spans="2:29" x14ac:dyDescent="0.2">
      <c r="B88" s="9" t="s">
        <v>326</v>
      </c>
      <c r="C88" s="980"/>
      <c r="D88" s="980"/>
      <c r="E88" s="980"/>
      <c r="F88" s="980"/>
      <c r="G88" s="980"/>
      <c r="H88" s="980"/>
      <c r="I88" s="980"/>
      <c r="J88" s="390"/>
      <c r="K88" s="390"/>
      <c r="L88" s="390"/>
    </row>
    <row r="89" spans="2:29" x14ac:dyDescent="0.2">
      <c r="B89" s="9" t="s">
        <v>328</v>
      </c>
      <c r="C89" s="980"/>
      <c r="D89" s="980"/>
      <c r="E89" s="980"/>
      <c r="F89" s="980"/>
      <c r="G89" s="980"/>
      <c r="H89" s="980"/>
      <c r="I89" s="980"/>
      <c r="J89" s="390"/>
      <c r="K89" s="390"/>
      <c r="L89" s="390"/>
    </row>
    <row r="90" spans="2:29" x14ac:dyDescent="0.2">
      <c r="B90" s="9" t="s">
        <v>240</v>
      </c>
      <c r="C90" s="122"/>
      <c r="D90" s="122"/>
      <c r="E90" s="122"/>
      <c r="F90" s="122"/>
      <c r="G90" s="122"/>
      <c r="H90" s="122"/>
    </row>
    <row r="91" spans="2:29" x14ac:dyDescent="0.2">
      <c r="B91" s="9" t="s">
        <v>241</v>
      </c>
    </row>
    <row r="92" spans="2:29" x14ac:dyDescent="0.2">
      <c r="B92" s="9" t="s">
        <v>242</v>
      </c>
    </row>
    <row r="93" spans="2:29" x14ac:dyDescent="0.2">
      <c r="B93" s="9" t="s">
        <v>243</v>
      </c>
    </row>
  </sheetData>
  <mergeCells count="89">
    <mergeCell ref="B1:L1"/>
    <mergeCell ref="K3:L3"/>
    <mergeCell ref="B4:B19"/>
    <mergeCell ref="C4:C11"/>
    <mergeCell ref="K4:L4"/>
    <mergeCell ref="K5:L5"/>
    <mergeCell ref="J6:J8"/>
    <mergeCell ref="K6:L6"/>
    <mergeCell ref="K7:L7"/>
    <mergeCell ref="K8:L8"/>
    <mergeCell ref="K9:L9"/>
    <mergeCell ref="K10:L10"/>
    <mergeCell ref="K11:L11"/>
    <mergeCell ref="C12:C19"/>
    <mergeCell ref="K12:L12"/>
    <mergeCell ref="K13:L13"/>
    <mergeCell ref="J14:J16"/>
    <mergeCell ref="K14:L14"/>
    <mergeCell ref="K15:L15"/>
    <mergeCell ref="K16:L16"/>
    <mergeCell ref="K17:L17"/>
    <mergeCell ref="K18:L18"/>
    <mergeCell ref="K19:L19"/>
    <mergeCell ref="B21:C28"/>
    <mergeCell ref="K21:L21"/>
    <mergeCell ref="K22:L22"/>
    <mergeCell ref="J23:J25"/>
    <mergeCell ref="K23:L23"/>
    <mergeCell ref="K24:L24"/>
    <mergeCell ref="K25:L25"/>
    <mergeCell ref="K26:L26"/>
    <mergeCell ref="K27:L27"/>
    <mergeCell ref="K28:L28"/>
    <mergeCell ref="J31:L31"/>
    <mergeCell ref="B32:B43"/>
    <mergeCell ref="C32:C37"/>
    <mergeCell ref="J32:L32"/>
    <mergeCell ref="J33:L33"/>
    <mergeCell ref="J34:L34"/>
    <mergeCell ref="J35:L35"/>
    <mergeCell ref="J36:L36"/>
    <mergeCell ref="J37:L37"/>
    <mergeCell ref="C38:C43"/>
    <mergeCell ref="J38:L38"/>
    <mergeCell ref="J39:L39"/>
    <mergeCell ref="J40:L40"/>
    <mergeCell ref="J41:L41"/>
    <mergeCell ref="J42:L42"/>
    <mergeCell ref="J43:L43"/>
    <mergeCell ref="B82:I82"/>
    <mergeCell ref="B45:C50"/>
    <mergeCell ref="J45:L45"/>
    <mergeCell ref="J46:L46"/>
    <mergeCell ref="J47:L47"/>
    <mergeCell ref="J48:L48"/>
    <mergeCell ref="J49:L49"/>
    <mergeCell ref="J50:L50"/>
    <mergeCell ref="K53:L53"/>
    <mergeCell ref="B54:B69"/>
    <mergeCell ref="C54:C61"/>
    <mergeCell ref="K54:L54"/>
    <mergeCell ref="K55:L55"/>
    <mergeCell ref="J56:J58"/>
    <mergeCell ref="K56:L56"/>
    <mergeCell ref="K57:L57"/>
    <mergeCell ref="K58:L58"/>
    <mergeCell ref="K59:L59"/>
    <mergeCell ref="K60:L60"/>
    <mergeCell ref="K61:L61"/>
    <mergeCell ref="C62:C69"/>
    <mergeCell ref="K62:L62"/>
    <mergeCell ref="K63:L63"/>
    <mergeCell ref="J64:J66"/>
    <mergeCell ref="K64:L64"/>
    <mergeCell ref="K65:L65"/>
    <mergeCell ref="K66:L66"/>
    <mergeCell ref="K67:L67"/>
    <mergeCell ref="K68:L68"/>
    <mergeCell ref="K69:L69"/>
    <mergeCell ref="B71:C78"/>
    <mergeCell ref="K71:L71"/>
    <mergeCell ref="K72:L72"/>
    <mergeCell ref="J73:J75"/>
    <mergeCell ref="K73:L73"/>
    <mergeCell ref="K74:L74"/>
    <mergeCell ref="K75:L75"/>
    <mergeCell ref="K76:L76"/>
    <mergeCell ref="K77:L77"/>
    <mergeCell ref="K78:L78"/>
  </mergeCells>
  <phoneticPr fontId="1"/>
  <conditionalFormatting sqref="E54:I55 J54:J56 E58:I58 E59:J61 E62:I63 J62:J64 E66:I66 E67:J72 J73 E73:I75 E76:J78">
    <cfRule type="containsErrors" dxfId="2" priority="1">
      <formula>ISERROR(E54)</formula>
    </cfRule>
  </conditionalFormatting>
  <conditionalFormatting sqref="J4:J6 E4:I8 E9:J11 J12:J14 E12:I16 E17:J22 J23 E23:I25 E26:J28">
    <cfRule type="containsErrors" dxfId="1" priority="2">
      <formula>ISERROR(E4)</formula>
    </cfRule>
  </conditionalFormatting>
  <printOptions horizontalCentered="1"/>
  <pageMargins left="0.39370078740157483" right="0.39370078740157483" top="0.78740157480314965" bottom="0.39370078740157483" header="0.31496062992125984" footer="0.31496062992125984"/>
  <pageSetup paperSize="9" scale="61" orientation="portrait" cellComments="asDisplaye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BO121"/>
  <sheetViews>
    <sheetView showGridLines="0" showWhiteSpace="0" view="pageBreakPreview" topLeftCell="A23" zoomScale="85" zoomScaleNormal="100" zoomScaleSheetLayoutView="85" workbookViewId="0">
      <selection activeCell="A3" sqref="A3:J3"/>
    </sheetView>
  </sheetViews>
  <sheetFormatPr defaultColWidth="9" defaultRowHeight="13" x14ac:dyDescent="0.2"/>
  <cols>
    <col min="1" max="12" width="2.453125" style="121" customWidth="1"/>
    <col min="13" max="51" width="1.54296875" style="121" customWidth="1"/>
    <col min="52" max="52" width="4.81640625" style="121" customWidth="1"/>
    <col min="53" max="60" width="1.54296875" style="121" customWidth="1"/>
    <col min="61" max="61" width="4.81640625" style="121" customWidth="1"/>
    <col min="62" max="62" width="2.26953125" style="121" customWidth="1"/>
    <col min="63" max="63" width="2.453125" style="121" customWidth="1"/>
    <col min="64" max="64" width="1.54296875" style="121" customWidth="1"/>
    <col min="65" max="65" width="13.54296875" style="121" customWidth="1"/>
    <col min="66" max="16384" width="9" style="121"/>
  </cols>
  <sheetData>
    <row r="1" spans="1:65" ht="15" customHeight="1" x14ac:dyDescent="0.2">
      <c r="A1" s="50"/>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2"/>
      <c r="AK1" s="51"/>
      <c r="AL1" s="51"/>
      <c r="AM1" s="51"/>
      <c r="AN1" s="51"/>
      <c r="AO1" s="65"/>
    </row>
    <row r="2" spans="1:65" ht="30" customHeight="1" x14ac:dyDescent="0.2">
      <c r="A2" s="854" t="s">
        <v>244</v>
      </c>
      <c r="B2" s="854"/>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B2" s="854"/>
      <c r="AC2" s="854"/>
      <c r="AD2" s="854"/>
      <c r="AE2" s="854"/>
      <c r="AF2" s="854"/>
      <c r="AG2" s="854"/>
      <c r="AH2" s="854"/>
      <c r="AI2" s="854"/>
      <c r="AJ2" s="854"/>
      <c r="AK2" s="854"/>
      <c r="AL2" s="854"/>
      <c r="AM2" s="854"/>
      <c r="AN2" s="854"/>
      <c r="AO2" s="854"/>
      <c r="AP2" s="586"/>
      <c r="AQ2" s="586"/>
      <c r="AR2" s="586"/>
      <c r="AS2" s="586"/>
      <c r="AT2" s="586"/>
      <c r="AU2" s="586"/>
      <c r="AV2" s="586"/>
      <c r="AW2" s="586"/>
      <c r="AX2" s="586"/>
      <c r="AY2" s="586"/>
      <c r="AZ2" s="586"/>
      <c r="BA2" s="586"/>
      <c r="BB2" s="586"/>
      <c r="BC2" s="586"/>
      <c r="BD2" s="586"/>
      <c r="BE2" s="586"/>
      <c r="BF2" s="586"/>
      <c r="BG2" s="586"/>
      <c r="BH2" s="586"/>
      <c r="BI2" s="586"/>
      <c r="BJ2" s="586"/>
      <c r="BK2" s="586"/>
      <c r="BL2" s="586"/>
      <c r="BM2" s="586"/>
    </row>
    <row r="3" spans="1:65" ht="15" customHeight="1" x14ac:dyDescent="0.2">
      <c r="A3" s="855" t="s">
        <v>14</v>
      </c>
      <c r="B3" s="856"/>
      <c r="C3" s="856"/>
      <c r="D3" s="856"/>
      <c r="E3" s="856"/>
      <c r="F3" s="856"/>
      <c r="G3" s="856"/>
      <c r="H3" s="856"/>
      <c r="I3" s="856"/>
      <c r="J3" s="857"/>
      <c r="K3" s="858" t="s">
        <v>15</v>
      </c>
      <c r="L3" s="859"/>
      <c r="M3" s="859"/>
      <c r="N3" s="859"/>
      <c r="O3" s="859"/>
      <c r="P3" s="859"/>
      <c r="Q3" s="859"/>
      <c r="R3" s="859"/>
      <c r="S3" s="859"/>
      <c r="T3" s="859"/>
      <c r="U3" s="859"/>
      <c r="V3" s="859"/>
      <c r="W3" s="859"/>
      <c r="X3" s="859"/>
      <c r="Y3" s="859"/>
      <c r="Z3" s="859"/>
      <c r="AA3" s="859"/>
      <c r="AB3" s="859"/>
      <c r="AC3" s="859"/>
      <c r="AD3" s="859"/>
      <c r="AE3" s="859"/>
      <c r="AF3" s="859"/>
      <c r="AG3" s="859"/>
      <c r="AH3" s="859"/>
      <c r="AI3" s="859"/>
      <c r="AJ3" s="859"/>
      <c r="AK3" s="859"/>
      <c r="AL3" s="859"/>
      <c r="AM3" s="860"/>
      <c r="AN3" s="878" t="s">
        <v>16</v>
      </c>
      <c r="AO3" s="878"/>
      <c r="AP3" s="878"/>
      <c r="AQ3" s="878"/>
      <c r="AR3" s="878"/>
      <c r="AS3" s="878"/>
      <c r="AT3" s="878"/>
      <c r="AU3" s="878"/>
      <c r="AV3" s="878"/>
      <c r="AW3" s="878"/>
      <c r="AX3" s="878"/>
      <c r="AY3" s="878"/>
      <c r="AZ3" s="878"/>
      <c r="BA3" s="878"/>
      <c r="BB3" s="878"/>
      <c r="BC3" s="878"/>
      <c r="BD3" s="878"/>
      <c r="BE3" s="878"/>
      <c r="BF3" s="878"/>
      <c r="BG3" s="878"/>
      <c r="BH3" s="878"/>
      <c r="BI3" s="878"/>
      <c r="BJ3" s="878"/>
      <c r="BK3" s="878"/>
      <c r="BL3" s="878"/>
      <c r="BM3" s="878"/>
    </row>
    <row r="4" spans="1:65" ht="24" customHeight="1" x14ac:dyDescent="0.2">
      <c r="A4" s="922" t="s">
        <v>245</v>
      </c>
      <c r="B4" s="922"/>
      <c r="C4" s="922"/>
      <c r="D4" s="922"/>
      <c r="E4" s="922"/>
      <c r="F4" s="922"/>
      <c r="G4" s="922"/>
      <c r="H4" s="922"/>
      <c r="I4" s="922"/>
      <c r="J4" s="922"/>
      <c r="K4" s="864"/>
      <c r="L4" s="865"/>
      <c r="M4" s="865"/>
      <c r="N4" s="865"/>
      <c r="O4" s="865"/>
      <c r="P4" s="865"/>
      <c r="Q4" s="865"/>
      <c r="R4" s="865"/>
      <c r="S4" s="865"/>
      <c r="T4" s="865"/>
      <c r="U4" s="865"/>
      <c r="V4" s="865"/>
      <c r="W4" s="865"/>
      <c r="X4" s="865"/>
      <c r="Y4" s="865"/>
      <c r="Z4" s="865"/>
      <c r="AA4" s="865"/>
      <c r="AB4" s="865"/>
      <c r="AC4" s="865"/>
      <c r="AD4" s="865"/>
      <c r="AE4" s="865"/>
      <c r="AF4" s="865"/>
      <c r="AG4" s="865"/>
      <c r="AH4" s="865"/>
      <c r="AI4" s="865"/>
      <c r="AJ4" s="865"/>
      <c r="AK4" s="865"/>
      <c r="AL4" s="865"/>
      <c r="AM4" s="866"/>
      <c r="AN4" s="879"/>
      <c r="AO4" s="879"/>
      <c r="AP4" s="879"/>
      <c r="AQ4" s="879"/>
      <c r="AR4" s="879"/>
      <c r="AS4" s="879"/>
      <c r="AT4" s="879"/>
      <c r="AU4" s="879"/>
      <c r="AV4" s="879"/>
      <c r="AW4" s="879"/>
      <c r="AX4" s="879"/>
      <c r="AY4" s="879"/>
      <c r="AZ4" s="879"/>
      <c r="BA4" s="879"/>
      <c r="BB4" s="879"/>
      <c r="BC4" s="879"/>
      <c r="BD4" s="879"/>
      <c r="BE4" s="879"/>
      <c r="BF4" s="879"/>
      <c r="BG4" s="879"/>
      <c r="BH4" s="879"/>
      <c r="BI4" s="879"/>
      <c r="BJ4" s="879"/>
      <c r="BK4" s="879"/>
      <c r="BL4" s="879"/>
      <c r="BM4" s="879"/>
    </row>
    <row r="5" spans="1:65" ht="15" customHeight="1" x14ac:dyDescent="0.2">
      <c r="A5" s="921" t="s">
        <v>18</v>
      </c>
      <c r="B5" s="921"/>
      <c r="C5" s="921"/>
      <c r="D5" s="921"/>
      <c r="E5" s="921"/>
      <c r="F5" s="921"/>
      <c r="G5" s="921"/>
      <c r="H5" s="921"/>
      <c r="I5" s="921"/>
      <c r="J5" s="921"/>
      <c r="K5" s="868"/>
      <c r="L5" s="868"/>
      <c r="M5" s="868"/>
      <c r="N5" s="868"/>
      <c r="O5" s="868"/>
      <c r="P5" s="868"/>
      <c r="Q5" s="868"/>
      <c r="R5" s="868"/>
      <c r="S5" s="868"/>
      <c r="T5" s="868"/>
      <c r="U5" s="868"/>
      <c r="V5" s="868"/>
      <c r="W5" s="868"/>
      <c r="X5" s="868"/>
      <c r="Y5" s="868"/>
      <c r="Z5" s="868"/>
      <c r="AA5" s="868"/>
      <c r="AB5" s="868"/>
      <c r="AC5" s="868"/>
      <c r="AD5" s="868"/>
      <c r="AE5" s="868"/>
      <c r="AF5" s="868"/>
      <c r="AG5" s="868"/>
      <c r="AH5" s="868"/>
      <c r="AI5" s="868"/>
      <c r="AJ5" s="868"/>
      <c r="AK5" s="868"/>
      <c r="AL5" s="868"/>
      <c r="AM5" s="868"/>
      <c r="AN5" s="880"/>
      <c r="AO5" s="880"/>
      <c r="AP5" s="880"/>
      <c r="AQ5" s="880"/>
      <c r="AR5" s="880"/>
      <c r="AS5" s="880"/>
      <c r="AT5" s="880"/>
      <c r="AU5" s="880"/>
      <c r="AV5" s="880"/>
      <c r="AW5" s="880"/>
      <c r="AX5" s="880"/>
      <c r="AY5" s="880"/>
      <c r="AZ5" s="880"/>
      <c r="BA5" s="880"/>
      <c r="BB5" s="880"/>
      <c r="BC5" s="880"/>
      <c r="BD5" s="880"/>
      <c r="BE5" s="880"/>
      <c r="BF5" s="880"/>
      <c r="BG5" s="880"/>
      <c r="BH5" s="880"/>
      <c r="BI5" s="880"/>
      <c r="BJ5" s="880"/>
      <c r="BK5" s="880"/>
      <c r="BL5" s="880"/>
      <c r="BM5" s="880"/>
    </row>
    <row r="6" spans="1:65" ht="30" customHeight="1" x14ac:dyDescent="0.2">
      <c r="A6" s="870" t="s">
        <v>19</v>
      </c>
      <c r="B6" s="835" t="s">
        <v>246</v>
      </c>
      <c r="C6" s="465" t="s">
        <v>247</v>
      </c>
      <c r="D6" s="523"/>
      <c r="E6" s="523"/>
      <c r="F6" s="523"/>
      <c r="G6" s="523"/>
      <c r="H6" s="523"/>
      <c r="I6" s="523"/>
      <c r="J6" s="523"/>
      <c r="K6" s="844"/>
      <c r="L6" s="845"/>
      <c r="M6" s="465" t="s">
        <v>22</v>
      </c>
      <c r="N6" s="839"/>
      <c r="O6" s="839"/>
      <c r="P6" s="839"/>
      <c r="Q6" s="839"/>
      <c r="R6" s="839"/>
      <c r="S6" s="802"/>
      <c r="T6" s="802"/>
      <c r="U6" s="802"/>
      <c r="V6" s="803"/>
      <c r="W6" s="465" t="s">
        <v>23</v>
      </c>
      <c r="X6" s="802"/>
      <c r="Y6" s="802"/>
      <c r="Z6" s="802"/>
      <c r="AA6" s="802"/>
      <c r="AB6" s="802"/>
      <c r="AC6" s="802"/>
      <c r="AD6" s="802"/>
      <c r="AE6" s="802"/>
      <c r="AF6" s="802"/>
      <c r="AG6" s="802"/>
      <c r="AH6" s="802"/>
      <c r="AI6" s="802"/>
      <c r="AJ6" s="802"/>
      <c r="AK6" s="802"/>
      <c r="AL6" s="802"/>
      <c r="AM6" s="802"/>
      <c r="AN6" s="802"/>
      <c r="AO6" s="802"/>
      <c r="AP6" s="802"/>
      <c r="AQ6" s="802"/>
      <c r="AR6" s="802"/>
      <c r="AS6" s="802"/>
      <c r="AT6" s="802"/>
      <c r="AU6" s="802"/>
      <c r="AV6" s="802"/>
      <c r="AW6" s="802"/>
      <c r="AX6" s="802"/>
      <c r="AY6" s="802"/>
      <c r="AZ6" s="802"/>
      <c r="BA6" s="802"/>
      <c r="BB6" s="802"/>
      <c r="BC6" s="802"/>
      <c r="BD6" s="802"/>
      <c r="BE6" s="802"/>
      <c r="BF6" s="802"/>
      <c r="BG6" s="802"/>
      <c r="BH6" s="803"/>
      <c r="BI6" s="465" t="s">
        <v>24</v>
      </c>
      <c r="BJ6" s="476"/>
      <c r="BK6" s="476"/>
      <c r="BL6" s="476"/>
      <c r="BM6" s="477"/>
    </row>
    <row r="7" spans="1:65" ht="18.75" customHeight="1" x14ac:dyDescent="0.2">
      <c r="A7" s="870"/>
      <c r="B7" s="621"/>
      <c r="C7" s="840"/>
      <c r="D7" s="841"/>
      <c r="E7" s="841"/>
      <c r="F7" s="841"/>
      <c r="G7" s="841"/>
      <c r="H7" s="841"/>
      <c r="I7" s="841"/>
      <c r="J7" s="841"/>
      <c r="K7" s="239"/>
      <c r="L7" s="187"/>
      <c r="M7" s="846"/>
      <c r="N7" s="847"/>
      <c r="O7" s="847"/>
      <c r="P7" s="847"/>
      <c r="Q7" s="847"/>
      <c r="R7" s="847"/>
      <c r="S7" s="186"/>
      <c r="T7" s="186"/>
      <c r="U7" s="186"/>
      <c r="V7" s="187"/>
      <c r="W7" s="185"/>
      <c r="X7" s="186"/>
      <c r="Y7" s="186"/>
      <c r="Z7" s="186"/>
      <c r="AA7" s="186"/>
      <c r="AB7" s="246"/>
      <c r="AC7" s="246"/>
      <c r="AD7" s="246"/>
      <c r="AE7" s="246"/>
      <c r="AF7" s="246"/>
      <c r="AG7" s="246"/>
      <c r="AH7" s="183"/>
      <c r="AI7" s="183"/>
      <c r="AJ7" s="183"/>
      <c r="AK7" s="183"/>
      <c r="AL7" s="183"/>
      <c r="AM7" s="183"/>
      <c r="AN7" s="183"/>
      <c r="AO7" s="183"/>
      <c r="AP7" s="183"/>
      <c r="AQ7" s="183"/>
      <c r="AR7" s="183"/>
      <c r="AS7" s="183"/>
      <c r="AT7" s="183"/>
      <c r="AU7" s="183"/>
      <c r="AV7" s="183"/>
      <c r="AW7" s="183"/>
      <c r="AX7" s="183"/>
      <c r="AY7" s="183"/>
      <c r="AZ7" s="183"/>
      <c r="BA7" s="183"/>
      <c r="BB7" s="183"/>
      <c r="BC7" s="183"/>
      <c r="BD7" s="183"/>
      <c r="BE7" s="183"/>
      <c r="BF7" s="183"/>
      <c r="BG7" s="183"/>
      <c r="BH7" s="184"/>
      <c r="BI7" s="185"/>
      <c r="BJ7" s="186"/>
      <c r="BK7" s="186"/>
      <c r="BL7" s="186"/>
      <c r="BM7" s="187"/>
    </row>
    <row r="8" spans="1:65" ht="15.75" customHeight="1" x14ac:dyDescent="0.2">
      <c r="A8" s="870"/>
      <c r="B8" s="621"/>
      <c r="C8" s="240"/>
      <c r="D8" s="241"/>
      <c r="E8" s="241"/>
      <c r="F8" s="241"/>
      <c r="G8" s="241"/>
      <c r="H8" s="241"/>
      <c r="I8" s="241"/>
      <c r="J8" s="241"/>
      <c r="K8" s="241"/>
      <c r="L8" s="230"/>
      <c r="M8" s="848"/>
      <c r="N8" s="849"/>
      <c r="O8" s="849"/>
      <c r="P8" s="849"/>
      <c r="Q8" s="849"/>
      <c r="R8" s="849"/>
      <c r="S8" s="28"/>
      <c r="T8" s="28"/>
      <c r="U8" s="28"/>
      <c r="V8" s="230"/>
      <c r="W8" s="229"/>
      <c r="X8" s="28"/>
      <c r="Y8" s="28"/>
      <c r="Z8" s="28"/>
      <c r="AA8" s="28"/>
      <c r="AB8" s="247"/>
      <c r="AC8" s="247"/>
      <c r="AD8" s="247"/>
      <c r="AE8" s="247"/>
      <c r="AF8" s="247"/>
      <c r="AG8" s="247"/>
      <c r="AH8" s="188"/>
      <c r="AI8" s="188"/>
      <c r="AJ8" s="188"/>
      <c r="AK8" s="188"/>
      <c r="AL8" s="188"/>
      <c r="AM8" s="188"/>
      <c r="AN8" s="188"/>
      <c r="AO8" s="188"/>
      <c r="AP8" s="188"/>
      <c r="AQ8" s="188"/>
      <c r="AR8" s="188"/>
      <c r="AS8" s="188"/>
      <c r="AT8" s="188"/>
      <c r="AU8" s="188"/>
      <c r="AV8" s="188"/>
      <c r="AW8" s="188"/>
      <c r="AX8" s="188"/>
      <c r="AY8" s="188"/>
      <c r="AZ8" s="188"/>
      <c r="BA8" s="188"/>
      <c r="BB8" s="188"/>
      <c r="BC8" s="188"/>
      <c r="BD8" s="188"/>
      <c r="BE8" s="188"/>
      <c r="BF8" s="188"/>
      <c r="BG8" s="188"/>
      <c r="BH8" s="189"/>
      <c r="BI8" s="229"/>
      <c r="BJ8" s="28"/>
      <c r="BK8" s="28"/>
      <c r="BL8" s="28"/>
      <c r="BM8" s="230"/>
    </row>
    <row r="9" spans="1:65" ht="15" customHeight="1" x14ac:dyDescent="0.2">
      <c r="A9" s="870"/>
      <c r="B9" s="621"/>
      <c r="C9" s="842" t="s">
        <v>248</v>
      </c>
      <c r="D9" s="843"/>
      <c r="E9" s="843"/>
      <c r="F9" s="843"/>
      <c r="G9" s="843"/>
      <c r="H9" s="843"/>
      <c r="I9" s="843"/>
      <c r="J9" s="843"/>
      <c r="K9" s="58"/>
      <c r="L9" s="59"/>
      <c r="M9" s="850"/>
      <c r="N9" s="851"/>
      <c r="O9" s="851"/>
      <c r="P9" s="851"/>
      <c r="Q9" s="851"/>
      <c r="R9" s="851"/>
      <c r="S9" s="58"/>
      <c r="T9" s="58"/>
      <c r="U9" s="58"/>
      <c r="V9" s="59"/>
      <c r="W9" s="144"/>
      <c r="X9" s="58"/>
      <c r="Y9" s="58"/>
      <c r="Z9" s="58"/>
      <c r="AA9" s="58"/>
      <c r="AB9" s="243"/>
      <c r="AC9" s="243"/>
      <c r="AD9" s="243"/>
      <c r="AE9" s="243"/>
      <c r="AF9" s="243"/>
      <c r="AG9" s="243"/>
      <c r="AH9" s="231"/>
      <c r="AI9" s="231"/>
      <c r="AJ9" s="231"/>
      <c r="AK9" s="231"/>
      <c r="AL9" s="231"/>
      <c r="AM9" s="231"/>
      <c r="AN9" s="231"/>
      <c r="AO9" s="231"/>
      <c r="AP9" s="231"/>
      <c r="AQ9" s="231"/>
      <c r="AR9" s="231"/>
      <c r="AS9" s="231"/>
      <c r="AT9" s="231"/>
      <c r="AU9" s="231"/>
      <c r="AV9" s="231"/>
      <c r="AW9" s="231"/>
      <c r="AX9" s="231"/>
      <c r="AY9" s="231"/>
      <c r="AZ9" s="231"/>
      <c r="BA9" s="231"/>
      <c r="BB9" s="231"/>
      <c r="BC9" s="231"/>
      <c r="BD9" s="231"/>
      <c r="BE9" s="231"/>
      <c r="BF9" s="231"/>
      <c r="BG9" s="231"/>
      <c r="BH9" s="232"/>
      <c r="BI9" s="229"/>
      <c r="BJ9" s="28"/>
      <c r="BK9" s="28"/>
      <c r="BL9" s="28"/>
      <c r="BM9" s="230"/>
    </row>
    <row r="10" spans="1:65" ht="15" customHeight="1" x14ac:dyDescent="0.2">
      <c r="A10" s="870"/>
      <c r="B10" s="621"/>
      <c r="C10" s="240"/>
      <c r="D10" s="241"/>
      <c r="E10" s="241"/>
      <c r="F10" s="241"/>
      <c r="G10" s="241"/>
      <c r="H10" s="241"/>
      <c r="I10" s="241"/>
      <c r="J10" s="241"/>
      <c r="K10" s="58"/>
      <c r="L10" s="59"/>
      <c r="M10" s="242"/>
      <c r="N10" s="243"/>
      <c r="O10" s="243"/>
      <c r="P10" s="243"/>
      <c r="Q10" s="243"/>
      <c r="R10" s="243"/>
      <c r="S10" s="58"/>
      <c r="T10" s="58"/>
      <c r="U10" s="58"/>
      <c r="V10" s="59"/>
      <c r="W10" s="144"/>
      <c r="X10" s="58"/>
      <c r="Y10" s="58"/>
      <c r="Z10" s="58"/>
      <c r="AA10" s="58"/>
      <c r="AB10" s="243"/>
      <c r="AC10" s="243"/>
      <c r="AD10" s="243"/>
      <c r="AE10" s="243"/>
      <c r="AF10" s="243"/>
      <c r="AG10" s="243"/>
      <c r="AH10" s="231"/>
      <c r="AI10" s="231"/>
      <c r="AJ10" s="231"/>
      <c r="AK10" s="231"/>
      <c r="AL10" s="231"/>
      <c r="AM10" s="231"/>
      <c r="AN10" s="231"/>
      <c r="AO10" s="231"/>
      <c r="AP10" s="231"/>
      <c r="AQ10" s="231"/>
      <c r="AR10" s="231"/>
      <c r="AS10" s="231"/>
      <c r="AT10" s="231"/>
      <c r="AU10" s="231"/>
      <c r="AV10" s="231"/>
      <c r="AW10" s="231"/>
      <c r="AX10" s="231"/>
      <c r="AY10" s="231"/>
      <c r="AZ10" s="231"/>
      <c r="BA10" s="231"/>
      <c r="BB10" s="231"/>
      <c r="BC10" s="231"/>
      <c r="BD10" s="231"/>
      <c r="BE10" s="231"/>
      <c r="BF10" s="231"/>
      <c r="BG10" s="231"/>
      <c r="BH10" s="232"/>
      <c r="BI10" s="229"/>
      <c r="BJ10" s="28"/>
      <c r="BK10" s="28"/>
      <c r="BL10" s="28"/>
      <c r="BM10" s="230"/>
    </row>
    <row r="11" spans="1:65" ht="15" customHeight="1" x14ac:dyDescent="0.2">
      <c r="A11" s="870"/>
      <c r="B11" s="621"/>
      <c r="C11" s="842" t="s">
        <v>249</v>
      </c>
      <c r="D11" s="843"/>
      <c r="E11" s="843"/>
      <c r="F11" s="843"/>
      <c r="G11" s="843"/>
      <c r="H11" s="843"/>
      <c r="I11" s="843"/>
      <c r="J11" s="843"/>
      <c r="K11" s="58"/>
      <c r="L11" s="59"/>
      <c r="M11" s="850"/>
      <c r="N11" s="851"/>
      <c r="O11" s="851"/>
      <c r="P11" s="851"/>
      <c r="Q11" s="851"/>
      <c r="R11" s="851"/>
      <c r="S11" s="58"/>
      <c r="T11" s="58"/>
      <c r="U11" s="58"/>
      <c r="V11" s="59"/>
      <c r="W11" s="144"/>
      <c r="X11" s="58"/>
      <c r="Y11" s="58"/>
      <c r="Z11" s="58"/>
      <c r="AA11" s="58"/>
      <c r="AB11" s="243"/>
      <c r="AC11" s="243"/>
      <c r="AD11" s="243"/>
      <c r="AE11" s="243"/>
      <c r="AF11" s="243"/>
      <c r="AG11" s="243"/>
      <c r="AH11" s="231"/>
      <c r="AI11" s="231"/>
      <c r="AJ11" s="231"/>
      <c r="AK11" s="231"/>
      <c r="AL11" s="231"/>
      <c r="AM11" s="231"/>
      <c r="AN11" s="231"/>
      <c r="AO11" s="231"/>
      <c r="AP11" s="231"/>
      <c r="AQ11" s="231"/>
      <c r="AR11" s="231"/>
      <c r="AS11" s="231"/>
      <c r="AT11" s="231"/>
      <c r="AU11" s="231"/>
      <c r="AV11" s="231"/>
      <c r="AW11" s="231"/>
      <c r="AX11" s="231"/>
      <c r="AY11" s="231"/>
      <c r="AZ11" s="231"/>
      <c r="BA11" s="231"/>
      <c r="BB11" s="231"/>
      <c r="BC11" s="231"/>
      <c r="BD11" s="231"/>
      <c r="BE11" s="231"/>
      <c r="BF11" s="231"/>
      <c r="BG11" s="231"/>
      <c r="BH11" s="232"/>
      <c r="BI11" s="229"/>
      <c r="BJ11" s="28"/>
      <c r="BK11" s="28"/>
      <c r="BL11" s="28"/>
      <c r="BM11" s="230"/>
    </row>
    <row r="12" spans="1:65" ht="15" customHeight="1" x14ac:dyDescent="0.2">
      <c r="A12" s="870"/>
      <c r="B12" s="621"/>
      <c r="C12" s="842"/>
      <c r="D12" s="843"/>
      <c r="E12" s="843"/>
      <c r="F12" s="843"/>
      <c r="G12" s="843"/>
      <c r="H12" s="843"/>
      <c r="I12" s="843"/>
      <c r="J12" s="843"/>
      <c r="K12" s="58"/>
      <c r="L12" s="59"/>
      <c r="M12" s="850"/>
      <c r="N12" s="851"/>
      <c r="O12" s="851"/>
      <c r="P12" s="851"/>
      <c r="Q12" s="851"/>
      <c r="R12" s="851"/>
      <c r="S12" s="58"/>
      <c r="T12" s="58"/>
      <c r="U12" s="58"/>
      <c r="V12" s="59"/>
      <c r="W12" s="144"/>
      <c r="X12" s="58"/>
      <c r="Y12" s="58"/>
      <c r="Z12" s="58"/>
      <c r="AA12" s="58"/>
      <c r="AB12" s="243"/>
      <c r="AC12" s="243"/>
      <c r="AD12" s="243"/>
      <c r="AE12" s="243"/>
      <c r="AF12" s="243"/>
      <c r="AG12" s="243"/>
      <c r="AH12" s="231"/>
      <c r="AI12" s="231"/>
      <c r="AJ12" s="231"/>
      <c r="AK12" s="231"/>
      <c r="AL12" s="231"/>
      <c r="AM12" s="231"/>
      <c r="AN12" s="231"/>
      <c r="AO12" s="231"/>
      <c r="AP12" s="231"/>
      <c r="AQ12" s="231"/>
      <c r="AR12" s="231"/>
      <c r="AS12" s="231"/>
      <c r="AT12" s="231"/>
      <c r="AU12" s="231"/>
      <c r="AV12" s="231"/>
      <c r="AW12" s="231"/>
      <c r="AX12" s="231"/>
      <c r="AY12" s="231"/>
      <c r="AZ12" s="231"/>
      <c r="BA12" s="231"/>
      <c r="BB12" s="231"/>
      <c r="BC12" s="231"/>
      <c r="BD12" s="231"/>
      <c r="BE12" s="231"/>
      <c r="BF12" s="231"/>
      <c r="BG12" s="231"/>
      <c r="BH12" s="232"/>
      <c r="BI12" s="229"/>
      <c r="BJ12" s="28"/>
      <c r="BK12" s="28"/>
      <c r="BL12" s="28"/>
      <c r="BM12" s="230"/>
    </row>
    <row r="13" spans="1:65" ht="15" customHeight="1" x14ac:dyDescent="0.2">
      <c r="A13" s="870"/>
      <c r="B13" s="622"/>
      <c r="C13" s="837"/>
      <c r="D13" s="838"/>
      <c r="E13" s="838"/>
      <c r="F13" s="838"/>
      <c r="G13" s="838"/>
      <c r="H13" s="838"/>
      <c r="I13" s="838"/>
      <c r="J13" s="838"/>
      <c r="K13" s="238"/>
      <c r="L13" s="60"/>
      <c r="M13" s="852"/>
      <c r="N13" s="853"/>
      <c r="O13" s="853"/>
      <c r="P13" s="853"/>
      <c r="Q13" s="853"/>
      <c r="R13" s="853"/>
      <c r="S13" s="238"/>
      <c r="T13" s="238"/>
      <c r="U13" s="238"/>
      <c r="V13" s="60"/>
      <c r="W13" s="237"/>
      <c r="X13" s="238"/>
      <c r="Y13" s="238"/>
      <c r="Z13" s="238"/>
      <c r="AA13" s="238"/>
      <c r="AB13" s="245"/>
      <c r="AC13" s="245"/>
      <c r="AD13" s="245"/>
      <c r="AE13" s="245"/>
      <c r="AF13" s="245"/>
      <c r="AG13" s="245"/>
      <c r="AH13" s="190"/>
      <c r="AI13" s="190"/>
      <c r="AJ13" s="190"/>
      <c r="AK13" s="190"/>
      <c r="AL13" s="190"/>
      <c r="AM13" s="190"/>
      <c r="AN13" s="190"/>
      <c r="AO13" s="190"/>
      <c r="AP13" s="190"/>
      <c r="AQ13" s="190"/>
      <c r="AR13" s="190"/>
      <c r="AS13" s="190"/>
      <c r="AT13" s="190"/>
      <c r="AU13" s="190"/>
      <c r="AV13" s="190"/>
      <c r="AW13" s="190"/>
      <c r="AX13" s="190"/>
      <c r="AY13" s="190"/>
      <c r="AZ13" s="190"/>
      <c r="BA13" s="190"/>
      <c r="BB13" s="190"/>
      <c r="BC13" s="190"/>
      <c r="BD13" s="190"/>
      <c r="BE13" s="190"/>
      <c r="BF13" s="190"/>
      <c r="BG13" s="190"/>
      <c r="BH13" s="191"/>
      <c r="BI13" s="192"/>
      <c r="BJ13" s="193"/>
      <c r="BK13" s="193"/>
      <c r="BL13" s="193"/>
      <c r="BM13" s="194"/>
    </row>
    <row r="14" spans="1:65" ht="30" customHeight="1" x14ac:dyDescent="0.2">
      <c r="A14" s="870"/>
      <c r="B14" s="835" t="s">
        <v>250</v>
      </c>
      <c r="C14" s="465" t="s">
        <v>251</v>
      </c>
      <c r="D14" s="523"/>
      <c r="E14" s="523"/>
      <c r="F14" s="523"/>
      <c r="G14" s="523"/>
      <c r="H14" s="523"/>
      <c r="I14" s="523"/>
      <c r="J14" s="523"/>
      <c r="K14" s="844"/>
      <c r="L14" s="845"/>
      <c r="M14" s="465" t="s">
        <v>22</v>
      </c>
      <c r="N14" s="839"/>
      <c r="O14" s="839"/>
      <c r="P14" s="839"/>
      <c r="Q14" s="839"/>
      <c r="R14" s="839"/>
      <c r="S14" s="802"/>
      <c r="T14" s="802"/>
      <c r="U14" s="802"/>
      <c r="V14" s="803"/>
      <c r="W14" s="465" t="s">
        <v>23</v>
      </c>
      <c r="X14" s="802"/>
      <c r="Y14" s="802"/>
      <c r="Z14" s="802"/>
      <c r="AA14" s="802"/>
      <c r="AB14" s="802"/>
      <c r="AC14" s="802"/>
      <c r="AD14" s="802"/>
      <c r="AE14" s="802"/>
      <c r="AF14" s="802"/>
      <c r="AG14" s="802"/>
      <c r="AH14" s="802"/>
      <c r="AI14" s="802"/>
      <c r="AJ14" s="802"/>
      <c r="AK14" s="802"/>
      <c r="AL14" s="802"/>
      <c r="AM14" s="802"/>
      <c r="AN14" s="802"/>
      <c r="AO14" s="802"/>
      <c r="AP14" s="802"/>
      <c r="AQ14" s="802"/>
      <c r="AR14" s="802"/>
      <c r="AS14" s="802"/>
      <c r="AT14" s="802"/>
      <c r="AU14" s="802"/>
      <c r="AV14" s="802"/>
      <c r="AW14" s="802"/>
      <c r="AX14" s="802"/>
      <c r="AY14" s="802"/>
      <c r="AZ14" s="802"/>
      <c r="BA14" s="802"/>
      <c r="BB14" s="802"/>
      <c r="BC14" s="802"/>
      <c r="BD14" s="802"/>
      <c r="BE14" s="802"/>
      <c r="BF14" s="802"/>
      <c r="BG14" s="802"/>
      <c r="BH14" s="803"/>
      <c r="BI14" s="465" t="s">
        <v>24</v>
      </c>
      <c r="BJ14" s="476"/>
      <c r="BK14" s="476"/>
      <c r="BL14" s="476"/>
      <c r="BM14" s="477"/>
    </row>
    <row r="15" spans="1:65" ht="18.75" customHeight="1" x14ac:dyDescent="0.2">
      <c r="A15" s="870"/>
      <c r="B15" s="621"/>
      <c r="C15" s="840"/>
      <c r="D15" s="841"/>
      <c r="E15" s="841"/>
      <c r="F15" s="841"/>
      <c r="G15" s="841"/>
      <c r="H15" s="841"/>
      <c r="I15" s="841"/>
      <c r="J15" s="841"/>
      <c r="K15" s="239"/>
      <c r="L15" s="187"/>
      <c r="M15" s="846"/>
      <c r="N15" s="847"/>
      <c r="O15" s="847"/>
      <c r="P15" s="847"/>
      <c r="Q15" s="847"/>
      <c r="R15" s="847"/>
      <c r="S15" s="186"/>
      <c r="T15" s="186"/>
      <c r="U15" s="186"/>
      <c r="V15" s="187"/>
      <c r="W15" s="185"/>
      <c r="X15" s="186"/>
      <c r="Y15" s="186"/>
      <c r="Z15" s="186"/>
      <c r="AA15" s="186"/>
      <c r="AB15" s="246"/>
      <c r="AC15" s="246"/>
      <c r="AD15" s="246"/>
      <c r="AE15" s="246"/>
      <c r="AF15" s="246"/>
      <c r="AG15" s="246"/>
      <c r="AH15" s="183"/>
      <c r="AI15" s="183"/>
      <c r="AJ15" s="183"/>
      <c r="AK15" s="183"/>
      <c r="AL15" s="183"/>
      <c r="AM15" s="183"/>
      <c r="AN15" s="183"/>
      <c r="AO15" s="183"/>
      <c r="AP15" s="183"/>
      <c r="AQ15" s="183"/>
      <c r="AR15" s="183"/>
      <c r="AS15" s="183"/>
      <c r="AT15" s="183"/>
      <c r="AU15" s="183"/>
      <c r="AV15" s="183"/>
      <c r="AW15" s="183"/>
      <c r="AX15" s="183"/>
      <c r="AY15" s="183"/>
      <c r="AZ15" s="183"/>
      <c r="BA15" s="183"/>
      <c r="BB15" s="183"/>
      <c r="BC15" s="183"/>
      <c r="BD15" s="183"/>
      <c r="BE15" s="183"/>
      <c r="BF15" s="183"/>
      <c r="BG15" s="183"/>
      <c r="BH15" s="184"/>
      <c r="BI15" s="185"/>
      <c r="BJ15" s="186"/>
      <c r="BK15" s="186"/>
      <c r="BL15" s="186"/>
      <c r="BM15" s="187"/>
    </row>
    <row r="16" spans="1:65" ht="15.75" customHeight="1" x14ac:dyDescent="0.2">
      <c r="A16" s="870"/>
      <c r="B16" s="621"/>
      <c r="C16" s="240"/>
      <c r="D16" s="241"/>
      <c r="E16" s="241"/>
      <c r="F16" s="241"/>
      <c r="G16" s="241"/>
      <c r="H16" s="241"/>
      <c r="I16" s="241"/>
      <c r="J16" s="241"/>
      <c r="K16" s="241"/>
      <c r="L16" s="230"/>
      <c r="M16" s="848"/>
      <c r="N16" s="849"/>
      <c r="O16" s="849"/>
      <c r="P16" s="849"/>
      <c r="Q16" s="849"/>
      <c r="R16" s="849"/>
      <c r="S16" s="28"/>
      <c r="T16" s="28"/>
      <c r="U16" s="28"/>
      <c r="V16" s="230"/>
      <c r="W16" s="229"/>
      <c r="X16" s="28"/>
      <c r="Y16" s="28"/>
      <c r="Z16" s="28"/>
      <c r="AA16" s="28"/>
      <c r="AB16" s="247"/>
      <c r="AC16" s="247"/>
      <c r="AD16" s="247"/>
      <c r="AE16" s="247"/>
      <c r="AF16" s="247"/>
      <c r="AG16" s="247"/>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c r="BD16" s="188"/>
      <c r="BE16" s="188"/>
      <c r="BF16" s="188"/>
      <c r="BG16" s="188"/>
      <c r="BH16" s="189"/>
      <c r="BI16" s="229"/>
      <c r="BJ16" s="28"/>
      <c r="BK16" s="28"/>
      <c r="BL16" s="28"/>
      <c r="BM16" s="230"/>
    </row>
    <row r="17" spans="1:66" ht="15" customHeight="1" x14ac:dyDescent="0.2">
      <c r="A17" s="870"/>
      <c r="B17" s="621"/>
      <c r="C17" s="842" t="s">
        <v>252</v>
      </c>
      <c r="D17" s="843"/>
      <c r="E17" s="843"/>
      <c r="F17" s="843"/>
      <c r="G17" s="843"/>
      <c r="H17" s="843"/>
      <c r="I17" s="843"/>
      <c r="J17" s="843"/>
      <c r="K17" s="58"/>
      <c r="L17" s="59"/>
      <c r="M17" s="850"/>
      <c r="N17" s="851"/>
      <c r="O17" s="851"/>
      <c r="P17" s="851"/>
      <c r="Q17" s="851"/>
      <c r="R17" s="851"/>
      <c r="S17" s="58"/>
      <c r="T17" s="58"/>
      <c r="U17" s="58"/>
      <c r="V17" s="59"/>
      <c r="W17" s="144"/>
      <c r="X17" s="58"/>
      <c r="Y17" s="58"/>
      <c r="Z17" s="58"/>
      <c r="AA17" s="58"/>
      <c r="AB17" s="243"/>
      <c r="AC17" s="243"/>
      <c r="AD17" s="243"/>
      <c r="AE17" s="243"/>
      <c r="AF17" s="243"/>
      <c r="AG17" s="243"/>
      <c r="AH17" s="231"/>
      <c r="AI17" s="231"/>
      <c r="AJ17" s="231"/>
      <c r="AK17" s="231"/>
      <c r="AL17" s="231"/>
      <c r="AM17" s="231"/>
      <c r="AN17" s="231"/>
      <c r="AO17" s="231"/>
      <c r="AP17" s="231"/>
      <c r="AQ17" s="231"/>
      <c r="AR17" s="231"/>
      <c r="AS17" s="231"/>
      <c r="AT17" s="231"/>
      <c r="AU17" s="231"/>
      <c r="AV17" s="231"/>
      <c r="AW17" s="231"/>
      <c r="AX17" s="231"/>
      <c r="AY17" s="231"/>
      <c r="AZ17" s="231"/>
      <c r="BA17" s="231"/>
      <c r="BB17" s="231"/>
      <c r="BC17" s="231"/>
      <c r="BD17" s="231"/>
      <c r="BE17" s="231"/>
      <c r="BF17" s="231"/>
      <c r="BG17" s="231"/>
      <c r="BH17" s="232"/>
      <c r="BI17" s="229"/>
      <c r="BJ17" s="28"/>
      <c r="BK17" s="28"/>
      <c r="BL17" s="28"/>
      <c r="BM17" s="230"/>
    </row>
    <row r="18" spans="1:66" ht="15" customHeight="1" x14ac:dyDescent="0.2">
      <c r="A18" s="870"/>
      <c r="B18" s="621"/>
      <c r="C18" s="842"/>
      <c r="D18" s="843"/>
      <c r="E18" s="843"/>
      <c r="F18" s="843"/>
      <c r="G18" s="843"/>
      <c r="H18" s="843"/>
      <c r="I18" s="843"/>
      <c r="J18" s="843"/>
      <c r="K18" s="58"/>
      <c r="L18" s="59"/>
      <c r="M18" s="850"/>
      <c r="N18" s="851"/>
      <c r="O18" s="851"/>
      <c r="P18" s="851"/>
      <c r="Q18" s="851"/>
      <c r="R18" s="851"/>
      <c r="S18" s="58"/>
      <c r="T18" s="58"/>
      <c r="U18" s="58"/>
      <c r="V18" s="59"/>
      <c r="W18" s="144"/>
      <c r="X18" s="58"/>
      <c r="Y18" s="58"/>
      <c r="Z18" s="58"/>
      <c r="AA18" s="58"/>
      <c r="AB18" s="243"/>
      <c r="AC18" s="243"/>
      <c r="AD18" s="243"/>
      <c r="AE18" s="243"/>
      <c r="AF18" s="243"/>
      <c r="AG18" s="243"/>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1"/>
      <c r="BD18" s="231"/>
      <c r="BE18" s="231"/>
      <c r="BF18" s="231"/>
      <c r="BG18" s="231"/>
      <c r="BH18" s="232"/>
      <c r="BI18" s="229"/>
      <c r="BJ18" s="28"/>
      <c r="BK18" s="28"/>
      <c r="BL18" s="28"/>
      <c r="BM18" s="230"/>
    </row>
    <row r="19" spans="1:66" ht="15" customHeight="1" x14ac:dyDescent="0.2">
      <c r="A19" s="870"/>
      <c r="B19" s="621"/>
      <c r="C19" s="842"/>
      <c r="D19" s="843"/>
      <c r="E19" s="843"/>
      <c r="F19" s="843"/>
      <c r="G19" s="843"/>
      <c r="H19" s="843"/>
      <c r="I19" s="843"/>
      <c r="J19" s="843"/>
      <c r="K19" s="58"/>
      <c r="L19" s="59"/>
      <c r="M19" s="850"/>
      <c r="N19" s="851"/>
      <c r="O19" s="851"/>
      <c r="P19" s="851"/>
      <c r="Q19" s="851"/>
      <c r="R19" s="851"/>
      <c r="S19" s="58"/>
      <c r="T19" s="58"/>
      <c r="U19" s="58"/>
      <c r="V19" s="59"/>
      <c r="W19" s="144"/>
      <c r="X19" s="58"/>
      <c r="Y19" s="58"/>
      <c r="Z19" s="58"/>
      <c r="AA19" s="58"/>
      <c r="AB19" s="243"/>
      <c r="AC19" s="243"/>
      <c r="AD19" s="243"/>
      <c r="AE19" s="243"/>
      <c r="AF19" s="243"/>
      <c r="AG19" s="243"/>
      <c r="AH19" s="231"/>
      <c r="AI19" s="231"/>
      <c r="AJ19" s="231"/>
      <c r="AK19" s="231"/>
      <c r="AL19" s="231"/>
      <c r="AM19" s="231"/>
      <c r="AN19" s="231"/>
      <c r="AO19" s="231"/>
      <c r="AP19" s="231"/>
      <c r="AQ19" s="231"/>
      <c r="AR19" s="231"/>
      <c r="AS19" s="231"/>
      <c r="AT19" s="231"/>
      <c r="AU19" s="231"/>
      <c r="AV19" s="231"/>
      <c r="AW19" s="231"/>
      <c r="AX19" s="231"/>
      <c r="AY19" s="231"/>
      <c r="AZ19" s="231"/>
      <c r="BA19" s="231"/>
      <c r="BB19" s="231"/>
      <c r="BC19" s="231"/>
      <c r="BD19" s="231"/>
      <c r="BE19" s="231"/>
      <c r="BF19" s="231"/>
      <c r="BG19" s="231"/>
      <c r="BH19" s="232"/>
      <c r="BI19" s="229"/>
      <c r="BJ19" s="28"/>
      <c r="BK19" s="28"/>
      <c r="BL19" s="28"/>
      <c r="BM19" s="230"/>
    </row>
    <row r="20" spans="1:66" ht="15" customHeight="1" x14ac:dyDescent="0.2">
      <c r="A20" s="870"/>
      <c r="B20" s="622"/>
      <c r="C20" s="837"/>
      <c r="D20" s="838"/>
      <c r="E20" s="838"/>
      <c r="F20" s="838"/>
      <c r="G20" s="838"/>
      <c r="H20" s="838"/>
      <c r="I20" s="838"/>
      <c r="J20" s="838"/>
      <c r="K20" s="238"/>
      <c r="L20" s="60"/>
      <c r="M20" s="852"/>
      <c r="N20" s="853"/>
      <c r="O20" s="853"/>
      <c r="P20" s="853"/>
      <c r="Q20" s="853"/>
      <c r="R20" s="853"/>
      <c r="S20" s="238"/>
      <c r="T20" s="238"/>
      <c r="U20" s="238"/>
      <c r="V20" s="60"/>
      <c r="W20" s="237"/>
      <c r="X20" s="238"/>
      <c r="Y20" s="238"/>
      <c r="Z20" s="238"/>
      <c r="AA20" s="238"/>
      <c r="AB20" s="245"/>
      <c r="AC20" s="245"/>
      <c r="AD20" s="245"/>
      <c r="AE20" s="245"/>
      <c r="AF20" s="245"/>
      <c r="AG20" s="245"/>
      <c r="AH20" s="190"/>
      <c r="AI20" s="190"/>
      <c r="AJ20" s="190"/>
      <c r="AK20" s="190"/>
      <c r="AL20" s="190"/>
      <c r="AM20" s="190"/>
      <c r="AN20" s="190"/>
      <c r="AO20" s="190"/>
      <c r="AP20" s="190"/>
      <c r="AQ20" s="190"/>
      <c r="AR20" s="190"/>
      <c r="AS20" s="190"/>
      <c r="AT20" s="190"/>
      <c r="AU20" s="190"/>
      <c r="AV20" s="190"/>
      <c r="AW20" s="190"/>
      <c r="AX20" s="190"/>
      <c r="AY20" s="190"/>
      <c r="AZ20" s="190"/>
      <c r="BA20" s="190"/>
      <c r="BB20" s="190"/>
      <c r="BC20" s="190"/>
      <c r="BD20" s="190"/>
      <c r="BE20" s="190"/>
      <c r="BF20" s="190"/>
      <c r="BG20" s="190"/>
      <c r="BH20" s="191"/>
      <c r="BI20" s="192"/>
      <c r="BJ20" s="193"/>
      <c r="BK20" s="193"/>
      <c r="BL20" s="193"/>
      <c r="BM20" s="194"/>
    </row>
    <row r="21" spans="1:66" ht="30" customHeight="1" x14ac:dyDescent="0.2">
      <c r="A21" s="870"/>
      <c r="B21" s="835" t="s">
        <v>37</v>
      </c>
      <c r="C21" s="465" t="s">
        <v>253</v>
      </c>
      <c r="D21" s="523"/>
      <c r="E21" s="523"/>
      <c r="F21" s="523"/>
      <c r="G21" s="523"/>
      <c r="H21" s="523"/>
      <c r="I21" s="523"/>
      <c r="J21" s="523"/>
      <c r="K21" s="844"/>
      <c r="L21" s="845"/>
      <c r="M21" s="465" t="s">
        <v>22</v>
      </c>
      <c r="N21" s="839"/>
      <c r="O21" s="839"/>
      <c r="P21" s="839"/>
      <c r="Q21" s="839"/>
      <c r="R21" s="839"/>
      <c r="S21" s="802"/>
      <c r="T21" s="802"/>
      <c r="U21" s="802"/>
      <c r="V21" s="803"/>
      <c r="W21" s="465" t="s">
        <v>23</v>
      </c>
      <c r="X21" s="802"/>
      <c r="Y21" s="802"/>
      <c r="Z21" s="802"/>
      <c r="AA21" s="802"/>
      <c r="AB21" s="802"/>
      <c r="AC21" s="802"/>
      <c r="AD21" s="802"/>
      <c r="AE21" s="802"/>
      <c r="AF21" s="802"/>
      <c r="AG21" s="802"/>
      <c r="AH21" s="802"/>
      <c r="AI21" s="802"/>
      <c r="AJ21" s="802"/>
      <c r="AK21" s="802"/>
      <c r="AL21" s="802"/>
      <c r="AM21" s="802"/>
      <c r="AN21" s="802"/>
      <c r="AO21" s="802"/>
      <c r="AP21" s="802"/>
      <c r="AQ21" s="802"/>
      <c r="AR21" s="802"/>
      <c r="AS21" s="802"/>
      <c r="AT21" s="802"/>
      <c r="AU21" s="802"/>
      <c r="AV21" s="802"/>
      <c r="AW21" s="802"/>
      <c r="AX21" s="802"/>
      <c r="AY21" s="802"/>
      <c r="AZ21" s="802"/>
      <c r="BA21" s="802"/>
      <c r="BB21" s="802"/>
      <c r="BC21" s="802"/>
      <c r="BD21" s="802"/>
      <c r="BE21" s="802"/>
      <c r="BF21" s="802"/>
      <c r="BG21" s="802"/>
      <c r="BH21" s="803"/>
      <c r="BI21" s="465" t="s">
        <v>24</v>
      </c>
      <c r="BJ21" s="476"/>
      <c r="BK21" s="476"/>
      <c r="BL21" s="476"/>
      <c r="BM21" s="477"/>
    </row>
    <row r="22" spans="1:66" ht="18.75" customHeight="1" x14ac:dyDescent="0.2">
      <c r="A22" s="870"/>
      <c r="B22" s="621"/>
      <c r="C22" s="840"/>
      <c r="D22" s="841"/>
      <c r="E22" s="841"/>
      <c r="F22" s="841"/>
      <c r="G22" s="841"/>
      <c r="H22" s="841"/>
      <c r="I22" s="841"/>
      <c r="J22" s="841"/>
      <c r="K22" s="239"/>
      <c r="L22" s="187"/>
      <c r="M22" s="846"/>
      <c r="N22" s="847"/>
      <c r="O22" s="847"/>
      <c r="P22" s="847"/>
      <c r="Q22" s="847"/>
      <c r="R22" s="847"/>
      <c r="S22" s="186"/>
      <c r="T22" s="186"/>
      <c r="U22" s="186"/>
      <c r="V22" s="187"/>
      <c r="W22" s="185"/>
      <c r="X22" s="186"/>
      <c r="Y22" s="186"/>
      <c r="Z22" s="186"/>
      <c r="AA22" s="186"/>
      <c r="AB22" s="246"/>
      <c r="AC22" s="246"/>
      <c r="AD22" s="246"/>
      <c r="AE22" s="246"/>
      <c r="AF22" s="246"/>
      <c r="AG22" s="246"/>
      <c r="AH22" s="183"/>
      <c r="AI22" s="183"/>
      <c r="AJ22" s="183"/>
      <c r="AK22" s="183"/>
      <c r="AL22" s="183"/>
      <c r="AM22" s="183"/>
      <c r="AN22" s="183"/>
      <c r="AO22" s="183"/>
      <c r="AP22" s="183"/>
      <c r="AQ22" s="183"/>
      <c r="AR22" s="183"/>
      <c r="AS22" s="183"/>
      <c r="AT22" s="183"/>
      <c r="AU22" s="183"/>
      <c r="AV22" s="183"/>
      <c r="AW22" s="183"/>
      <c r="AX22" s="183"/>
      <c r="AY22" s="183"/>
      <c r="AZ22" s="183"/>
      <c r="BA22" s="183"/>
      <c r="BB22" s="183"/>
      <c r="BC22" s="183"/>
      <c r="BD22" s="183"/>
      <c r="BE22" s="183"/>
      <c r="BF22" s="183"/>
      <c r="BG22" s="183"/>
      <c r="BH22" s="184"/>
      <c r="BI22" s="185"/>
      <c r="BJ22" s="186"/>
      <c r="BK22" s="186"/>
      <c r="BL22" s="186"/>
      <c r="BM22" s="187"/>
    </row>
    <row r="23" spans="1:66" ht="15.75" customHeight="1" x14ac:dyDescent="0.2">
      <c r="A23" s="870"/>
      <c r="B23" s="621"/>
      <c r="C23" s="240"/>
      <c r="D23" s="241"/>
      <c r="E23" s="241"/>
      <c r="F23" s="241"/>
      <c r="G23" s="241"/>
      <c r="H23" s="241"/>
      <c r="I23" s="241"/>
      <c r="J23" s="241"/>
      <c r="K23" s="241"/>
      <c r="L23" s="230"/>
      <c r="M23" s="848"/>
      <c r="N23" s="849"/>
      <c r="O23" s="849"/>
      <c r="P23" s="849"/>
      <c r="Q23" s="849"/>
      <c r="R23" s="849"/>
      <c r="S23" s="28"/>
      <c r="T23" s="28"/>
      <c r="U23" s="28"/>
      <c r="V23" s="230"/>
      <c r="W23" s="229"/>
      <c r="X23" s="28"/>
      <c r="Y23" s="28"/>
      <c r="Z23" s="28"/>
      <c r="AA23" s="28"/>
      <c r="AB23" s="247"/>
      <c r="AC23" s="247"/>
      <c r="AD23" s="247"/>
      <c r="AE23" s="247"/>
      <c r="AF23" s="247"/>
      <c r="AG23" s="247"/>
      <c r="AH23" s="188"/>
      <c r="AI23" s="188"/>
      <c r="AJ23" s="188"/>
      <c r="AK23" s="188"/>
      <c r="AL23" s="188"/>
      <c r="AM23" s="188"/>
      <c r="AN23" s="188"/>
      <c r="AO23" s="188"/>
      <c r="AP23" s="188"/>
      <c r="AQ23" s="188"/>
      <c r="AR23" s="188"/>
      <c r="AS23" s="188"/>
      <c r="AT23" s="188"/>
      <c r="AU23" s="188"/>
      <c r="AV23" s="188"/>
      <c r="AW23" s="188"/>
      <c r="AX23" s="188"/>
      <c r="AY23" s="188"/>
      <c r="AZ23" s="188"/>
      <c r="BA23" s="188"/>
      <c r="BB23" s="188"/>
      <c r="BC23" s="188"/>
      <c r="BD23" s="188"/>
      <c r="BE23" s="188"/>
      <c r="BF23" s="188"/>
      <c r="BG23" s="188"/>
      <c r="BH23" s="189"/>
      <c r="BI23" s="229"/>
      <c r="BJ23" s="28"/>
      <c r="BK23" s="28"/>
      <c r="BL23" s="28"/>
      <c r="BM23" s="230"/>
    </row>
    <row r="24" spans="1:66" ht="15" customHeight="1" x14ac:dyDescent="0.2">
      <c r="A24" s="870"/>
      <c r="B24" s="621"/>
      <c r="C24" s="842" t="s">
        <v>254</v>
      </c>
      <c r="D24" s="843"/>
      <c r="E24" s="843"/>
      <c r="F24" s="843"/>
      <c r="G24" s="843"/>
      <c r="H24" s="843"/>
      <c r="I24" s="843"/>
      <c r="J24" s="843"/>
      <c r="K24" s="58"/>
      <c r="L24" s="59"/>
      <c r="M24" s="850"/>
      <c r="N24" s="851"/>
      <c r="O24" s="851"/>
      <c r="P24" s="851"/>
      <c r="Q24" s="851"/>
      <c r="R24" s="851"/>
      <c r="S24" s="58"/>
      <c r="T24" s="58"/>
      <c r="U24" s="58"/>
      <c r="V24" s="59"/>
      <c r="W24" s="144"/>
      <c r="X24" s="58"/>
      <c r="Y24" s="58"/>
      <c r="Z24" s="58"/>
      <c r="AA24" s="58"/>
      <c r="AB24" s="243"/>
      <c r="AC24" s="243"/>
      <c r="AD24" s="243"/>
      <c r="AE24" s="243"/>
      <c r="AF24" s="243"/>
      <c r="AG24" s="243"/>
      <c r="AH24" s="231"/>
      <c r="AI24" s="231"/>
      <c r="AJ24" s="231"/>
      <c r="AK24" s="231"/>
      <c r="AL24" s="231"/>
      <c r="AM24" s="231"/>
      <c r="AN24" s="231"/>
      <c r="AO24" s="231"/>
      <c r="AP24" s="231"/>
      <c r="AQ24" s="231"/>
      <c r="AR24" s="231"/>
      <c r="AS24" s="231"/>
      <c r="AT24" s="231"/>
      <c r="AU24" s="231"/>
      <c r="AV24" s="231"/>
      <c r="AW24" s="231"/>
      <c r="AX24" s="231"/>
      <c r="AY24" s="231"/>
      <c r="AZ24" s="231"/>
      <c r="BA24" s="231"/>
      <c r="BB24" s="231"/>
      <c r="BC24" s="231"/>
      <c r="BD24" s="231"/>
      <c r="BE24" s="231"/>
      <c r="BF24" s="231"/>
      <c r="BG24" s="231"/>
      <c r="BH24" s="232"/>
      <c r="BI24" s="229"/>
      <c r="BJ24" s="28"/>
      <c r="BK24" s="28"/>
      <c r="BL24" s="28"/>
      <c r="BM24" s="230"/>
    </row>
    <row r="25" spans="1:66" ht="15" customHeight="1" x14ac:dyDescent="0.2">
      <c r="A25" s="870"/>
      <c r="B25" s="621"/>
      <c r="C25" s="842"/>
      <c r="D25" s="843"/>
      <c r="E25" s="843"/>
      <c r="F25" s="843"/>
      <c r="G25" s="843"/>
      <c r="H25" s="843"/>
      <c r="I25" s="843"/>
      <c r="J25" s="843"/>
      <c r="K25" s="58"/>
      <c r="L25" s="59"/>
      <c r="M25" s="850"/>
      <c r="N25" s="851"/>
      <c r="O25" s="851"/>
      <c r="P25" s="851"/>
      <c r="Q25" s="851"/>
      <c r="R25" s="851"/>
      <c r="S25" s="58"/>
      <c r="T25" s="58"/>
      <c r="U25" s="58"/>
      <c r="V25" s="59"/>
      <c r="W25" s="144"/>
      <c r="X25" s="58"/>
      <c r="Y25" s="58"/>
      <c r="Z25" s="58"/>
      <c r="AA25" s="58"/>
      <c r="AB25" s="243"/>
      <c r="AC25" s="243"/>
      <c r="AD25" s="243"/>
      <c r="AE25" s="243"/>
      <c r="AF25" s="243"/>
      <c r="AG25" s="243"/>
      <c r="AH25" s="231"/>
      <c r="AI25" s="231"/>
      <c r="AJ25" s="231"/>
      <c r="AK25" s="231"/>
      <c r="AL25" s="231"/>
      <c r="AM25" s="231"/>
      <c r="AN25" s="231"/>
      <c r="AO25" s="231"/>
      <c r="AP25" s="231"/>
      <c r="AQ25" s="231"/>
      <c r="AR25" s="231"/>
      <c r="AS25" s="231"/>
      <c r="AT25" s="231"/>
      <c r="AU25" s="231"/>
      <c r="AV25" s="231"/>
      <c r="AW25" s="231"/>
      <c r="AX25" s="231"/>
      <c r="AY25" s="231"/>
      <c r="AZ25" s="231"/>
      <c r="BA25" s="231"/>
      <c r="BB25" s="231"/>
      <c r="BC25" s="231"/>
      <c r="BD25" s="231"/>
      <c r="BE25" s="231"/>
      <c r="BF25" s="231"/>
      <c r="BG25" s="231"/>
      <c r="BH25" s="232"/>
      <c r="BI25" s="229"/>
      <c r="BJ25" s="28"/>
      <c r="BK25" s="28"/>
      <c r="BL25" s="28"/>
      <c r="BM25" s="230"/>
    </row>
    <row r="26" spans="1:66" ht="15" customHeight="1" x14ac:dyDescent="0.2">
      <c r="A26" s="870"/>
      <c r="B26" s="621"/>
      <c r="C26" s="842"/>
      <c r="D26" s="843"/>
      <c r="E26" s="843"/>
      <c r="F26" s="843"/>
      <c r="G26" s="843"/>
      <c r="H26" s="843"/>
      <c r="I26" s="843"/>
      <c r="J26" s="843"/>
      <c r="K26" s="58"/>
      <c r="L26" s="59"/>
      <c r="M26" s="850"/>
      <c r="N26" s="851"/>
      <c r="O26" s="851"/>
      <c r="P26" s="851"/>
      <c r="Q26" s="851"/>
      <c r="R26" s="851"/>
      <c r="S26" s="58"/>
      <c r="T26" s="58"/>
      <c r="U26" s="58"/>
      <c r="V26" s="59"/>
      <c r="W26" s="144"/>
      <c r="X26" s="58"/>
      <c r="Y26" s="58"/>
      <c r="Z26" s="58"/>
      <c r="AA26" s="58"/>
      <c r="AB26" s="243"/>
      <c r="AC26" s="243"/>
      <c r="AD26" s="243"/>
      <c r="AE26" s="243"/>
      <c r="AF26" s="243"/>
      <c r="AG26" s="243"/>
      <c r="AH26" s="231"/>
      <c r="AI26" s="231"/>
      <c r="AJ26" s="231"/>
      <c r="AK26" s="231"/>
      <c r="AL26" s="231"/>
      <c r="AM26" s="231"/>
      <c r="AN26" s="231"/>
      <c r="AO26" s="231"/>
      <c r="AP26" s="231"/>
      <c r="AQ26" s="231"/>
      <c r="AR26" s="231"/>
      <c r="AS26" s="231"/>
      <c r="AT26" s="231"/>
      <c r="AU26" s="231"/>
      <c r="AV26" s="231"/>
      <c r="AW26" s="231"/>
      <c r="AX26" s="231"/>
      <c r="AY26" s="231"/>
      <c r="AZ26" s="231"/>
      <c r="BA26" s="231"/>
      <c r="BB26" s="231"/>
      <c r="BC26" s="231"/>
      <c r="BD26" s="231"/>
      <c r="BE26" s="231"/>
      <c r="BF26" s="231"/>
      <c r="BG26" s="231"/>
      <c r="BH26" s="232"/>
      <c r="BI26" s="229"/>
      <c r="BJ26" s="28"/>
      <c r="BK26" s="28"/>
      <c r="BL26" s="28"/>
      <c r="BM26" s="230"/>
    </row>
    <row r="27" spans="1:66" ht="15" customHeight="1" x14ac:dyDescent="0.2">
      <c r="A27" s="870"/>
      <c r="B27" s="622"/>
      <c r="C27" s="837"/>
      <c r="D27" s="838"/>
      <c r="E27" s="838"/>
      <c r="F27" s="838"/>
      <c r="G27" s="838"/>
      <c r="H27" s="838"/>
      <c r="I27" s="838"/>
      <c r="J27" s="838"/>
      <c r="K27" s="238"/>
      <c r="L27" s="60"/>
      <c r="M27" s="852"/>
      <c r="N27" s="853"/>
      <c r="O27" s="853"/>
      <c r="P27" s="853"/>
      <c r="Q27" s="853"/>
      <c r="R27" s="853"/>
      <c r="S27" s="238"/>
      <c r="T27" s="238"/>
      <c r="U27" s="238"/>
      <c r="V27" s="60"/>
      <c r="W27" s="237"/>
      <c r="X27" s="238"/>
      <c r="Y27" s="238"/>
      <c r="Z27" s="238"/>
      <c r="AA27" s="238"/>
      <c r="AB27" s="245"/>
      <c r="AC27" s="245"/>
      <c r="AD27" s="245"/>
      <c r="AE27" s="245"/>
      <c r="AF27" s="245"/>
      <c r="AG27" s="245"/>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1"/>
      <c r="BI27" s="192"/>
      <c r="BJ27" s="193"/>
      <c r="BK27" s="193"/>
      <c r="BL27" s="193"/>
      <c r="BM27" s="194"/>
    </row>
    <row r="28" spans="1:66" ht="15" customHeight="1" x14ac:dyDescent="0.2">
      <c r="A28" s="871"/>
      <c r="B28" s="900" t="s">
        <v>255</v>
      </c>
      <c r="C28" s="901"/>
      <c r="D28" s="901"/>
      <c r="E28" s="901"/>
      <c r="F28" s="901"/>
      <c r="G28" s="901"/>
      <c r="H28" s="901"/>
      <c r="I28" s="901"/>
      <c r="J28" s="901"/>
      <c r="K28" s="902"/>
      <c r="L28" s="903"/>
      <c r="M28" s="592" t="s">
        <v>256</v>
      </c>
      <c r="N28" s="593"/>
      <c r="O28" s="593"/>
      <c r="P28" s="593"/>
      <c r="Q28" s="593"/>
      <c r="R28" s="593"/>
      <c r="S28" s="593"/>
      <c r="T28" s="593"/>
      <c r="U28" s="593"/>
      <c r="V28" s="593"/>
      <c r="W28" s="593"/>
      <c r="X28" s="593"/>
      <c r="Y28" s="593"/>
      <c r="Z28" s="593"/>
      <c r="AA28" s="593"/>
      <c r="AB28" s="593"/>
      <c r="AC28" s="593"/>
      <c r="AD28" s="593"/>
      <c r="AE28" s="593"/>
      <c r="AF28" s="593"/>
      <c r="AG28" s="593"/>
      <c r="AH28" s="593"/>
      <c r="AI28" s="593"/>
      <c r="AJ28" s="593"/>
      <c r="AK28" s="593"/>
      <c r="AL28" s="593"/>
      <c r="AM28" s="593"/>
      <c r="AN28" s="593"/>
      <c r="AO28" s="593"/>
      <c r="AP28" s="593"/>
      <c r="AQ28" s="593"/>
      <c r="AR28" s="593"/>
      <c r="AS28" s="593"/>
      <c r="AT28" s="593"/>
      <c r="AU28" s="593"/>
      <c r="AV28" s="593"/>
      <c r="AW28" s="593"/>
      <c r="AX28" s="593"/>
      <c r="AY28" s="593"/>
      <c r="AZ28" s="593"/>
      <c r="BA28" s="593"/>
      <c r="BB28" s="593"/>
      <c r="BC28" s="593"/>
      <c r="BD28" s="593"/>
      <c r="BE28" s="593"/>
      <c r="BF28" s="593"/>
      <c r="BG28" s="593"/>
      <c r="BH28" s="594"/>
      <c r="BI28" s="881"/>
      <c r="BJ28" s="882"/>
      <c r="BK28" s="882"/>
      <c r="BL28" s="882"/>
      <c r="BM28" s="883"/>
    </row>
    <row r="29" spans="1:66" ht="15" customHeight="1" x14ac:dyDescent="0.2">
      <c r="A29" s="872" t="s">
        <v>43</v>
      </c>
      <c r="B29" s="923" t="s">
        <v>257</v>
      </c>
      <c r="C29" s="924" t="s">
        <v>247</v>
      </c>
      <c r="D29" s="624"/>
      <c r="E29" s="624"/>
      <c r="F29" s="624"/>
      <c r="G29" s="624"/>
      <c r="H29" s="624"/>
      <c r="I29" s="624"/>
      <c r="J29" s="624"/>
      <c r="K29" s="624"/>
      <c r="L29" s="625"/>
      <c r="M29" s="639" t="s">
        <v>45</v>
      </c>
      <c r="N29" s="552"/>
      <c r="O29" s="552"/>
      <c r="P29" s="552"/>
      <c r="Q29" s="552"/>
      <c r="R29" s="552"/>
      <c r="S29" s="552"/>
      <c r="T29" s="552"/>
      <c r="U29" s="552"/>
      <c r="V29" s="552"/>
      <c r="W29" s="552"/>
      <c r="X29" s="552"/>
      <c r="Y29" s="552"/>
      <c r="Z29" s="552"/>
      <c r="AA29" s="552"/>
      <c r="AB29" s="552"/>
      <c r="AC29" s="552"/>
      <c r="AD29" s="552"/>
      <c r="AE29" s="552"/>
      <c r="AF29" s="552"/>
      <c r="AG29" s="552"/>
      <c r="AH29" s="552"/>
      <c r="AI29" s="552"/>
      <c r="AJ29" s="552"/>
      <c r="AK29" s="552"/>
      <c r="AL29" s="552"/>
      <c r="AM29" s="552"/>
      <c r="AN29" s="552"/>
      <c r="AO29" s="552"/>
      <c r="AP29" s="552"/>
      <c r="AQ29" s="552"/>
      <c r="AR29" s="552"/>
      <c r="AS29" s="552"/>
      <c r="AT29" s="552"/>
      <c r="AU29" s="552"/>
      <c r="AV29" s="552"/>
      <c r="AW29" s="552"/>
      <c r="AX29" s="552"/>
      <c r="AY29" s="552"/>
      <c r="AZ29" s="552"/>
      <c r="BA29" s="552"/>
      <c r="BB29" s="552"/>
      <c r="BC29" s="552"/>
      <c r="BD29" s="552"/>
      <c r="BE29" s="552"/>
      <c r="BF29" s="552"/>
      <c r="BG29" s="553"/>
      <c r="BH29" s="602" t="s">
        <v>46</v>
      </c>
      <c r="BI29" s="633"/>
      <c r="BJ29" s="920" t="s">
        <v>64</v>
      </c>
      <c r="BK29" s="632"/>
      <c r="BL29" s="587"/>
      <c r="BM29" s="733" t="s">
        <v>65</v>
      </c>
      <c r="BN29" s="742"/>
    </row>
    <row r="30" spans="1:66" ht="9" customHeight="1" x14ac:dyDescent="0.2">
      <c r="A30" s="873"/>
      <c r="B30" s="923"/>
      <c r="C30" s="526"/>
      <c r="D30" s="624"/>
      <c r="E30" s="624"/>
      <c r="F30" s="624"/>
      <c r="G30" s="624"/>
      <c r="H30" s="624"/>
      <c r="I30" s="624"/>
      <c r="J30" s="624"/>
      <c r="K30" s="624"/>
      <c r="L30" s="625"/>
      <c r="M30" s="584" t="s">
        <v>49</v>
      </c>
      <c r="N30" s="743"/>
      <c r="O30" s="744"/>
      <c r="P30" s="584" t="s">
        <v>50</v>
      </c>
      <c r="Q30" s="743"/>
      <c r="R30" s="744"/>
      <c r="S30" s="584" t="s">
        <v>51</v>
      </c>
      <c r="T30" s="743"/>
      <c r="U30" s="744"/>
      <c r="V30" s="584" t="s">
        <v>52</v>
      </c>
      <c r="W30" s="743"/>
      <c r="X30" s="744"/>
      <c r="Y30" s="584" t="s">
        <v>53</v>
      </c>
      <c r="Z30" s="743"/>
      <c r="AA30" s="744"/>
      <c r="AB30" s="746" t="s">
        <v>66</v>
      </c>
      <c r="AC30" s="683"/>
      <c r="AD30" s="683"/>
      <c r="AE30" s="371"/>
      <c r="AF30" s="371"/>
      <c r="AG30" s="371"/>
      <c r="AH30" s="371"/>
      <c r="AI30" s="371"/>
      <c r="AJ30" s="371"/>
      <c r="AK30" s="371"/>
      <c r="AL30" s="371"/>
      <c r="AM30" s="371"/>
      <c r="AN30" s="371"/>
      <c r="AO30" s="371"/>
      <c r="AP30" s="371"/>
      <c r="AQ30" s="755" t="s">
        <v>54</v>
      </c>
      <c r="AR30" s="683"/>
      <c r="AS30" s="683"/>
      <c r="AT30" s="371"/>
      <c r="AU30" s="371"/>
      <c r="AV30" s="371"/>
      <c r="AW30" s="371"/>
      <c r="AX30" s="371"/>
      <c r="AY30" s="371"/>
      <c r="AZ30" s="371"/>
      <c r="BA30" s="371"/>
      <c r="BB30" s="371"/>
      <c r="BC30" s="371"/>
      <c r="BD30" s="371"/>
      <c r="BE30" s="730" t="s">
        <v>55</v>
      </c>
      <c r="BF30" s="650"/>
      <c r="BG30" s="651"/>
      <c r="BH30" s="634"/>
      <c r="BI30" s="633"/>
      <c r="BJ30" s="634"/>
      <c r="BK30" s="632"/>
      <c r="BL30" s="587"/>
      <c r="BM30" s="733"/>
      <c r="BN30" s="586"/>
    </row>
    <row r="31" spans="1:66" ht="9" customHeight="1" x14ac:dyDescent="0.2">
      <c r="A31" s="873"/>
      <c r="B31" s="923"/>
      <c r="C31" s="526"/>
      <c r="D31" s="624"/>
      <c r="E31" s="624"/>
      <c r="F31" s="624"/>
      <c r="G31" s="624"/>
      <c r="H31" s="624"/>
      <c r="I31" s="624"/>
      <c r="J31" s="624"/>
      <c r="K31" s="624"/>
      <c r="L31" s="625"/>
      <c r="M31" s="629"/>
      <c r="N31" s="637"/>
      <c r="O31" s="745"/>
      <c r="P31" s="629"/>
      <c r="Q31" s="637"/>
      <c r="R31" s="745"/>
      <c r="S31" s="629"/>
      <c r="T31" s="637"/>
      <c r="U31" s="745"/>
      <c r="V31" s="629"/>
      <c r="W31" s="637"/>
      <c r="X31" s="745"/>
      <c r="Y31" s="629"/>
      <c r="Z31" s="637"/>
      <c r="AA31" s="745"/>
      <c r="AB31" s="747"/>
      <c r="AC31" s="748"/>
      <c r="AD31" s="748"/>
      <c r="AE31" s="758" t="s">
        <v>67</v>
      </c>
      <c r="AF31" s="759"/>
      <c r="AG31" s="760"/>
      <c r="AH31" s="763" t="s">
        <v>68</v>
      </c>
      <c r="AI31" s="764"/>
      <c r="AJ31" s="764"/>
      <c r="AK31" s="249"/>
      <c r="AL31" s="249"/>
      <c r="AM31" s="250"/>
      <c r="AN31" s="250"/>
      <c r="AO31" s="250"/>
      <c r="AP31" s="251"/>
      <c r="AQ31" s="756"/>
      <c r="AR31" s="748"/>
      <c r="AS31" s="748"/>
      <c r="AT31" s="767" t="s">
        <v>67</v>
      </c>
      <c r="AU31" s="767"/>
      <c r="AV31" s="767"/>
      <c r="AW31" s="769" t="s">
        <v>68</v>
      </c>
      <c r="AX31" s="769"/>
      <c r="AY31" s="763"/>
      <c r="AZ31" s="249"/>
      <c r="BA31" s="249"/>
      <c r="BB31" s="249"/>
      <c r="BC31" s="249"/>
      <c r="BD31" s="249"/>
      <c r="BE31" s="634"/>
      <c r="BF31" s="632"/>
      <c r="BG31" s="633"/>
      <c r="BH31" s="634"/>
      <c r="BI31" s="633"/>
      <c r="BJ31" s="634"/>
      <c r="BK31" s="632"/>
      <c r="BL31" s="587"/>
      <c r="BM31" s="733"/>
      <c r="BN31" s="586"/>
    </row>
    <row r="32" spans="1:66" ht="29.25" customHeight="1" x14ac:dyDescent="0.2">
      <c r="A32" s="873"/>
      <c r="B32" s="923"/>
      <c r="C32" s="627"/>
      <c r="D32" s="627"/>
      <c r="E32" s="627"/>
      <c r="F32" s="627"/>
      <c r="G32" s="627"/>
      <c r="H32" s="627"/>
      <c r="I32" s="627"/>
      <c r="J32" s="627"/>
      <c r="K32" s="627"/>
      <c r="L32" s="628"/>
      <c r="M32" s="551"/>
      <c r="N32" s="552"/>
      <c r="O32" s="553"/>
      <c r="P32" s="551"/>
      <c r="Q32" s="552"/>
      <c r="R32" s="553"/>
      <c r="S32" s="551"/>
      <c r="T32" s="552"/>
      <c r="U32" s="553"/>
      <c r="V32" s="551"/>
      <c r="W32" s="552"/>
      <c r="X32" s="553"/>
      <c r="Y32" s="551"/>
      <c r="Z32" s="552"/>
      <c r="AA32" s="553"/>
      <c r="AB32" s="749"/>
      <c r="AC32" s="750"/>
      <c r="AD32" s="750"/>
      <c r="AE32" s="761"/>
      <c r="AF32" s="750"/>
      <c r="AG32" s="762"/>
      <c r="AH32" s="765"/>
      <c r="AI32" s="766"/>
      <c r="AJ32" s="766"/>
      <c r="AK32" s="722" t="s">
        <v>69</v>
      </c>
      <c r="AL32" s="723"/>
      <c r="AM32" s="724"/>
      <c r="AN32" s="725" t="s">
        <v>70</v>
      </c>
      <c r="AO32" s="726"/>
      <c r="AP32" s="727"/>
      <c r="AQ32" s="757"/>
      <c r="AR32" s="750"/>
      <c r="AS32" s="750"/>
      <c r="AT32" s="768"/>
      <c r="AU32" s="768"/>
      <c r="AV32" s="768"/>
      <c r="AW32" s="770"/>
      <c r="AX32" s="770"/>
      <c r="AY32" s="770"/>
      <c r="AZ32" s="722" t="s">
        <v>71</v>
      </c>
      <c r="BA32" s="728"/>
      <c r="BB32" s="729" t="s">
        <v>70</v>
      </c>
      <c r="BC32" s="617"/>
      <c r="BD32" s="619"/>
      <c r="BE32" s="604"/>
      <c r="BF32" s="605"/>
      <c r="BG32" s="635"/>
      <c r="BH32" s="604"/>
      <c r="BI32" s="635"/>
      <c r="BJ32" s="604"/>
      <c r="BK32" s="605"/>
      <c r="BL32" s="553"/>
      <c r="BM32" s="734"/>
      <c r="BN32" s="586"/>
    </row>
    <row r="33" spans="1:67" s="1" customFormat="1" ht="15" customHeight="1" x14ac:dyDescent="0.2">
      <c r="A33" s="873"/>
      <c r="B33" s="923"/>
      <c r="C33" s="592" t="s">
        <v>248</v>
      </c>
      <c r="D33" s="593"/>
      <c r="E33" s="593"/>
      <c r="F33" s="593"/>
      <c r="G33" s="593"/>
      <c r="H33" s="593"/>
      <c r="I33" s="593"/>
      <c r="J33" s="593"/>
      <c r="K33" s="593"/>
      <c r="L33" s="594"/>
      <c r="M33" s="484"/>
      <c r="N33" s="479"/>
      <c r="O33" s="317" t="s">
        <v>59</v>
      </c>
      <c r="P33" s="484"/>
      <c r="Q33" s="479"/>
      <c r="R33" s="317" t="s">
        <v>59</v>
      </c>
      <c r="S33" s="484"/>
      <c r="T33" s="479"/>
      <c r="U33" s="317" t="s">
        <v>59</v>
      </c>
      <c r="V33" s="484"/>
      <c r="W33" s="479"/>
      <c r="X33" s="316" t="s">
        <v>59</v>
      </c>
      <c r="Y33" s="484"/>
      <c r="Z33" s="479"/>
      <c r="AA33" s="316" t="s">
        <v>58</v>
      </c>
      <c r="AB33" s="896" t="s">
        <v>62</v>
      </c>
      <c r="AC33" s="888"/>
      <c r="AD33" s="888"/>
      <c r="AE33" s="885" t="s">
        <v>62</v>
      </c>
      <c r="AF33" s="888"/>
      <c r="AG33" s="889"/>
      <c r="AH33" s="886" t="s">
        <v>62</v>
      </c>
      <c r="AI33" s="888"/>
      <c r="AJ33" s="888"/>
      <c r="AK33" s="885" t="s">
        <v>62</v>
      </c>
      <c r="AL33" s="888"/>
      <c r="AM33" s="889"/>
      <c r="AN33" s="886" t="s">
        <v>62</v>
      </c>
      <c r="AO33" s="888"/>
      <c r="AP33" s="918"/>
      <c r="AQ33" s="478"/>
      <c r="AR33" s="479"/>
      <c r="AS33" s="315" t="s">
        <v>59</v>
      </c>
      <c r="AT33" s="479"/>
      <c r="AU33" s="479"/>
      <c r="AV33" s="316" t="s">
        <v>59</v>
      </c>
      <c r="AW33" s="885" t="s">
        <v>258</v>
      </c>
      <c r="AX33" s="886"/>
      <c r="AY33" s="887"/>
      <c r="AZ33" s="885" t="s">
        <v>258</v>
      </c>
      <c r="BA33" s="887"/>
      <c r="BB33" s="885" t="s">
        <v>62</v>
      </c>
      <c r="BC33" s="888"/>
      <c r="BD33" s="889"/>
      <c r="BE33" s="484"/>
      <c r="BF33" s="479"/>
      <c r="BG33" s="301" t="s">
        <v>58</v>
      </c>
      <c r="BH33" s="318"/>
      <c r="BI33" s="319" t="s">
        <v>58</v>
      </c>
      <c r="BJ33" s="508"/>
      <c r="BK33" s="481"/>
      <c r="BL33" s="320" t="s">
        <v>58</v>
      </c>
      <c r="BM33" s="285"/>
      <c r="BN33" s="252"/>
    </row>
    <row r="34" spans="1:67" s="1" customFormat="1" ht="15" customHeight="1" x14ac:dyDescent="0.2">
      <c r="A34" s="873"/>
      <c r="B34" s="923"/>
      <c r="C34" s="588" t="s">
        <v>259</v>
      </c>
      <c r="D34" s="589"/>
      <c r="E34" s="589"/>
      <c r="F34" s="589"/>
      <c r="G34" s="589"/>
      <c r="H34" s="589"/>
      <c r="I34" s="589"/>
      <c r="J34" s="589"/>
      <c r="K34" s="589"/>
      <c r="L34" s="590"/>
      <c r="M34" s="484"/>
      <c r="N34" s="479"/>
      <c r="O34" s="317" t="s">
        <v>59</v>
      </c>
      <c r="P34" s="484"/>
      <c r="Q34" s="479"/>
      <c r="R34" s="317" t="s">
        <v>59</v>
      </c>
      <c r="S34" s="484"/>
      <c r="T34" s="479"/>
      <c r="U34" s="317" t="s">
        <v>59</v>
      </c>
      <c r="V34" s="484"/>
      <c r="W34" s="479"/>
      <c r="X34" s="316" t="s">
        <v>59</v>
      </c>
      <c r="Y34" s="484"/>
      <c r="Z34" s="479"/>
      <c r="AA34" s="316" t="s">
        <v>58</v>
      </c>
      <c r="AB34" s="484"/>
      <c r="AC34" s="479"/>
      <c r="AD34" s="316" t="s">
        <v>59</v>
      </c>
      <c r="AE34" s="591"/>
      <c r="AF34" s="479"/>
      <c r="AG34" s="315" t="s">
        <v>59</v>
      </c>
      <c r="AH34" s="479"/>
      <c r="AI34" s="479"/>
      <c r="AJ34" s="316" t="s">
        <v>59</v>
      </c>
      <c r="AK34" s="591"/>
      <c r="AL34" s="479"/>
      <c r="AM34" s="315" t="s">
        <v>59</v>
      </c>
      <c r="AN34" s="591"/>
      <c r="AO34" s="481"/>
      <c r="AP34" s="316" t="s">
        <v>58</v>
      </c>
      <c r="AQ34" s="478"/>
      <c r="AR34" s="479"/>
      <c r="AS34" s="315" t="s">
        <v>59</v>
      </c>
      <c r="AT34" s="479"/>
      <c r="AU34" s="479"/>
      <c r="AV34" s="316" t="s">
        <v>59</v>
      </c>
      <c r="AW34" s="591"/>
      <c r="AX34" s="479"/>
      <c r="AY34" s="315" t="s">
        <v>59</v>
      </c>
      <c r="AZ34" s="298"/>
      <c r="BA34" s="298" t="s">
        <v>260</v>
      </c>
      <c r="BB34" s="591"/>
      <c r="BC34" s="479"/>
      <c r="BD34" s="317" t="s">
        <v>260</v>
      </c>
      <c r="BE34" s="484"/>
      <c r="BF34" s="479"/>
      <c r="BG34" s="301" t="s">
        <v>58</v>
      </c>
      <c r="BH34" s="318"/>
      <c r="BI34" s="319" t="s">
        <v>58</v>
      </c>
      <c r="BJ34" s="508"/>
      <c r="BK34" s="481"/>
      <c r="BL34" s="320" t="s">
        <v>58</v>
      </c>
      <c r="BM34" s="917"/>
      <c r="BN34" s="252"/>
    </row>
    <row r="35" spans="1:67" s="1" customFormat="1" ht="15" customHeight="1" x14ac:dyDescent="0.2">
      <c r="A35" s="873"/>
      <c r="B35" s="923"/>
      <c r="C35" s="893" t="s">
        <v>261</v>
      </c>
      <c r="D35" s="894"/>
      <c r="E35" s="894"/>
      <c r="F35" s="894"/>
      <c r="G35" s="894"/>
      <c r="H35" s="894"/>
      <c r="I35" s="894"/>
      <c r="J35" s="894"/>
      <c r="K35" s="894"/>
      <c r="L35" s="895"/>
      <c r="M35" s="896" t="s">
        <v>62</v>
      </c>
      <c r="N35" s="888"/>
      <c r="O35" s="897"/>
      <c r="P35" s="896" t="s">
        <v>62</v>
      </c>
      <c r="Q35" s="888"/>
      <c r="R35" s="897"/>
      <c r="S35" s="896" t="s">
        <v>62</v>
      </c>
      <c r="T35" s="888"/>
      <c r="U35" s="897"/>
      <c r="V35" s="896" t="s">
        <v>62</v>
      </c>
      <c r="W35" s="888"/>
      <c r="X35" s="888"/>
      <c r="Y35" s="896" t="s">
        <v>62</v>
      </c>
      <c r="Z35" s="888"/>
      <c r="AA35" s="897"/>
      <c r="AB35" s="896" t="s">
        <v>62</v>
      </c>
      <c r="AC35" s="888"/>
      <c r="AD35" s="888"/>
      <c r="AE35" s="885" t="s">
        <v>62</v>
      </c>
      <c r="AF35" s="888"/>
      <c r="AG35" s="889"/>
      <c r="AH35" s="886" t="s">
        <v>62</v>
      </c>
      <c r="AI35" s="888"/>
      <c r="AJ35" s="888"/>
      <c r="AK35" s="885" t="s">
        <v>62</v>
      </c>
      <c r="AL35" s="888"/>
      <c r="AM35" s="889"/>
      <c r="AN35" s="886" t="s">
        <v>62</v>
      </c>
      <c r="AO35" s="888"/>
      <c r="AP35" s="918"/>
      <c r="AQ35" s="478"/>
      <c r="AR35" s="479"/>
      <c r="AS35" s="299" t="s">
        <v>59</v>
      </c>
      <c r="AT35" s="919"/>
      <c r="AU35" s="510"/>
      <c r="AV35" s="299" t="s">
        <v>59</v>
      </c>
      <c r="AW35" s="885" t="s">
        <v>258</v>
      </c>
      <c r="AX35" s="886"/>
      <c r="AY35" s="887"/>
      <c r="AZ35" s="885" t="s">
        <v>62</v>
      </c>
      <c r="BA35" s="887"/>
      <c r="BB35" s="885" t="s">
        <v>62</v>
      </c>
      <c r="BC35" s="888"/>
      <c r="BD35" s="889"/>
      <c r="BE35" s="896" t="s">
        <v>62</v>
      </c>
      <c r="BF35" s="888"/>
      <c r="BG35" s="897"/>
      <c r="BH35" s="896" t="s">
        <v>62</v>
      </c>
      <c r="BI35" s="897"/>
      <c r="BJ35" s="896" t="s">
        <v>62</v>
      </c>
      <c r="BK35" s="888"/>
      <c r="BL35" s="897"/>
      <c r="BM35" s="695"/>
      <c r="BN35" s="241"/>
      <c r="BO35" s="11"/>
    </row>
    <row r="36" spans="1:67" s="1" customFormat="1" ht="15" customHeight="1" x14ac:dyDescent="0.2">
      <c r="A36" s="873"/>
      <c r="B36" s="923"/>
      <c r="C36" s="465" t="s">
        <v>53</v>
      </c>
      <c r="D36" s="589"/>
      <c r="E36" s="589"/>
      <c r="F36" s="589"/>
      <c r="G36" s="589"/>
      <c r="H36" s="589"/>
      <c r="I36" s="589"/>
      <c r="J36" s="589"/>
      <c r="K36" s="589"/>
      <c r="L36" s="590"/>
      <c r="M36" s="482">
        <f>SUM(M33:N34)</f>
        <v>0</v>
      </c>
      <c r="N36" s="483"/>
      <c r="O36" s="302" t="s">
        <v>59</v>
      </c>
      <c r="P36" s="932">
        <f>SUM(P33:Q34)</f>
        <v>0</v>
      </c>
      <c r="Q36" s="890"/>
      <c r="R36" s="304" t="s">
        <v>73</v>
      </c>
      <c r="S36" s="912">
        <f>SUM(S33:T34)</f>
        <v>0</v>
      </c>
      <c r="T36" s="598"/>
      <c r="U36" s="304" t="s">
        <v>73</v>
      </c>
      <c r="V36" s="483">
        <f>SUM(V33:W34)</f>
        <v>0</v>
      </c>
      <c r="W36" s="483"/>
      <c r="X36" s="302" t="s">
        <v>73</v>
      </c>
      <c r="Y36" s="482">
        <f>SUM(Y33:Z34)</f>
        <v>0</v>
      </c>
      <c r="Z36" s="483"/>
      <c r="AA36" s="303" t="s">
        <v>73</v>
      </c>
      <c r="AB36" s="482">
        <f>SUM(AB34)</f>
        <v>0</v>
      </c>
      <c r="AC36" s="483"/>
      <c r="AD36" s="302" t="s">
        <v>73</v>
      </c>
      <c r="AE36" s="913">
        <f>SUM(AE34)</f>
        <v>0</v>
      </c>
      <c r="AF36" s="890"/>
      <c r="AG36" s="303" t="s">
        <v>73</v>
      </c>
      <c r="AH36" s="914">
        <f>SUM(AH34)</f>
        <v>0</v>
      </c>
      <c r="AI36" s="598"/>
      <c r="AJ36" s="302" t="s">
        <v>73</v>
      </c>
      <c r="AK36" s="598">
        <f>SUM(AK34)</f>
        <v>0</v>
      </c>
      <c r="AL36" s="483"/>
      <c r="AM36" s="303" t="s">
        <v>73</v>
      </c>
      <c r="AN36" s="483">
        <f>SUM(AN34)</f>
        <v>0</v>
      </c>
      <c r="AO36" s="481"/>
      <c r="AP36" s="302" t="s">
        <v>73</v>
      </c>
      <c r="AQ36" s="504">
        <f>SUM(AQ33:AR35)</f>
        <v>0</v>
      </c>
      <c r="AR36" s="483"/>
      <c r="AS36" s="303" t="s">
        <v>73</v>
      </c>
      <c r="AT36" s="890">
        <f>SUM(AT33:AU35)</f>
        <v>0</v>
      </c>
      <c r="AU36" s="473"/>
      <c r="AV36" s="303" t="s">
        <v>73</v>
      </c>
      <c r="AW36" s="483">
        <f>SUM(AW34)</f>
        <v>0</v>
      </c>
      <c r="AX36" s="483"/>
      <c r="AY36" s="303" t="s">
        <v>73</v>
      </c>
      <c r="AZ36" s="302">
        <f>SUM(AZ34)</f>
        <v>0</v>
      </c>
      <c r="BA36" s="302" t="s">
        <v>58</v>
      </c>
      <c r="BB36" s="598">
        <f>SUM(BB34:BC34)</f>
        <v>0</v>
      </c>
      <c r="BC36" s="483"/>
      <c r="BD36" s="304" t="s">
        <v>58</v>
      </c>
      <c r="BE36" s="577">
        <f>SUM(BE33:BF34)</f>
        <v>0</v>
      </c>
      <c r="BF36" s="891"/>
      <c r="BG36" s="304" t="s">
        <v>58</v>
      </c>
      <c r="BH36" s="321">
        <f>SUM(BH33:BH34)</f>
        <v>0</v>
      </c>
      <c r="BI36" s="304" t="s">
        <v>73</v>
      </c>
      <c r="BJ36" s="896" t="s">
        <v>62</v>
      </c>
      <c r="BK36" s="888"/>
      <c r="BL36" s="897"/>
      <c r="BM36" s="696"/>
      <c r="BN36" s="241"/>
      <c r="BO36" s="11"/>
    </row>
    <row r="37" spans="1:67" ht="15" customHeight="1" x14ac:dyDescent="0.2">
      <c r="A37" s="873"/>
      <c r="B37" s="835" t="s">
        <v>250</v>
      </c>
      <c r="C37" s="928" t="s">
        <v>251</v>
      </c>
      <c r="D37" s="929"/>
      <c r="E37" s="929"/>
      <c r="F37" s="929"/>
      <c r="G37" s="929"/>
      <c r="H37" s="929"/>
      <c r="I37" s="929"/>
      <c r="J37" s="929"/>
      <c r="K37" s="929"/>
      <c r="L37" s="930"/>
      <c r="M37" s="950" t="s">
        <v>45</v>
      </c>
      <c r="N37" s="946"/>
      <c r="O37" s="946"/>
      <c r="P37" s="946"/>
      <c r="Q37" s="946"/>
      <c r="R37" s="946"/>
      <c r="S37" s="946"/>
      <c r="T37" s="946"/>
      <c r="U37" s="946"/>
      <c r="V37" s="946"/>
      <c r="W37" s="946"/>
      <c r="X37" s="946"/>
      <c r="Y37" s="946"/>
      <c r="Z37" s="946"/>
      <c r="AA37" s="946"/>
      <c r="AB37" s="946"/>
      <c r="AC37" s="946"/>
      <c r="AD37" s="946"/>
      <c r="AE37" s="946"/>
      <c r="AF37" s="946"/>
      <c r="AG37" s="946"/>
      <c r="AH37" s="946"/>
      <c r="AI37" s="946"/>
      <c r="AJ37" s="946"/>
      <c r="AK37" s="946"/>
      <c r="AL37" s="946"/>
      <c r="AM37" s="946"/>
      <c r="AN37" s="946"/>
      <c r="AO37" s="946"/>
      <c r="AP37" s="946"/>
      <c r="AQ37" s="946"/>
      <c r="AR37" s="947"/>
      <c r="AS37" s="951" t="s">
        <v>46</v>
      </c>
      <c r="AT37" s="951"/>
      <c r="AU37" s="951"/>
      <c r="AV37" s="951"/>
      <c r="AW37" s="951"/>
      <c r="AX37" s="951"/>
      <c r="AY37" s="952"/>
      <c r="AZ37" s="955" t="s">
        <v>262</v>
      </c>
      <c r="BA37" s="956"/>
      <c r="BB37" s="956"/>
      <c r="BC37" s="956"/>
      <c r="BD37" s="956"/>
      <c r="BE37" s="956"/>
      <c r="BF37" s="956"/>
      <c r="BG37" s="956"/>
      <c r="BH37" s="957"/>
      <c r="BI37" s="933" t="s">
        <v>263</v>
      </c>
      <c r="BJ37" s="934"/>
      <c r="BK37" s="934"/>
      <c r="BL37" s="934"/>
      <c r="BM37" s="935"/>
    </row>
    <row r="38" spans="1:67" ht="7.5" customHeight="1" x14ac:dyDescent="0.2">
      <c r="A38" s="873"/>
      <c r="B38" s="836"/>
      <c r="C38" s="928"/>
      <c r="D38" s="929"/>
      <c r="E38" s="929"/>
      <c r="F38" s="929"/>
      <c r="G38" s="929"/>
      <c r="H38" s="929"/>
      <c r="I38" s="929"/>
      <c r="J38" s="929"/>
      <c r="K38" s="929"/>
      <c r="L38" s="930"/>
      <c r="M38" s="939" t="s">
        <v>49</v>
      </c>
      <c r="N38" s="549"/>
      <c r="O38" s="549"/>
      <c r="P38" s="549"/>
      <c r="Q38" s="550"/>
      <c r="R38" s="939" t="s">
        <v>50</v>
      </c>
      <c r="S38" s="549"/>
      <c r="T38" s="549"/>
      <c r="U38" s="549"/>
      <c r="V38" s="550"/>
      <c r="W38" s="939" t="s">
        <v>51</v>
      </c>
      <c r="X38" s="549"/>
      <c r="Y38" s="549"/>
      <c r="Z38" s="549"/>
      <c r="AA38" s="550"/>
      <c r="AB38" s="939" t="s">
        <v>52</v>
      </c>
      <c r="AC38" s="549"/>
      <c r="AD38" s="549"/>
      <c r="AE38" s="549"/>
      <c r="AF38" s="549"/>
      <c r="AG38" s="595" t="s">
        <v>53</v>
      </c>
      <c r="AH38" s="549"/>
      <c r="AI38" s="549"/>
      <c r="AJ38" s="549"/>
      <c r="AK38" s="940"/>
      <c r="AL38" s="942" t="s">
        <v>55</v>
      </c>
      <c r="AM38" s="943"/>
      <c r="AN38" s="943"/>
      <c r="AO38" s="943"/>
      <c r="AP38" s="943"/>
      <c r="AQ38" s="943"/>
      <c r="AR38" s="944"/>
      <c r="AS38" s="951"/>
      <c r="AT38" s="951"/>
      <c r="AU38" s="951"/>
      <c r="AV38" s="951"/>
      <c r="AW38" s="951"/>
      <c r="AX38" s="951"/>
      <c r="AY38" s="952"/>
      <c r="AZ38" s="955"/>
      <c r="BA38" s="956"/>
      <c r="BB38" s="956"/>
      <c r="BC38" s="956"/>
      <c r="BD38" s="956"/>
      <c r="BE38" s="956"/>
      <c r="BF38" s="956"/>
      <c r="BG38" s="956"/>
      <c r="BH38" s="957"/>
      <c r="BI38" s="933"/>
      <c r="BJ38" s="934"/>
      <c r="BK38" s="934"/>
      <c r="BL38" s="934"/>
      <c r="BM38" s="935"/>
    </row>
    <row r="39" spans="1:67" ht="12.75" customHeight="1" x14ac:dyDescent="0.2">
      <c r="A39" s="873"/>
      <c r="B39" s="836"/>
      <c r="C39" s="931"/>
      <c r="D39" s="865"/>
      <c r="E39" s="865"/>
      <c r="F39" s="865"/>
      <c r="G39" s="865"/>
      <c r="H39" s="865"/>
      <c r="I39" s="865"/>
      <c r="J39" s="865"/>
      <c r="K39" s="865"/>
      <c r="L39" s="866"/>
      <c r="M39" s="551"/>
      <c r="N39" s="552"/>
      <c r="O39" s="552"/>
      <c r="P39" s="552"/>
      <c r="Q39" s="553"/>
      <c r="R39" s="551"/>
      <c r="S39" s="552"/>
      <c r="T39" s="552"/>
      <c r="U39" s="552"/>
      <c r="V39" s="553"/>
      <c r="W39" s="551"/>
      <c r="X39" s="552"/>
      <c r="Y39" s="552"/>
      <c r="Z39" s="552"/>
      <c r="AA39" s="553"/>
      <c r="AB39" s="551"/>
      <c r="AC39" s="552"/>
      <c r="AD39" s="552"/>
      <c r="AE39" s="552"/>
      <c r="AF39" s="552"/>
      <c r="AG39" s="551"/>
      <c r="AH39" s="552"/>
      <c r="AI39" s="552"/>
      <c r="AJ39" s="552"/>
      <c r="AK39" s="941"/>
      <c r="AL39" s="945"/>
      <c r="AM39" s="946"/>
      <c r="AN39" s="946"/>
      <c r="AO39" s="946"/>
      <c r="AP39" s="946"/>
      <c r="AQ39" s="946"/>
      <c r="AR39" s="947"/>
      <c r="AS39" s="953"/>
      <c r="AT39" s="953"/>
      <c r="AU39" s="953"/>
      <c r="AV39" s="953"/>
      <c r="AW39" s="953"/>
      <c r="AX39" s="953"/>
      <c r="AY39" s="954"/>
      <c r="AZ39" s="958"/>
      <c r="BA39" s="959"/>
      <c r="BB39" s="959"/>
      <c r="BC39" s="959"/>
      <c r="BD39" s="959"/>
      <c r="BE39" s="959"/>
      <c r="BF39" s="959"/>
      <c r="BG39" s="959"/>
      <c r="BH39" s="960"/>
      <c r="BI39" s="936"/>
      <c r="BJ39" s="937"/>
      <c r="BK39" s="937"/>
      <c r="BL39" s="937"/>
      <c r="BM39" s="938"/>
    </row>
    <row r="40" spans="1:67" s="1" customFormat="1" ht="15" customHeight="1" x14ac:dyDescent="0.2">
      <c r="A40" s="873"/>
      <c r="B40" s="836"/>
      <c r="C40" s="592" t="s">
        <v>264</v>
      </c>
      <c r="D40" s="593"/>
      <c r="E40" s="593"/>
      <c r="F40" s="593"/>
      <c r="G40" s="593"/>
      <c r="H40" s="593"/>
      <c r="I40" s="593"/>
      <c r="J40" s="593"/>
      <c r="K40" s="593"/>
      <c r="L40" s="594"/>
      <c r="M40" s="484"/>
      <c r="N40" s="479"/>
      <c r="O40" s="479"/>
      <c r="P40" s="479"/>
      <c r="Q40" s="301" t="s">
        <v>58</v>
      </c>
      <c r="R40" s="484"/>
      <c r="S40" s="479"/>
      <c r="T40" s="479"/>
      <c r="U40" s="479"/>
      <c r="V40" s="301" t="s">
        <v>58</v>
      </c>
      <c r="W40" s="484"/>
      <c r="X40" s="479"/>
      <c r="Y40" s="479"/>
      <c r="Z40" s="479"/>
      <c r="AA40" s="301" t="s">
        <v>58</v>
      </c>
      <c r="AB40" s="484"/>
      <c r="AC40" s="479"/>
      <c r="AD40" s="479"/>
      <c r="AE40" s="479"/>
      <c r="AF40" s="298" t="s">
        <v>58</v>
      </c>
      <c r="AG40" s="484"/>
      <c r="AH40" s="479"/>
      <c r="AI40" s="479"/>
      <c r="AJ40" s="479"/>
      <c r="AK40" s="322" t="s">
        <v>58</v>
      </c>
      <c r="AL40" s="478"/>
      <c r="AM40" s="479"/>
      <c r="AN40" s="479"/>
      <c r="AO40" s="479"/>
      <c r="AP40" s="479"/>
      <c r="AQ40" s="479"/>
      <c r="AR40" s="301" t="s">
        <v>58</v>
      </c>
      <c r="AS40" s="484"/>
      <c r="AT40" s="479"/>
      <c r="AU40" s="479"/>
      <c r="AV40" s="479"/>
      <c r="AW40" s="479"/>
      <c r="AX40" s="479"/>
      <c r="AY40" s="301" t="s">
        <v>58</v>
      </c>
      <c r="AZ40" s="948"/>
      <c r="BA40" s="949"/>
      <c r="BB40" s="949"/>
      <c r="BC40" s="949"/>
      <c r="BD40" s="949"/>
      <c r="BE40" s="949"/>
      <c r="BF40" s="949"/>
      <c r="BG40" s="949"/>
      <c r="BH40" s="298" t="s">
        <v>58</v>
      </c>
      <c r="BI40" s="253"/>
      <c r="BJ40" s="254"/>
      <c r="BK40" s="254"/>
      <c r="BL40" s="254"/>
      <c r="BM40" s="255"/>
    </row>
    <row r="41" spans="1:67" s="1" customFormat="1" ht="15" customHeight="1" x14ac:dyDescent="0.2">
      <c r="A41" s="874"/>
      <c r="B41" s="927"/>
      <c r="C41" s="465" t="s">
        <v>53</v>
      </c>
      <c r="D41" s="589"/>
      <c r="E41" s="589"/>
      <c r="F41" s="589"/>
      <c r="G41" s="589"/>
      <c r="H41" s="589"/>
      <c r="I41" s="589"/>
      <c r="J41" s="589"/>
      <c r="K41" s="589"/>
      <c r="L41" s="590"/>
      <c r="M41" s="577">
        <f>SUM(M40:P40)</f>
        <v>0</v>
      </c>
      <c r="N41" s="578"/>
      <c r="O41" s="578"/>
      <c r="P41" s="578"/>
      <c r="Q41" s="330" t="s">
        <v>58</v>
      </c>
      <c r="R41" s="577">
        <f>SUM(R40)</f>
        <v>0</v>
      </c>
      <c r="S41" s="578"/>
      <c r="T41" s="578"/>
      <c r="U41" s="578"/>
      <c r="V41" s="330" t="s">
        <v>58</v>
      </c>
      <c r="W41" s="577">
        <f>SUM(W40)</f>
        <v>0</v>
      </c>
      <c r="X41" s="578"/>
      <c r="Y41" s="578"/>
      <c r="Z41" s="578"/>
      <c r="AA41" s="330" t="s">
        <v>58</v>
      </c>
      <c r="AB41" s="577">
        <f>SUM(AB40)</f>
        <v>0</v>
      </c>
      <c r="AC41" s="578"/>
      <c r="AD41" s="578"/>
      <c r="AE41" s="578"/>
      <c r="AF41" s="329" t="s">
        <v>58</v>
      </c>
      <c r="AG41" s="577">
        <f>SUM(AG40)</f>
        <v>0</v>
      </c>
      <c r="AH41" s="578"/>
      <c r="AI41" s="578"/>
      <c r="AJ41" s="578"/>
      <c r="AK41" s="349" t="s">
        <v>58</v>
      </c>
      <c r="AL41" s="578">
        <f>SUM(AL40:AQ40)</f>
        <v>0</v>
      </c>
      <c r="AM41" s="891"/>
      <c r="AN41" s="891"/>
      <c r="AO41" s="891"/>
      <c r="AP41" s="891"/>
      <c r="AQ41" s="891"/>
      <c r="AR41" s="330" t="s">
        <v>58</v>
      </c>
      <c r="AS41" s="577">
        <f>SUM(AS40)</f>
        <v>0</v>
      </c>
      <c r="AT41" s="578"/>
      <c r="AU41" s="578"/>
      <c r="AV41" s="578"/>
      <c r="AW41" s="578"/>
      <c r="AX41" s="578"/>
      <c r="AY41" s="330" t="s">
        <v>58</v>
      </c>
      <c r="AZ41" s="925">
        <f>SUM(AZ40)</f>
        <v>0</v>
      </c>
      <c r="BA41" s="926"/>
      <c r="BB41" s="926"/>
      <c r="BC41" s="926"/>
      <c r="BD41" s="926"/>
      <c r="BE41" s="926"/>
      <c r="BF41" s="926"/>
      <c r="BG41" s="926"/>
      <c r="BH41" s="345" t="s">
        <v>59</v>
      </c>
      <c r="BI41" s="346"/>
      <c r="BJ41" s="347"/>
      <c r="BK41" s="347"/>
      <c r="BL41" s="347"/>
      <c r="BM41" s="348"/>
    </row>
    <row r="42" spans="1:67" ht="15" customHeight="1" x14ac:dyDescent="0.2">
      <c r="A42" s="875" t="s">
        <v>265</v>
      </c>
      <c r="B42" s="876" t="s">
        <v>89</v>
      </c>
      <c r="C42" s="538" t="s">
        <v>90</v>
      </c>
      <c r="D42" s="552"/>
      <c r="E42" s="552"/>
      <c r="F42" s="552"/>
      <c r="G42" s="552"/>
      <c r="H42" s="552"/>
      <c r="I42" s="552"/>
      <c r="J42" s="552"/>
      <c r="K42" s="552"/>
      <c r="L42" s="552"/>
      <c r="M42" s="552"/>
      <c r="N42" s="553"/>
      <c r="O42" s="538" t="s">
        <v>91</v>
      </c>
      <c r="P42" s="552"/>
      <c r="Q42" s="552"/>
      <c r="R42" s="552"/>
      <c r="S42" s="552"/>
      <c r="T42" s="552"/>
      <c r="U42" s="552"/>
      <c r="V42" s="552"/>
      <c r="W42" s="552"/>
      <c r="X42" s="915" t="s">
        <v>92</v>
      </c>
      <c r="Y42" s="552"/>
      <c r="Z42" s="552"/>
      <c r="AA42" s="552"/>
      <c r="AB42" s="552"/>
      <c r="AC42" s="552"/>
      <c r="AD42" s="552"/>
      <c r="AE42" s="552"/>
      <c r="AF42" s="553"/>
      <c r="AG42" s="910" t="s">
        <v>93</v>
      </c>
      <c r="AH42" s="552"/>
      <c r="AI42" s="552"/>
      <c r="AJ42" s="552"/>
      <c r="AK42" s="552"/>
      <c r="AL42" s="552"/>
      <c r="AM42" s="552"/>
      <c r="AN42" s="552"/>
      <c r="AO42" s="552"/>
      <c r="AP42" s="552"/>
      <c r="AQ42" s="553"/>
      <c r="AR42" s="908" t="s">
        <v>94</v>
      </c>
      <c r="AS42" s="909"/>
      <c r="AT42" s="909"/>
      <c r="AU42" s="909"/>
      <c r="AV42" s="909"/>
      <c r="AW42" s="909"/>
      <c r="AX42" s="909"/>
      <c r="AY42" s="909"/>
      <c r="AZ42" s="538" t="s">
        <v>53</v>
      </c>
      <c r="BA42" s="552"/>
      <c r="BB42" s="552"/>
      <c r="BC42" s="552"/>
      <c r="BD42" s="552"/>
      <c r="BE42" s="552"/>
      <c r="BF42" s="552"/>
      <c r="BG42" s="552"/>
      <c r="BH42" s="553"/>
      <c r="BI42" s="905" t="s">
        <v>16</v>
      </c>
      <c r="BJ42" s="906"/>
      <c r="BK42" s="906"/>
      <c r="BL42" s="906"/>
      <c r="BM42" s="907"/>
    </row>
    <row r="43" spans="1:67" ht="15" customHeight="1" x14ac:dyDescent="0.2">
      <c r="A43" s="876"/>
      <c r="B43" s="876"/>
      <c r="C43" s="486" t="s">
        <v>95</v>
      </c>
      <c r="D43" s="476"/>
      <c r="E43" s="476"/>
      <c r="F43" s="476"/>
      <c r="G43" s="476"/>
      <c r="H43" s="476"/>
      <c r="I43" s="476"/>
      <c r="J43" s="476"/>
      <c r="K43" s="476"/>
      <c r="L43" s="476"/>
      <c r="M43" s="476"/>
      <c r="N43" s="477"/>
      <c r="O43" s="896" t="s">
        <v>62</v>
      </c>
      <c r="P43" s="886"/>
      <c r="Q43" s="886"/>
      <c r="R43" s="886"/>
      <c r="S43" s="886"/>
      <c r="T43" s="886"/>
      <c r="U43" s="886"/>
      <c r="V43" s="886"/>
      <c r="W43" s="916"/>
      <c r="X43" s="478"/>
      <c r="Y43" s="479"/>
      <c r="Z43" s="479"/>
      <c r="AA43" s="479"/>
      <c r="AB43" s="479"/>
      <c r="AC43" s="479"/>
      <c r="AD43" s="479"/>
      <c r="AE43" s="479" t="s">
        <v>97</v>
      </c>
      <c r="AF43" s="485"/>
      <c r="AG43" s="484"/>
      <c r="AH43" s="479"/>
      <c r="AI43" s="479"/>
      <c r="AJ43" s="479"/>
      <c r="AK43" s="479"/>
      <c r="AL43" s="479"/>
      <c r="AM43" s="479"/>
      <c r="AN43" s="479"/>
      <c r="AO43" s="479"/>
      <c r="AP43" s="479" t="s">
        <v>96</v>
      </c>
      <c r="AQ43" s="485"/>
      <c r="AR43" s="484"/>
      <c r="AS43" s="479"/>
      <c r="AT43" s="479"/>
      <c r="AU43" s="479"/>
      <c r="AV43" s="479"/>
      <c r="AW43" s="479"/>
      <c r="AX43" s="479" t="s">
        <v>96</v>
      </c>
      <c r="AY43" s="485"/>
      <c r="AZ43" s="482">
        <f>X43+AG43+AR43</f>
        <v>0</v>
      </c>
      <c r="BA43" s="483"/>
      <c r="BB43" s="483"/>
      <c r="BC43" s="483"/>
      <c r="BD43" s="483"/>
      <c r="BE43" s="483"/>
      <c r="BF43" s="483"/>
      <c r="BG43" s="483" t="s">
        <v>97</v>
      </c>
      <c r="BH43" s="515"/>
      <c r="BI43" s="363"/>
      <c r="BJ43" s="364"/>
      <c r="BK43" s="364"/>
      <c r="BL43" s="364"/>
      <c r="BM43" s="365"/>
    </row>
    <row r="44" spans="1:67" ht="15" customHeight="1" x14ac:dyDescent="0.2">
      <c r="A44" s="876"/>
      <c r="B44" s="876"/>
      <c r="C44" s="486" t="s">
        <v>98</v>
      </c>
      <c r="D44" s="476"/>
      <c r="E44" s="476"/>
      <c r="F44" s="476"/>
      <c r="G44" s="476"/>
      <c r="H44" s="476"/>
      <c r="I44" s="476"/>
      <c r="J44" s="476"/>
      <c r="K44" s="476"/>
      <c r="L44" s="476"/>
      <c r="M44" s="476"/>
      <c r="N44" s="477"/>
      <c r="O44" s="896" t="s">
        <v>62</v>
      </c>
      <c r="P44" s="886"/>
      <c r="Q44" s="886"/>
      <c r="R44" s="886"/>
      <c r="S44" s="886"/>
      <c r="T44" s="886"/>
      <c r="U44" s="886"/>
      <c r="V44" s="886"/>
      <c r="W44" s="916"/>
      <c r="X44" s="478"/>
      <c r="Y44" s="479"/>
      <c r="Z44" s="479"/>
      <c r="AA44" s="479"/>
      <c r="AB44" s="479"/>
      <c r="AC44" s="479"/>
      <c r="AD44" s="479"/>
      <c r="AE44" s="479" t="s">
        <v>97</v>
      </c>
      <c r="AF44" s="485"/>
      <c r="AG44" s="484"/>
      <c r="AH44" s="479"/>
      <c r="AI44" s="479"/>
      <c r="AJ44" s="479"/>
      <c r="AK44" s="479"/>
      <c r="AL44" s="479"/>
      <c r="AM44" s="479"/>
      <c r="AN44" s="479"/>
      <c r="AO44" s="479"/>
      <c r="AP44" s="479" t="s">
        <v>96</v>
      </c>
      <c r="AQ44" s="485"/>
      <c r="AR44" s="484"/>
      <c r="AS44" s="479"/>
      <c r="AT44" s="479"/>
      <c r="AU44" s="479"/>
      <c r="AV44" s="479"/>
      <c r="AW44" s="479"/>
      <c r="AX44" s="479" t="s">
        <v>96</v>
      </c>
      <c r="AY44" s="485"/>
      <c r="AZ44" s="482">
        <f>X44+AG44+AR44</f>
        <v>0</v>
      </c>
      <c r="BA44" s="483"/>
      <c r="BB44" s="483"/>
      <c r="BC44" s="483"/>
      <c r="BD44" s="483"/>
      <c r="BE44" s="483"/>
      <c r="BF44" s="483"/>
      <c r="BG44" s="483" t="s">
        <v>97</v>
      </c>
      <c r="BH44" s="515"/>
      <c r="BI44" s="366"/>
      <c r="BM44" s="367"/>
    </row>
    <row r="45" spans="1:67" ht="15" customHeight="1" x14ac:dyDescent="0.2">
      <c r="A45" s="876"/>
      <c r="B45" s="876"/>
      <c r="C45" s="486" t="s">
        <v>99</v>
      </c>
      <c r="D45" s="476"/>
      <c r="E45" s="476"/>
      <c r="F45" s="476"/>
      <c r="G45" s="476"/>
      <c r="H45" s="476"/>
      <c r="I45" s="476"/>
      <c r="J45" s="476"/>
      <c r="K45" s="476"/>
      <c r="L45" s="476"/>
      <c r="M45" s="476"/>
      <c r="N45" s="477"/>
      <c r="O45" s="484"/>
      <c r="P45" s="479"/>
      <c r="Q45" s="479"/>
      <c r="R45" s="479"/>
      <c r="S45" s="479"/>
      <c r="T45" s="479"/>
      <c r="U45" s="479"/>
      <c r="V45" s="481" t="s">
        <v>96</v>
      </c>
      <c r="W45" s="502"/>
      <c r="X45" s="504">
        <f>SUM(X43:AE44)</f>
        <v>0</v>
      </c>
      <c r="Y45" s="483"/>
      <c r="Z45" s="483"/>
      <c r="AA45" s="483"/>
      <c r="AB45" s="483"/>
      <c r="AC45" s="483"/>
      <c r="AD45" s="483"/>
      <c r="AE45" s="891" t="s">
        <v>97</v>
      </c>
      <c r="AF45" s="892"/>
      <c r="AG45" s="482">
        <f>AG43+AG44</f>
        <v>0</v>
      </c>
      <c r="AH45" s="483"/>
      <c r="AI45" s="483"/>
      <c r="AJ45" s="483"/>
      <c r="AK45" s="483"/>
      <c r="AL45" s="483"/>
      <c r="AM45" s="483"/>
      <c r="AN45" s="483"/>
      <c r="AO45" s="483"/>
      <c r="AP45" s="483" t="s">
        <v>97</v>
      </c>
      <c r="AQ45" s="515"/>
      <c r="AR45" s="482">
        <f>AR43+AR44</f>
        <v>0</v>
      </c>
      <c r="AS45" s="483"/>
      <c r="AT45" s="483"/>
      <c r="AU45" s="483"/>
      <c r="AV45" s="483"/>
      <c r="AW45" s="483"/>
      <c r="AX45" s="483" t="s">
        <v>97</v>
      </c>
      <c r="AY45" s="515"/>
      <c r="AZ45" s="482">
        <f>X45+AG45+AR45</f>
        <v>0</v>
      </c>
      <c r="BA45" s="483"/>
      <c r="BB45" s="483"/>
      <c r="BC45" s="483"/>
      <c r="BD45" s="483"/>
      <c r="BE45" s="483"/>
      <c r="BF45" s="483"/>
      <c r="BG45" s="483" t="s">
        <v>97</v>
      </c>
      <c r="BH45" s="515"/>
      <c r="BI45" s="366"/>
      <c r="BM45" s="367"/>
    </row>
    <row r="46" spans="1:67" ht="15" customHeight="1" x14ac:dyDescent="0.2">
      <c r="A46" s="876"/>
      <c r="B46" s="877"/>
      <c r="C46" s="486" t="s">
        <v>100</v>
      </c>
      <c r="D46" s="476"/>
      <c r="E46" s="476"/>
      <c r="F46" s="476"/>
      <c r="G46" s="476"/>
      <c r="H46" s="476"/>
      <c r="I46" s="476"/>
      <c r="J46" s="476"/>
      <c r="K46" s="476"/>
      <c r="L46" s="476"/>
      <c r="M46" s="476"/>
      <c r="N46" s="477"/>
      <c r="O46" s="896" t="s">
        <v>62</v>
      </c>
      <c r="P46" s="886"/>
      <c r="Q46" s="886"/>
      <c r="R46" s="886"/>
      <c r="S46" s="886"/>
      <c r="T46" s="886"/>
      <c r="U46" s="886"/>
      <c r="V46" s="886"/>
      <c r="W46" s="916"/>
      <c r="X46" s="478"/>
      <c r="Y46" s="479"/>
      <c r="Z46" s="479"/>
      <c r="AA46" s="479"/>
      <c r="AB46" s="479"/>
      <c r="AC46" s="479"/>
      <c r="AD46" s="479"/>
      <c r="AE46" s="481" t="s">
        <v>97</v>
      </c>
      <c r="AF46" s="531"/>
      <c r="AG46" s="503"/>
      <c r="AH46" s="481"/>
      <c r="AI46" s="481"/>
      <c r="AJ46" s="481"/>
      <c r="AK46" s="481"/>
      <c r="AL46" s="481"/>
      <c r="AM46" s="481"/>
      <c r="AN46" s="481"/>
      <c r="AO46" s="481"/>
      <c r="AP46" s="479" t="s">
        <v>97</v>
      </c>
      <c r="AQ46" s="485"/>
      <c r="AR46" s="484"/>
      <c r="AS46" s="479"/>
      <c r="AT46" s="479"/>
      <c r="AU46" s="479"/>
      <c r="AV46" s="479"/>
      <c r="AW46" s="479"/>
      <c r="AX46" s="479" t="s">
        <v>97</v>
      </c>
      <c r="AY46" s="485"/>
      <c r="AZ46" s="577">
        <f>X46+AG46+AR46</f>
        <v>0</v>
      </c>
      <c r="BA46" s="578"/>
      <c r="BB46" s="578"/>
      <c r="BC46" s="578"/>
      <c r="BD46" s="578"/>
      <c r="BE46" s="578"/>
      <c r="BF46" s="578"/>
      <c r="BG46" s="578" t="s">
        <v>97</v>
      </c>
      <c r="BH46" s="911"/>
      <c r="BI46" s="366"/>
      <c r="BM46" s="367"/>
    </row>
    <row r="47" spans="1:67" ht="15" customHeight="1" x14ac:dyDescent="0.2">
      <c r="A47" s="876"/>
      <c r="B47" s="835" t="s">
        <v>101</v>
      </c>
      <c r="C47" s="486" t="s">
        <v>90</v>
      </c>
      <c r="D47" s="476"/>
      <c r="E47" s="476"/>
      <c r="F47" s="476"/>
      <c r="G47" s="476"/>
      <c r="H47" s="476"/>
      <c r="I47" s="476"/>
      <c r="J47" s="476"/>
      <c r="K47" s="476"/>
      <c r="L47" s="476"/>
      <c r="M47" s="476"/>
      <c r="N47" s="477"/>
      <c r="O47" s="465" t="s">
        <v>91</v>
      </c>
      <c r="P47" s="476"/>
      <c r="Q47" s="476"/>
      <c r="R47" s="476"/>
      <c r="S47" s="476"/>
      <c r="T47" s="476"/>
      <c r="U47" s="476"/>
      <c r="V47" s="476"/>
      <c r="W47" s="568"/>
      <c r="X47" s="566" t="s">
        <v>92</v>
      </c>
      <c r="Y47" s="476"/>
      <c r="Z47" s="476"/>
      <c r="AA47" s="476"/>
      <c r="AB47" s="476"/>
      <c r="AC47" s="476"/>
      <c r="AD47" s="476"/>
      <c r="AE47" s="476"/>
      <c r="AF47" s="477"/>
      <c r="AG47" s="487" t="s">
        <v>93</v>
      </c>
      <c r="AH47" s="476"/>
      <c r="AI47" s="476"/>
      <c r="AJ47" s="476"/>
      <c r="AK47" s="476"/>
      <c r="AL47" s="476"/>
      <c r="AM47" s="476"/>
      <c r="AN47" s="476"/>
      <c r="AO47" s="476"/>
      <c r="AP47" s="476"/>
      <c r="AQ47" s="476"/>
      <c r="AR47" s="475" t="s">
        <v>94</v>
      </c>
      <c r="AS47" s="489"/>
      <c r="AT47" s="489"/>
      <c r="AU47" s="489"/>
      <c r="AV47" s="489"/>
      <c r="AW47" s="489"/>
      <c r="AX47" s="489"/>
      <c r="AY47" s="489"/>
      <c r="AZ47" s="486" t="s">
        <v>53</v>
      </c>
      <c r="BA47" s="476"/>
      <c r="BB47" s="476"/>
      <c r="BC47" s="476"/>
      <c r="BD47" s="476"/>
      <c r="BE47" s="476"/>
      <c r="BF47" s="476"/>
      <c r="BG47" s="476"/>
      <c r="BH47" s="477"/>
      <c r="BI47" s="366"/>
      <c r="BM47" s="367"/>
    </row>
    <row r="48" spans="1:67" ht="15" customHeight="1" x14ac:dyDescent="0.2">
      <c r="A48" s="876"/>
      <c r="B48" s="621"/>
      <c r="C48" s="486" t="s">
        <v>102</v>
      </c>
      <c r="D48" s="476"/>
      <c r="E48" s="476"/>
      <c r="F48" s="476"/>
      <c r="G48" s="476"/>
      <c r="H48" s="476"/>
      <c r="I48" s="476"/>
      <c r="J48" s="476"/>
      <c r="K48" s="476"/>
      <c r="L48" s="476"/>
      <c r="M48" s="476"/>
      <c r="N48" s="477"/>
      <c r="O48" s="484"/>
      <c r="P48" s="479"/>
      <c r="Q48" s="479"/>
      <c r="R48" s="479"/>
      <c r="S48" s="479"/>
      <c r="T48" s="479"/>
      <c r="U48" s="479"/>
      <c r="V48" s="481" t="s">
        <v>96</v>
      </c>
      <c r="W48" s="502"/>
      <c r="X48" s="478"/>
      <c r="Y48" s="479"/>
      <c r="Z48" s="479"/>
      <c r="AA48" s="479"/>
      <c r="AB48" s="479"/>
      <c r="AC48" s="479"/>
      <c r="AD48" s="479"/>
      <c r="AE48" s="479" t="s">
        <v>96</v>
      </c>
      <c r="AF48" s="485"/>
      <c r="AG48" s="484"/>
      <c r="AH48" s="479"/>
      <c r="AI48" s="479"/>
      <c r="AJ48" s="479"/>
      <c r="AK48" s="479"/>
      <c r="AL48" s="479"/>
      <c r="AM48" s="479"/>
      <c r="AN48" s="479"/>
      <c r="AO48" s="479"/>
      <c r="AP48" s="479" t="s">
        <v>96</v>
      </c>
      <c r="AQ48" s="485"/>
      <c r="AR48" s="484"/>
      <c r="AS48" s="479"/>
      <c r="AT48" s="479"/>
      <c r="AU48" s="479"/>
      <c r="AV48" s="479"/>
      <c r="AW48" s="479"/>
      <c r="AX48" s="479" t="s">
        <v>96</v>
      </c>
      <c r="AY48" s="485"/>
      <c r="AZ48" s="482">
        <f>X48+AG48+AR48</f>
        <v>0</v>
      </c>
      <c r="BA48" s="481"/>
      <c r="BB48" s="481"/>
      <c r="BC48" s="481"/>
      <c r="BD48" s="481"/>
      <c r="BE48" s="481"/>
      <c r="BF48" s="481"/>
      <c r="BG48" s="483" t="s">
        <v>97</v>
      </c>
      <c r="BH48" s="515"/>
      <c r="BI48" s="366"/>
      <c r="BM48" s="367"/>
    </row>
    <row r="49" spans="1:65" ht="15" customHeight="1" x14ac:dyDescent="0.2">
      <c r="A49" s="876"/>
      <c r="B49" s="621"/>
      <c r="C49" s="528" t="s">
        <v>103</v>
      </c>
      <c r="D49" s="486" t="s">
        <v>104</v>
      </c>
      <c r="E49" s="476"/>
      <c r="F49" s="476"/>
      <c r="G49" s="476"/>
      <c r="H49" s="476"/>
      <c r="I49" s="476"/>
      <c r="J49" s="476"/>
      <c r="K49" s="476"/>
      <c r="L49" s="476"/>
      <c r="M49" s="476"/>
      <c r="N49" s="477"/>
      <c r="O49" s="544" t="s">
        <v>105</v>
      </c>
      <c r="P49" s="476"/>
      <c r="Q49" s="476"/>
      <c r="R49" s="476"/>
      <c r="S49" s="476"/>
      <c r="T49" s="476"/>
      <c r="U49" s="476"/>
      <c r="V49" s="476"/>
      <c r="W49" s="476"/>
      <c r="X49" s="476"/>
      <c r="Y49" s="476"/>
      <c r="Z49" s="476"/>
      <c r="AA49" s="476"/>
      <c r="AB49" s="476"/>
      <c r="AC49" s="476"/>
      <c r="AD49" s="476"/>
      <c r="AE49" s="476"/>
      <c r="AF49" s="477"/>
      <c r="AG49" s="166"/>
      <c r="AH49" s="282"/>
      <c r="AI49" s="282"/>
      <c r="AJ49" s="282"/>
      <c r="AK49" s="282"/>
      <c r="AL49" s="282"/>
      <c r="AM49" s="282"/>
      <c r="AN49" s="282"/>
      <c r="AO49" s="282"/>
      <c r="AP49" s="282"/>
      <c r="AQ49" s="209"/>
      <c r="AR49" s="209"/>
      <c r="AS49" s="209"/>
      <c r="AT49" s="209"/>
      <c r="AU49" s="209"/>
      <c r="AV49" s="209"/>
      <c r="AW49" s="209"/>
      <c r="AX49" s="209"/>
      <c r="AY49" s="209"/>
      <c r="AZ49" s="209"/>
      <c r="BA49" s="209"/>
      <c r="BB49" s="209"/>
      <c r="BC49" s="209"/>
      <c r="BD49" s="209"/>
      <c r="BE49" s="209"/>
      <c r="BF49" s="209"/>
      <c r="BG49" s="209"/>
      <c r="BH49" s="210"/>
      <c r="BI49" s="366"/>
      <c r="BM49" s="367"/>
    </row>
    <row r="50" spans="1:65" ht="15" customHeight="1" x14ac:dyDescent="0.2">
      <c r="A50" s="876"/>
      <c r="B50" s="621"/>
      <c r="C50" s="529"/>
      <c r="D50" s="465"/>
      <c r="E50" s="476"/>
      <c r="F50" s="476"/>
      <c r="G50" s="476"/>
      <c r="H50" s="476"/>
      <c r="I50" s="476"/>
      <c r="J50" s="476"/>
      <c r="K50" s="476"/>
      <c r="L50" s="476"/>
      <c r="M50" s="476"/>
      <c r="N50" s="477"/>
      <c r="O50" s="484"/>
      <c r="P50" s="479"/>
      <c r="Q50" s="479"/>
      <c r="R50" s="479"/>
      <c r="S50" s="479"/>
      <c r="T50" s="479"/>
      <c r="U50" s="479"/>
      <c r="V50" s="479"/>
      <c r="W50" s="479"/>
      <c r="X50" s="479"/>
      <c r="Y50" s="479"/>
      <c r="Z50" s="479"/>
      <c r="AA50" s="479"/>
      <c r="AB50" s="479"/>
      <c r="AC50" s="479"/>
      <c r="AD50" s="479"/>
      <c r="AE50" s="481" t="s">
        <v>106</v>
      </c>
      <c r="AF50" s="531"/>
      <c r="AG50" s="167"/>
      <c r="AH50" s="117"/>
      <c r="AI50" s="117"/>
      <c r="AJ50" s="117"/>
      <c r="AK50" s="117"/>
      <c r="AL50" s="117"/>
      <c r="AM50" s="168"/>
      <c r="AN50" s="168"/>
      <c r="AO50" s="168"/>
      <c r="AP50" s="168"/>
      <c r="AQ50" s="211"/>
      <c r="AR50" s="211"/>
      <c r="AS50" s="211"/>
      <c r="AT50" s="211"/>
      <c r="AU50" s="211"/>
      <c r="AV50" s="211"/>
      <c r="AW50" s="211"/>
      <c r="AX50" s="211"/>
      <c r="AY50" s="211"/>
      <c r="AZ50" s="211"/>
      <c r="BA50" s="211"/>
      <c r="BB50" s="211"/>
      <c r="BC50" s="211"/>
      <c r="BD50" s="211"/>
      <c r="BE50" s="211"/>
      <c r="BF50" s="211"/>
      <c r="BG50" s="211"/>
      <c r="BH50" s="284"/>
      <c r="BI50" s="366"/>
      <c r="BM50" s="367"/>
    </row>
    <row r="51" spans="1:65" ht="15" customHeight="1" x14ac:dyDescent="0.2">
      <c r="A51" s="876"/>
      <c r="B51" s="621"/>
      <c r="C51" s="529"/>
      <c r="D51" s="465"/>
      <c r="E51" s="476"/>
      <c r="F51" s="476"/>
      <c r="G51" s="476"/>
      <c r="H51" s="476"/>
      <c r="I51" s="476"/>
      <c r="J51" s="476"/>
      <c r="K51" s="476"/>
      <c r="L51" s="476"/>
      <c r="M51" s="476"/>
      <c r="N51" s="477"/>
      <c r="O51" s="484"/>
      <c r="P51" s="479"/>
      <c r="Q51" s="479"/>
      <c r="R51" s="479"/>
      <c r="S51" s="479"/>
      <c r="T51" s="479"/>
      <c r="U51" s="479"/>
      <c r="V51" s="479"/>
      <c r="W51" s="479"/>
      <c r="X51" s="479"/>
      <c r="Y51" s="479"/>
      <c r="Z51" s="479"/>
      <c r="AA51" s="479"/>
      <c r="AB51" s="479"/>
      <c r="AC51" s="479"/>
      <c r="AD51" s="479"/>
      <c r="AE51" s="481" t="s">
        <v>106</v>
      </c>
      <c r="AF51" s="531"/>
      <c r="AG51" s="283"/>
      <c r="AH51" s="215"/>
      <c r="AI51" s="215"/>
      <c r="AJ51" s="215"/>
      <c r="AK51" s="215"/>
      <c r="AL51" s="215"/>
      <c r="AM51" s="28"/>
      <c r="AN51" s="28"/>
      <c r="AO51" s="28"/>
      <c r="AP51" s="28"/>
      <c r="AQ51" s="211"/>
      <c r="AR51" s="211"/>
      <c r="AS51" s="211"/>
      <c r="AT51" s="211"/>
      <c r="AU51" s="211"/>
      <c r="AV51" s="211"/>
      <c r="AW51" s="211"/>
      <c r="AX51" s="211"/>
      <c r="AY51" s="211"/>
      <c r="AZ51" s="211"/>
      <c r="BA51" s="211"/>
      <c r="BB51" s="211"/>
      <c r="BC51" s="211"/>
      <c r="BD51" s="211"/>
      <c r="BE51" s="211"/>
      <c r="BF51" s="211"/>
      <c r="BG51" s="211"/>
      <c r="BH51" s="284"/>
      <c r="BI51" s="366"/>
      <c r="BM51" s="367"/>
    </row>
    <row r="52" spans="1:65" ht="15" customHeight="1" x14ac:dyDescent="0.2">
      <c r="A52" s="876"/>
      <c r="B52" s="621"/>
      <c r="C52" s="530"/>
      <c r="D52" s="465"/>
      <c r="E52" s="476"/>
      <c r="F52" s="476"/>
      <c r="G52" s="476"/>
      <c r="H52" s="476"/>
      <c r="I52" s="476"/>
      <c r="J52" s="476"/>
      <c r="K52" s="476"/>
      <c r="L52" s="476"/>
      <c r="M52" s="476"/>
      <c r="N52" s="477"/>
      <c r="O52" s="484"/>
      <c r="P52" s="479"/>
      <c r="Q52" s="479"/>
      <c r="R52" s="479"/>
      <c r="S52" s="479"/>
      <c r="T52" s="479"/>
      <c r="U52" s="479"/>
      <c r="V52" s="479"/>
      <c r="W52" s="479"/>
      <c r="X52" s="479"/>
      <c r="Y52" s="479"/>
      <c r="Z52" s="479"/>
      <c r="AA52" s="479"/>
      <c r="AB52" s="479"/>
      <c r="AC52" s="479"/>
      <c r="AD52" s="479"/>
      <c r="AE52" s="481" t="s">
        <v>106</v>
      </c>
      <c r="AF52" s="531"/>
      <c r="AG52" s="216"/>
      <c r="AH52" s="216"/>
      <c r="AI52" s="216"/>
      <c r="AJ52" s="216"/>
      <c r="AK52" s="216"/>
      <c r="AL52" s="216"/>
      <c r="AM52" s="193"/>
      <c r="AN52" s="193"/>
      <c r="AO52" s="193"/>
      <c r="AP52" s="193"/>
      <c r="AQ52" s="213"/>
      <c r="AR52" s="213"/>
      <c r="AS52" s="213"/>
      <c r="AT52" s="213"/>
      <c r="AU52" s="213"/>
      <c r="AV52" s="213"/>
      <c r="AW52" s="213"/>
      <c r="AX52" s="213"/>
      <c r="AY52" s="213"/>
      <c r="AZ52" s="213"/>
      <c r="BA52" s="213"/>
      <c r="BB52" s="213"/>
      <c r="BC52" s="213"/>
      <c r="BD52" s="213"/>
      <c r="BE52" s="213"/>
      <c r="BF52" s="213"/>
      <c r="BG52" s="213"/>
      <c r="BH52" s="214"/>
      <c r="BI52" s="366"/>
      <c r="BM52" s="367"/>
    </row>
    <row r="53" spans="1:65" ht="15" customHeight="1" x14ac:dyDescent="0.2">
      <c r="A53" s="876"/>
      <c r="B53" s="807"/>
      <c r="C53" s="528" t="s">
        <v>107</v>
      </c>
      <c r="D53" s="486" t="s">
        <v>90</v>
      </c>
      <c r="E53" s="487"/>
      <c r="F53" s="487"/>
      <c r="G53" s="487"/>
      <c r="H53" s="487"/>
      <c r="I53" s="487"/>
      <c r="J53" s="487"/>
      <c r="K53" s="487"/>
      <c r="L53" s="487"/>
      <c r="M53" s="487"/>
      <c r="N53" s="488"/>
      <c r="O53" s="486" t="s">
        <v>108</v>
      </c>
      <c r="P53" s="487"/>
      <c r="Q53" s="487"/>
      <c r="R53" s="487"/>
      <c r="S53" s="487"/>
      <c r="T53" s="487"/>
      <c r="U53" s="487"/>
      <c r="V53" s="487"/>
      <c r="W53" s="488"/>
      <c r="X53" s="486" t="s">
        <v>109</v>
      </c>
      <c r="Y53" s="487"/>
      <c r="Z53" s="487"/>
      <c r="AA53" s="487"/>
      <c r="AB53" s="487"/>
      <c r="AC53" s="487"/>
      <c r="AD53" s="487"/>
      <c r="AE53" s="487"/>
      <c r="AF53" s="488"/>
      <c r="AG53" s="486" t="s">
        <v>110</v>
      </c>
      <c r="AH53" s="487"/>
      <c r="AI53" s="487"/>
      <c r="AJ53" s="487"/>
      <c r="AK53" s="487"/>
      <c r="AL53" s="487"/>
      <c r="AM53" s="487"/>
      <c r="AN53" s="487"/>
      <c r="AO53" s="487"/>
      <c r="AP53" s="487"/>
      <c r="AQ53" s="488"/>
      <c r="AR53" s="486" t="s">
        <v>111</v>
      </c>
      <c r="AS53" s="487"/>
      <c r="AT53" s="487"/>
      <c r="AU53" s="487"/>
      <c r="AV53" s="487"/>
      <c r="AW53" s="487"/>
      <c r="AX53" s="487"/>
      <c r="AY53" s="488"/>
      <c r="AZ53" s="486" t="s">
        <v>112</v>
      </c>
      <c r="BA53" s="487"/>
      <c r="BB53" s="487"/>
      <c r="BC53" s="487"/>
      <c r="BD53" s="487"/>
      <c r="BE53" s="487"/>
      <c r="BF53" s="487"/>
      <c r="BG53" s="487"/>
      <c r="BH53" s="488"/>
      <c r="BI53" s="366"/>
      <c r="BM53" s="367"/>
    </row>
    <row r="54" spans="1:65" ht="15" customHeight="1" x14ac:dyDescent="0.2">
      <c r="A54" s="876"/>
      <c r="B54" s="807"/>
      <c r="C54" s="542"/>
      <c r="D54" s="486" t="s">
        <v>113</v>
      </c>
      <c r="E54" s="476"/>
      <c r="F54" s="476"/>
      <c r="G54" s="476"/>
      <c r="H54" s="476"/>
      <c r="I54" s="476"/>
      <c r="J54" s="476"/>
      <c r="K54" s="476"/>
      <c r="L54" s="476"/>
      <c r="M54" s="476"/>
      <c r="N54" s="477"/>
      <c r="O54" s="508"/>
      <c r="P54" s="509"/>
      <c r="Q54" s="509"/>
      <c r="R54" s="509"/>
      <c r="S54" s="509"/>
      <c r="T54" s="509"/>
      <c r="U54" s="509"/>
      <c r="V54" s="479" t="s">
        <v>106</v>
      </c>
      <c r="W54" s="485"/>
      <c r="X54" s="508"/>
      <c r="Y54" s="509"/>
      <c r="Z54" s="509"/>
      <c r="AA54" s="509"/>
      <c r="AB54" s="509"/>
      <c r="AC54" s="509"/>
      <c r="AD54" s="509"/>
      <c r="AE54" s="479" t="s">
        <v>106</v>
      </c>
      <c r="AF54" s="485"/>
      <c r="AG54" s="484"/>
      <c r="AH54" s="479"/>
      <c r="AI54" s="479"/>
      <c r="AJ54" s="479"/>
      <c r="AK54" s="479"/>
      <c r="AL54" s="479"/>
      <c r="AM54" s="479"/>
      <c r="AN54" s="479"/>
      <c r="AO54" s="479"/>
      <c r="AP54" s="479" t="s">
        <v>106</v>
      </c>
      <c r="AQ54" s="485"/>
      <c r="AR54" s="484"/>
      <c r="AS54" s="479"/>
      <c r="AT54" s="479"/>
      <c r="AU54" s="479"/>
      <c r="AV54" s="479"/>
      <c r="AW54" s="479"/>
      <c r="AX54" s="479" t="s">
        <v>106</v>
      </c>
      <c r="AY54" s="485"/>
      <c r="AZ54" s="484"/>
      <c r="BA54" s="479"/>
      <c r="BB54" s="479"/>
      <c r="BC54" s="479"/>
      <c r="BD54" s="479"/>
      <c r="BE54" s="479"/>
      <c r="BF54" s="479"/>
      <c r="BG54" s="479" t="s">
        <v>106</v>
      </c>
      <c r="BH54" s="485"/>
      <c r="BI54" s="366"/>
      <c r="BM54" s="367"/>
    </row>
    <row r="55" spans="1:65" ht="15" customHeight="1" x14ac:dyDescent="0.2">
      <c r="A55" s="876"/>
      <c r="B55" s="807"/>
      <c r="C55" s="542"/>
      <c r="D55" s="486" t="s">
        <v>114</v>
      </c>
      <c r="E55" s="476"/>
      <c r="F55" s="476"/>
      <c r="G55" s="476"/>
      <c r="H55" s="476"/>
      <c r="I55" s="476"/>
      <c r="J55" s="476"/>
      <c r="K55" s="476"/>
      <c r="L55" s="476"/>
      <c r="M55" s="476"/>
      <c r="N55" s="477"/>
      <c r="O55" s="508"/>
      <c r="P55" s="509"/>
      <c r="Q55" s="509"/>
      <c r="R55" s="509"/>
      <c r="S55" s="509"/>
      <c r="T55" s="509"/>
      <c r="U55" s="509"/>
      <c r="V55" s="479" t="s">
        <v>106</v>
      </c>
      <c r="W55" s="485"/>
      <c r="X55" s="508"/>
      <c r="Y55" s="509"/>
      <c r="Z55" s="509"/>
      <c r="AA55" s="509"/>
      <c r="AB55" s="509"/>
      <c r="AC55" s="509"/>
      <c r="AD55" s="509"/>
      <c r="AE55" s="479" t="s">
        <v>106</v>
      </c>
      <c r="AF55" s="485"/>
      <c r="AG55" s="484"/>
      <c r="AH55" s="479"/>
      <c r="AI55" s="479"/>
      <c r="AJ55" s="479"/>
      <c r="AK55" s="479"/>
      <c r="AL55" s="479"/>
      <c r="AM55" s="479"/>
      <c r="AN55" s="479"/>
      <c r="AO55" s="479"/>
      <c r="AP55" s="479" t="s">
        <v>106</v>
      </c>
      <c r="AQ55" s="485"/>
      <c r="AR55" s="484"/>
      <c r="AS55" s="479"/>
      <c r="AT55" s="479"/>
      <c r="AU55" s="479"/>
      <c r="AV55" s="479"/>
      <c r="AW55" s="479"/>
      <c r="AX55" s="479" t="s">
        <v>106</v>
      </c>
      <c r="AY55" s="485"/>
      <c r="AZ55" s="484"/>
      <c r="BA55" s="479"/>
      <c r="BB55" s="479"/>
      <c r="BC55" s="479"/>
      <c r="BD55" s="479"/>
      <c r="BE55" s="479"/>
      <c r="BF55" s="479"/>
      <c r="BG55" s="479" t="s">
        <v>106</v>
      </c>
      <c r="BH55" s="485"/>
      <c r="BI55" s="366"/>
      <c r="BM55" s="367"/>
    </row>
    <row r="56" spans="1:65" ht="15" customHeight="1" x14ac:dyDescent="0.2">
      <c r="A56" s="876"/>
      <c r="B56" s="807"/>
      <c r="C56" s="543"/>
      <c r="D56" s="486" t="s">
        <v>115</v>
      </c>
      <c r="E56" s="476"/>
      <c r="F56" s="476"/>
      <c r="G56" s="476"/>
      <c r="H56" s="476"/>
      <c r="I56" s="476"/>
      <c r="J56" s="476"/>
      <c r="K56" s="476"/>
      <c r="L56" s="476"/>
      <c r="M56" s="476"/>
      <c r="N56" s="477"/>
      <c r="O56" s="508"/>
      <c r="P56" s="509"/>
      <c r="Q56" s="509"/>
      <c r="R56" s="509"/>
      <c r="S56" s="509"/>
      <c r="T56" s="509"/>
      <c r="U56" s="509"/>
      <c r="V56" s="479" t="s">
        <v>106</v>
      </c>
      <c r="W56" s="485"/>
      <c r="X56" s="508"/>
      <c r="Y56" s="509"/>
      <c r="Z56" s="509"/>
      <c r="AA56" s="509"/>
      <c r="AB56" s="509"/>
      <c r="AC56" s="509"/>
      <c r="AD56" s="509"/>
      <c r="AE56" s="479" t="s">
        <v>106</v>
      </c>
      <c r="AF56" s="485"/>
      <c r="AG56" s="484"/>
      <c r="AH56" s="479"/>
      <c r="AI56" s="479"/>
      <c r="AJ56" s="479"/>
      <c r="AK56" s="479"/>
      <c r="AL56" s="479"/>
      <c r="AM56" s="479"/>
      <c r="AN56" s="479"/>
      <c r="AO56" s="479"/>
      <c r="AP56" s="479" t="s">
        <v>106</v>
      </c>
      <c r="AQ56" s="485"/>
      <c r="AR56" s="484"/>
      <c r="AS56" s="479"/>
      <c r="AT56" s="479"/>
      <c r="AU56" s="479"/>
      <c r="AV56" s="479"/>
      <c r="AW56" s="479"/>
      <c r="AX56" s="479" t="s">
        <v>106</v>
      </c>
      <c r="AY56" s="485"/>
      <c r="AZ56" s="484"/>
      <c r="BA56" s="479"/>
      <c r="BB56" s="479"/>
      <c r="BC56" s="479"/>
      <c r="BD56" s="479"/>
      <c r="BE56" s="479"/>
      <c r="BF56" s="479"/>
      <c r="BG56" s="479" t="s">
        <v>106</v>
      </c>
      <c r="BH56" s="485"/>
      <c r="BI56" s="366"/>
      <c r="BM56" s="367"/>
    </row>
    <row r="57" spans="1:65" ht="15" customHeight="1" x14ac:dyDescent="0.2">
      <c r="A57" s="876"/>
      <c r="B57" s="564" t="s">
        <v>116</v>
      </c>
      <c r="C57" s="486" t="s">
        <v>117</v>
      </c>
      <c r="D57" s="554"/>
      <c r="E57" s="554"/>
      <c r="F57" s="554"/>
      <c r="G57" s="554"/>
      <c r="H57" s="554"/>
      <c r="I57" s="555"/>
      <c r="J57" s="486" t="s">
        <v>118</v>
      </c>
      <c r="K57" s="487"/>
      <c r="L57" s="487"/>
      <c r="M57" s="487"/>
      <c r="N57" s="487"/>
      <c r="O57" s="487"/>
      <c r="P57" s="487"/>
      <c r="Q57" s="487"/>
      <c r="R57" s="487"/>
      <c r="S57" s="487"/>
      <c r="T57" s="487"/>
      <c r="U57" s="488"/>
      <c r="V57" s="486" t="s">
        <v>119</v>
      </c>
      <c r="W57" s="487"/>
      <c r="X57" s="487"/>
      <c r="Y57" s="487"/>
      <c r="Z57" s="487"/>
      <c r="AA57" s="487"/>
      <c r="AB57" s="487"/>
      <c r="AC57" s="487"/>
      <c r="AD57" s="487"/>
      <c r="AE57" s="487"/>
      <c r="AF57" s="487"/>
      <c r="AG57" s="488"/>
      <c r="AH57" s="171"/>
      <c r="AI57" s="234"/>
      <c r="AJ57" s="234"/>
      <c r="AK57" s="234"/>
      <c r="AL57" s="234"/>
      <c r="AM57" s="234"/>
      <c r="AN57" s="234"/>
      <c r="AO57" s="234"/>
      <c r="AP57" s="234"/>
      <c r="AQ57" s="234"/>
      <c r="AR57" s="217"/>
      <c r="AS57" s="217"/>
      <c r="AT57" s="217"/>
      <c r="AU57" s="217"/>
      <c r="AV57" s="217"/>
      <c r="AW57" s="217"/>
      <c r="AX57" s="217"/>
      <c r="AY57" s="217"/>
      <c r="AZ57" s="217"/>
      <c r="BA57" s="217"/>
      <c r="BB57" s="217"/>
      <c r="BC57" s="217"/>
      <c r="BD57" s="217"/>
      <c r="BE57" s="217"/>
      <c r="BF57" s="217"/>
      <c r="BG57" s="217"/>
      <c r="BH57" s="218"/>
      <c r="BI57" s="366"/>
      <c r="BM57" s="367"/>
    </row>
    <row r="58" spans="1:65" ht="11.25" customHeight="1" x14ac:dyDescent="0.2">
      <c r="A58" s="876"/>
      <c r="B58" s="567"/>
      <c r="C58" s="548" t="s">
        <v>120</v>
      </c>
      <c r="D58" s="556"/>
      <c r="E58" s="556"/>
      <c r="F58" s="556"/>
      <c r="G58" s="556"/>
      <c r="H58" s="556"/>
      <c r="I58" s="557"/>
      <c r="J58" s="536"/>
      <c r="K58" s="532"/>
      <c r="L58" s="532"/>
      <c r="M58" s="532"/>
      <c r="N58" s="532"/>
      <c r="O58" s="532"/>
      <c r="P58" s="532"/>
      <c r="Q58" s="532"/>
      <c r="R58" s="532"/>
      <c r="S58" s="532"/>
      <c r="T58" s="532" t="s">
        <v>96</v>
      </c>
      <c r="U58" s="533"/>
      <c r="V58" s="536"/>
      <c r="W58" s="532"/>
      <c r="X58" s="532"/>
      <c r="Y58" s="532"/>
      <c r="Z58" s="532"/>
      <c r="AA58" s="532"/>
      <c r="AB58" s="532"/>
      <c r="AC58" s="532"/>
      <c r="AD58" s="532"/>
      <c r="AE58" s="532"/>
      <c r="AF58" s="532" t="s">
        <v>121</v>
      </c>
      <c r="AG58" s="533"/>
      <c r="AH58" s="172"/>
      <c r="AI58" s="173"/>
      <c r="AJ58" s="173"/>
      <c r="AK58" s="173"/>
      <c r="AL58" s="173"/>
      <c r="AM58" s="173"/>
      <c r="AN58" s="173"/>
      <c r="AO58" s="173"/>
      <c r="AP58" s="173"/>
      <c r="AQ58" s="117"/>
      <c r="AR58" s="219"/>
      <c r="AS58" s="219"/>
      <c r="AT58" s="219"/>
      <c r="AU58" s="219"/>
      <c r="AV58" s="219"/>
      <c r="AW58" s="219"/>
      <c r="AX58" s="219"/>
      <c r="AY58" s="219"/>
      <c r="AZ58" s="219"/>
      <c r="BA58" s="219"/>
      <c r="BB58" s="219"/>
      <c r="BC58" s="219"/>
      <c r="BD58" s="219"/>
      <c r="BE58" s="219"/>
      <c r="BF58" s="219"/>
      <c r="BG58" s="219"/>
      <c r="BH58" s="220"/>
      <c r="BI58" s="366"/>
      <c r="BM58" s="367"/>
    </row>
    <row r="59" spans="1:65" ht="11.25" customHeight="1" x14ac:dyDescent="0.2">
      <c r="A59" s="876"/>
      <c r="B59" s="567"/>
      <c r="C59" s="558"/>
      <c r="D59" s="539"/>
      <c r="E59" s="539"/>
      <c r="F59" s="539"/>
      <c r="G59" s="539"/>
      <c r="H59" s="539"/>
      <c r="I59" s="559"/>
      <c r="J59" s="537"/>
      <c r="K59" s="534"/>
      <c r="L59" s="534"/>
      <c r="M59" s="534"/>
      <c r="N59" s="534"/>
      <c r="O59" s="534"/>
      <c r="P59" s="534"/>
      <c r="Q59" s="534"/>
      <c r="R59" s="534"/>
      <c r="S59" s="534"/>
      <c r="T59" s="534"/>
      <c r="U59" s="535"/>
      <c r="V59" s="537"/>
      <c r="W59" s="534"/>
      <c r="X59" s="534"/>
      <c r="Y59" s="534"/>
      <c r="Z59" s="534"/>
      <c r="AA59" s="534"/>
      <c r="AB59" s="534"/>
      <c r="AC59" s="534"/>
      <c r="AD59" s="534"/>
      <c r="AE59" s="534"/>
      <c r="AF59" s="534"/>
      <c r="AG59" s="535"/>
      <c r="AH59" s="172"/>
      <c r="AI59" s="173"/>
      <c r="AJ59" s="173"/>
      <c r="AK59" s="173"/>
      <c r="AL59" s="173"/>
      <c r="AM59" s="173"/>
      <c r="AN59" s="173"/>
      <c r="AO59" s="173"/>
      <c r="AP59" s="173"/>
      <c r="AQ59" s="117"/>
      <c r="AR59" s="219"/>
      <c r="AS59" s="219"/>
      <c r="AT59" s="219"/>
      <c r="AU59" s="219"/>
      <c r="AV59" s="219"/>
      <c r="AW59" s="219"/>
      <c r="AX59" s="219"/>
      <c r="AY59" s="219"/>
      <c r="AZ59" s="219"/>
      <c r="BA59" s="219"/>
      <c r="BB59" s="219"/>
      <c r="BC59" s="219"/>
      <c r="BD59" s="219"/>
      <c r="BE59" s="219"/>
      <c r="BF59" s="219"/>
      <c r="BG59" s="219"/>
      <c r="BH59" s="220"/>
      <c r="BI59" s="366"/>
      <c r="BM59" s="367"/>
    </row>
    <row r="60" spans="1:65" ht="11.25" customHeight="1" x14ac:dyDescent="0.2">
      <c r="A60" s="876"/>
      <c r="B60" s="567"/>
      <c r="C60" s="548" t="s">
        <v>122</v>
      </c>
      <c r="D60" s="556"/>
      <c r="E60" s="556"/>
      <c r="F60" s="556"/>
      <c r="G60" s="556"/>
      <c r="H60" s="556"/>
      <c r="I60" s="557"/>
      <c r="J60" s="536"/>
      <c r="K60" s="532"/>
      <c r="L60" s="532"/>
      <c r="M60" s="532"/>
      <c r="N60" s="532"/>
      <c r="O60" s="532"/>
      <c r="P60" s="532"/>
      <c r="Q60" s="532"/>
      <c r="R60" s="532"/>
      <c r="S60" s="532"/>
      <c r="T60" s="532" t="s">
        <v>97</v>
      </c>
      <c r="U60" s="533"/>
      <c r="V60" s="536"/>
      <c r="W60" s="532"/>
      <c r="X60" s="532"/>
      <c r="Y60" s="532"/>
      <c r="Z60" s="532"/>
      <c r="AA60" s="532"/>
      <c r="AB60" s="532"/>
      <c r="AC60" s="532"/>
      <c r="AD60" s="532"/>
      <c r="AE60" s="532"/>
      <c r="AF60" s="532" t="s">
        <v>121</v>
      </c>
      <c r="AG60" s="533"/>
      <c r="AH60" s="172"/>
      <c r="AI60" s="173"/>
      <c r="AJ60" s="173"/>
      <c r="AK60" s="173"/>
      <c r="AL60" s="173"/>
      <c r="AM60" s="173"/>
      <c r="AN60" s="173"/>
      <c r="AO60" s="173"/>
      <c r="AP60" s="173"/>
      <c r="AQ60" s="117"/>
      <c r="AR60" s="219"/>
      <c r="AS60" s="219"/>
      <c r="AT60" s="219"/>
      <c r="AU60" s="219"/>
      <c r="AV60" s="219"/>
      <c r="AW60" s="219"/>
      <c r="AX60" s="219"/>
      <c r="AY60" s="219"/>
      <c r="AZ60" s="219"/>
      <c r="BA60" s="219"/>
      <c r="BB60" s="219"/>
      <c r="BC60" s="219"/>
      <c r="BD60" s="219"/>
      <c r="BE60" s="219"/>
      <c r="BF60" s="219"/>
      <c r="BG60" s="219"/>
      <c r="BH60" s="220"/>
      <c r="BI60" s="366"/>
      <c r="BM60" s="367"/>
    </row>
    <row r="61" spans="1:65" ht="11.25" customHeight="1" x14ac:dyDescent="0.2">
      <c r="A61" s="876"/>
      <c r="B61" s="567"/>
      <c r="C61" s="558"/>
      <c r="D61" s="539"/>
      <c r="E61" s="539"/>
      <c r="F61" s="539"/>
      <c r="G61" s="539"/>
      <c r="H61" s="539"/>
      <c r="I61" s="559"/>
      <c r="J61" s="537"/>
      <c r="K61" s="534"/>
      <c r="L61" s="534"/>
      <c r="M61" s="534"/>
      <c r="N61" s="534"/>
      <c r="O61" s="534"/>
      <c r="P61" s="534"/>
      <c r="Q61" s="534"/>
      <c r="R61" s="534"/>
      <c r="S61" s="534"/>
      <c r="T61" s="534"/>
      <c r="U61" s="535"/>
      <c r="V61" s="537"/>
      <c r="W61" s="534"/>
      <c r="X61" s="534"/>
      <c r="Y61" s="534"/>
      <c r="Z61" s="534"/>
      <c r="AA61" s="534"/>
      <c r="AB61" s="534"/>
      <c r="AC61" s="534"/>
      <c r="AD61" s="534"/>
      <c r="AE61" s="534"/>
      <c r="AF61" s="534"/>
      <c r="AG61" s="535"/>
      <c r="AH61" s="172"/>
      <c r="AI61" s="173"/>
      <c r="AJ61" s="173"/>
      <c r="AK61" s="173"/>
      <c r="AL61" s="173"/>
      <c r="AM61" s="173"/>
      <c r="AN61" s="173"/>
      <c r="AO61" s="173"/>
      <c r="AP61" s="173"/>
      <c r="AQ61" s="117"/>
      <c r="AR61" s="219"/>
      <c r="AS61" s="219"/>
      <c r="AT61" s="219"/>
      <c r="AU61" s="219"/>
      <c r="AV61" s="219"/>
      <c r="AW61" s="219"/>
      <c r="AX61" s="219"/>
      <c r="AY61" s="219"/>
      <c r="AZ61" s="219"/>
      <c r="BA61" s="219"/>
      <c r="BB61" s="219"/>
      <c r="BC61" s="219"/>
      <c r="BD61" s="219"/>
      <c r="BE61" s="219"/>
      <c r="BF61" s="219"/>
      <c r="BG61" s="219"/>
      <c r="BH61" s="220"/>
      <c r="BI61" s="366"/>
      <c r="BM61" s="367"/>
    </row>
    <row r="62" spans="1:65" ht="15" customHeight="1" x14ac:dyDescent="0.2">
      <c r="A62" s="876"/>
      <c r="B62" s="567"/>
      <c r="C62" s="538" t="s">
        <v>123</v>
      </c>
      <c r="D62" s="539"/>
      <c r="E62" s="539"/>
      <c r="F62" s="539"/>
      <c r="G62" s="539"/>
      <c r="H62" s="539"/>
      <c r="I62" s="539"/>
      <c r="J62" s="484"/>
      <c r="K62" s="479"/>
      <c r="L62" s="479"/>
      <c r="M62" s="479"/>
      <c r="N62" s="479"/>
      <c r="O62" s="479"/>
      <c r="P62" s="479"/>
      <c r="Q62" s="479"/>
      <c r="R62" s="479"/>
      <c r="S62" s="479"/>
      <c r="T62" s="479" t="s">
        <v>97</v>
      </c>
      <c r="U62" s="485"/>
      <c r="V62" s="484"/>
      <c r="W62" s="479"/>
      <c r="X62" s="479"/>
      <c r="Y62" s="479"/>
      <c r="Z62" s="479"/>
      <c r="AA62" s="479"/>
      <c r="AB62" s="479"/>
      <c r="AC62" s="479"/>
      <c r="AD62" s="479"/>
      <c r="AE62" s="479"/>
      <c r="AF62" s="479" t="s">
        <v>121</v>
      </c>
      <c r="AG62" s="485"/>
      <c r="AH62" s="223"/>
      <c r="AI62" s="224"/>
      <c r="AJ62" s="224"/>
      <c r="AK62" s="224"/>
      <c r="AL62" s="224"/>
      <c r="AM62" s="224"/>
      <c r="AN62" s="224"/>
      <c r="AO62" s="224"/>
      <c r="AP62" s="224"/>
      <c r="AQ62" s="174"/>
      <c r="AR62" s="221"/>
      <c r="AS62" s="221"/>
      <c r="AT62" s="221"/>
      <c r="AU62" s="221"/>
      <c r="AV62" s="221"/>
      <c r="AW62" s="221"/>
      <c r="AX62" s="221"/>
      <c r="AY62" s="221"/>
      <c r="AZ62" s="221"/>
      <c r="BA62" s="221"/>
      <c r="BB62" s="221"/>
      <c r="BC62" s="221"/>
      <c r="BD62" s="221"/>
      <c r="BE62" s="221"/>
      <c r="BF62" s="221"/>
      <c r="BG62" s="221"/>
      <c r="BH62" s="222"/>
      <c r="BI62" s="366"/>
      <c r="BM62" s="367"/>
    </row>
    <row r="63" spans="1:65" ht="11.25" customHeight="1" x14ac:dyDescent="0.2">
      <c r="A63" s="876"/>
      <c r="B63" s="567"/>
      <c r="C63" s="545" t="s">
        <v>117</v>
      </c>
      <c r="D63" s="545"/>
      <c r="E63" s="545"/>
      <c r="F63" s="545"/>
      <c r="G63" s="545"/>
      <c r="H63" s="545"/>
      <c r="I63" s="546"/>
      <c r="J63" s="548" t="s">
        <v>124</v>
      </c>
      <c r="K63" s="549"/>
      <c r="L63" s="549"/>
      <c r="M63" s="549"/>
      <c r="N63" s="549"/>
      <c r="O63" s="549"/>
      <c r="P63" s="549"/>
      <c r="Q63" s="549"/>
      <c r="R63" s="549"/>
      <c r="S63" s="549"/>
      <c r="T63" s="549"/>
      <c r="U63" s="550"/>
      <c r="V63" s="548" t="s">
        <v>266</v>
      </c>
      <c r="W63" s="549"/>
      <c r="X63" s="549"/>
      <c r="Y63" s="549"/>
      <c r="Z63" s="549"/>
      <c r="AA63" s="549"/>
      <c r="AB63" s="549"/>
      <c r="AC63" s="549"/>
      <c r="AD63" s="549"/>
      <c r="AE63" s="549"/>
      <c r="AF63" s="549"/>
      <c r="AG63" s="549"/>
      <c r="AH63" s="169"/>
      <c r="AI63" s="169"/>
      <c r="AL63" s="169"/>
      <c r="AM63" s="169"/>
      <c r="AN63" s="169"/>
      <c r="AO63" s="169"/>
      <c r="AP63" s="169"/>
      <c r="AQ63" s="169"/>
      <c r="AR63" s="169"/>
      <c r="AS63" s="170"/>
      <c r="AT63" s="175"/>
      <c r="AU63" s="175"/>
      <c r="AV63" s="175"/>
      <c r="AW63" s="175"/>
      <c r="AX63" s="175"/>
      <c r="AY63" s="175"/>
      <c r="AZ63" s="217"/>
      <c r="BA63" s="186"/>
      <c r="BB63" s="186"/>
      <c r="BC63" s="186"/>
      <c r="BD63" s="186"/>
      <c r="BE63" s="186"/>
      <c r="BF63" s="186"/>
      <c r="BG63" s="186"/>
      <c r="BH63" s="187"/>
      <c r="BI63" s="366"/>
      <c r="BM63" s="367"/>
    </row>
    <row r="64" spans="1:65" ht="10.5" customHeight="1" x14ac:dyDescent="0.2">
      <c r="A64" s="876"/>
      <c r="B64" s="567"/>
      <c r="C64" s="526"/>
      <c r="D64" s="526"/>
      <c r="E64" s="526"/>
      <c r="F64" s="526"/>
      <c r="G64" s="526"/>
      <c r="H64" s="526"/>
      <c r="I64" s="547"/>
      <c r="J64" s="551"/>
      <c r="K64" s="552"/>
      <c r="L64" s="552"/>
      <c r="M64" s="552"/>
      <c r="N64" s="552"/>
      <c r="O64" s="552"/>
      <c r="P64" s="552"/>
      <c r="Q64" s="552"/>
      <c r="R64" s="552"/>
      <c r="S64" s="552"/>
      <c r="T64" s="552"/>
      <c r="U64" s="553"/>
      <c r="V64" s="551"/>
      <c r="W64" s="552"/>
      <c r="X64" s="552"/>
      <c r="Y64" s="552"/>
      <c r="Z64" s="552"/>
      <c r="AA64" s="552"/>
      <c r="AB64" s="552"/>
      <c r="AC64" s="552"/>
      <c r="AD64" s="552"/>
      <c r="AE64" s="552"/>
      <c r="AF64" s="552"/>
      <c r="AG64" s="552"/>
      <c r="AH64" s="475" t="s">
        <v>126</v>
      </c>
      <c r="AI64" s="476"/>
      <c r="AJ64" s="476"/>
      <c r="AK64" s="476"/>
      <c r="AL64" s="476"/>
      <c r="AM64" s="476"/>
      <c r="AN64" s="476"/>
      <c r="AO64" s="476"/>
      <c r="AP64" s="476"/>
      <c r="AQ64" s="476"/>
      <c r="AR64" s="476"/>
      <c r="AS64" s="477"/>
      <c r="AT64" s="176"/>
      <c r="AU64" s="176"/>
      <c r="AV64" s="176"/>
      <c r="AW64" s="176"/>
      <c r="AX64" s="176"/>
      <c r="AY64" s="176"/>
      <c r="AZ64" s="28"/>
      <c r="BA64" s="28"/>
      <c r="BB64" s="28"/>
      <c r="BC64" s="28"/>
      <c r="BD64" s="28"/>
      <c r="BE64" s="28"/>
      <c r="BF64" s="28"/>
      <c r="BG64" s="28"/>
      <c r="BH64" s="230"/>
      <c r="BI64" s="366"/>
      <c r="BM64" s="367"/>
    </row>
    <row r="65" spans="1:65" ht="15" customHeight="1" x14ac:dyDescent="0.2">
      <c r="A65" s="876"/>
      <c r="B65" s="567"/>
      <c r="C65" s="486" t="s">
        <v>120</v>
      </c>
      <c r="D65" s="554"/>
      <c r="E65" s="554"/>
      <c r="F65" s="554"/>
      <c r="G65" s="554"/>
      <c r="H65" s="554"/>
      <c r="I65" s="554"/>
      <c r="J65" s="527"/>
      <c r="K65" s="510"/>
      <c r="L65" s="510"/>
      <c r="M65" s="510"/>
      <c r="N65" s="510"/>
      <c r="O65" s="510"/>
      <c r="P65" s="323" t="s">
        <v>127</v>
      </c>
      <c r="Q65" s="884"/>
      <c r="R65" s="884"/>
      <c r="S65" s="323" t="s">
        <v>128</v>
      </c>
      <c r="T65" s="510" t="s">
        <v>129</v>
      </c>
      <c r="U65" s="514"/>
      <c r="V65" s="527"/>
      <c r="W65" s="510"/>
      <c r="X65" s="510"/>
      <c r="Y65" s="510"/>
      <c r="Z65" s="510"/>
      <c r="AA65" s="510"/>
      <c r="AB65" s="323" t="s">
        <v>127</v>
      </c>
      <c r="AC65" s="884"/>
      <c r="AD65" s="884"/>
      <c r="AE65" s="323" t="s">
        <v>128</v>
      </c>
      <c r="AF65" s="510" t="s">
        <v>130</v>
      </c>
      <c r="AG65" s="514"/>
      <c r="AH65" s="527"/>
      <c r="AI65" s="510"/>
      <c r="AJ65" s="510"/>
      <c r="AK65" s="510"/>
      <c r="AL65" s="510"/>
      <c r="AM65" s="323" t="s">
        <v>127</v>
      </c>
      <c r="AN65" s="510"/>
      <c r="AO65" s="510"/>
      <c r="AP65" s="510"/>
      <c r="AQ65" s="323" t="s">
        <v>128</v>
      </c>
      <c r="AR65" s="510" t="s">
        <v>131</v>
      </c>
      <c r="AS65" s="514"/>
      <c r="AT65" s="177"/>
      <c r="AU65" s="177"/>
      <c r="AV65" s="178"/>
      <c r="AW65" s="178"/>
      <c r="AX65" s="178"/>
      <c r="AY65" s="179"/>
      <c r="AZ65" s="28"/>
      <c r="BA65" s="28"/>
      <c r="BB65" s="28"/>
      <c r="BC65" s="28"/>
      <c r="BD65" s="28"/>
      <c r="BE65" s="28"/>
      <c r="BF65" s="28"/>
      <c r="BG65" s="28"/>
      <c r="BH65" s="230"/>
      <c r="BI65" s="366"/>
      <c r="BM65" s="367"/>
    </row>
    <row r="66" spans="1:65" ht="15" customHeight="1" x14ac:dyDescent="0.2">
      <c r="A66" s="876"/>
      <c r="B66" s="567"/>
      <c r="C66" s="538" t="s">
        <v>132</v>
      </c>
      <c r="D66" s="539"/>
      <c r="E66" s="539"/>
      <c r="F66" s="539"/>
      <c r="G66" s="539"/>
      <c r="H66" s="539"/>
      <c r="I66" s="539"/>
      <c r="J66" s="527"/>
      <c r="K66" s="510"/>
      <c r="L66" s="510"/>
      <c r="M66" s="510"/>
      <c r="N66" s="510"/>
      <c r="O66" s="510"/>
      <c r="P66" s="323" t="s">
        <v>127</v>
      </c>
      <c r="Q66" s="884"/>
      <c r="R66" s="884"/>
      <c r="S66" s="323" t="s">
        <v>128</v>
      </c>
      <c r="T66" s="510" t="s">
        <v>129</v>
      </c>
      <c r="U66" s="514"/>
      <c r="V66" s="527"/>
      <c r="W66" s="510"/>
      <c r="X66" s="510"/>
      <c r="Y66" s="510"/>
      <c r="Z66" s="510"/>
      <c r="AA66" s="510"/>
      <c r="AB66" s="323" t="s">
        <v>127</v>
      </c>
      <c r="AC66" s="884"/>
      <c r="AD66" s="884"/>
      <c r="AE66" s="323" t="s">
        <v>128</v>
      </c>
      <c r="AF66" s="510" t="s">
        <v>130</v>
      </c>
      <c r="AG66" s="514"/>
      <c r="AH66" s="527"/>
      <c r="AI66" s="510"/>
      <c r="AJ66" s="510"/>
      <c r="AK66" s="510"/>
      <c r="AL66" s="510"/>
      <c r="AM66" s="323" t="s">
        <v>127</v>
      </c>
      <c r="AN66" s="510"/>
      <c r="AO66" s="510"/>
      <c r="AP66" s="510"/>
      <c r="AQ66" s="323" t="s">
        <v>128</v>
      </c>
      <c r="AR66" s="510" t="s">
        <v>131</v>
      </c>
      <c r="AS66" s="514"/>
      <c r="AT66" s="177"/>
      <c r="AU66" s="177"/>
      <c r="AV66" s="178"/>
      <c r="AW66" s="178"/>
      <c r="AX66" s="178"/>
      <c r="AY66" s="179"/>
      <c r="AZ66" s="28"/>
      <c r="BA66" s="28"/>
      <c r="BB66" s="28"/>
      <c r="BC66" s="28"/>
      <c r="BD66" s="28"/>
      <c r="BE66" s="28"/>
      <c r="BF66" s="28"/>
      <c r="BG66" s="28"/>
      <c r="BH66" s="230"/>
      <c r="BI66" s="366"/>
      <c r="BM66" s="367"/>
    </row>
    <row r="67" spans="1:65" ht="15" customHeight="1" x14ac:dyDescent="0.2">
      <c r="A67" s="876"/>
      <c r="B67" s="567"/>
      <c r="C67" s="538" t="s">
        <v>123</v>
      </c>
      <c r="D67" s="539"/>
      <c r="E67" s="539"/>
      <c r="F67" s="539"/>
      <c r="G67" s="539"/>
      <c r="H67" s="539"/>
      <c r="I67" s="539"/>
      <c r="J67" s="527"/>
      <c r="K67" s="510"/>
      <c r="L67" s="510"/>
      <c r="M67" s="510"/>
      <c r="N67" s="510"/>
      <c r="O67" s="510"/>
      <c r="P67" s="323" t="s">
        <v>127</v>
      </c>
      <c r="Q67" s="884"/>
      <c r="R67" s="884"/>
      <c r="S67" s="323" t="s">
        <v>128</v>
      </c>
      <c r="T67" s="510" t="s">
        <v>129</v>
      </c>
      <c r="U67" s="514"/>
      <c r="V67" s="527"/>
      <c r="W67" s="510"/>
      <c r="X67" s="510"/>
      <c r="Y67" s="510"/>
      <c r="Z67" s="510"/>
      <c r="AA67" s="510"/>
      <c r="AB67" s="323" t="s">
        <v>127</v>
      </c>
      <c r="AC67" s="884"/>
      <c r="AD67" s="884"/>
      <c r="AE67" s="323" t="s">
        <v>128</v>
      </c>
      <c r="AF67" s="510" t="s">
        <v>130</v>
      </c>
      <c r="AG67" s="514"/>
      <c r="AH67" s="527"/>
      <c r="AI67" s="510"/>
      <c r="AJ67" s="510"/>
      <c r="AK67" s="510"/>
      <c r="AL67" s="510"/>
      <c r="AM67" s="323" t="s">
        <v>127</v>
      </c>
      <c r="AN67" s="510"/>
      <c r="AO67" s="510"/>
      <c r="AP67" s="510"/>
      <c r="AQ67" s="323" t="s">
        <v>128</v>
      </c>
      <c r="AR67" s="510" t="s">
        <v>131</v>
      </c>
      <c r="AS67" s="514"/>
      <c r="AT67" s="177"/>
      <c r="AU67" s="177"/>
      <c r="AV67" s="178"/>
      <c r="AW67" s="178"/>
      <c r="AX67" s="178"/>
      <c r="AY67" s="179"/>
      <c r="AZ67" s="28"/>
      <c r="BA67" s="28"/>
      <c r="BB67" s="28"/>
      <c r="BC67" s="28"/>
      <c r="BD67" s="28"/>
      <c r="BE67" s="28"/>
      <c r="BF67" s="28"/>
      <c r="BG67" s="28"/>
      <c r="BH67" s="230"/>
      <c r="BI67" s="366"/>
      <c r="BM67" s="367"/>
    </row>
    <row r="68" spans="1:65" ht="15" customHeight="1" x14ac:dyDescent="0.2">
      <c r="A68" s="876"/>
      <c r="B68" s="570"/>
      <c r="C68" s="526" t="s">
        <v>53</v>
      </c>
      <c r="D68" s="526"/>
      <c r="E68" s="526"/>
      <c r="F68" s="526"/>
      <c r="G68" s="526"/>
      <c r="H68" s="526"/>
      <c r="I68" s="526"/>
      <c r="J68" s="472"/>
      <c r="K68" s="473"/>
      <c r="L68" s="473"/>
      <c r="M68" s="473"/>
      <c r="N68" s="473"/>
      <c r="O68" s="473"/>
      <c r="P68" s="324" t="s">
        <v>127</v>
      </c>
      <c r="Q68" s="474">
        <f>SUM(Q65:R67)</f>
        <v>0</v>
      </c>
      <c r="R68" s="474"/>
      <c r="S68" s="325" t="s">
        <v>128</v>
      </c>
      <c r="T68" s="483" t="s">
        <v>129</v>
      </c>
      <c r="U68" s="515"/>
      <c r="V68" s="472"/>
      <c r="W68" s="473"/>
      <c r="X68" s="473"/>
      <c r="Y68" s="473"/>
      <c r="Z68" s="473"/>
      <c r="AA68" s="473"/>
      <c r="AB68" s="324" t="s">
        <v>127</v>
      </c>
      <c r="AC68" s="474">
        <f>SUM(AC65:AD67)</f>
        <v>0</v>
      </c>
      <c r="AD68" s="474"/>
      <c r="AE68" s="325" t="s">
        <v>128</v>
      </c>
      <c r="AF68" s="474" t="s">
        <v>133</v>
      </c>
      <c r="AG68" s="904"/>
      <c r="AH68" s="472"/>
      <c r="AI68" s="473"/>
      <c r="AJ68" s="473"/>
      <c r="AK68" s="473"/>
      <c r="AL68" s="473"/>
      <c r="AM68" s="325" t="s">
        <v>127</v>
      </c>
      <c r="AN68" s="474">
        <f>SUM(AN65:AP67)</f>
        <v>0</v>
      </c>
      <c r="AO68" s="474"/>
      <c r="AP68" s="474"/>
      <c r="AQ68" s="325" t="s">
        <v>128</v>
      </c>
      <c r="AR68" s="473" t="s">
        <v>133</v>
      </c>
      <c r="AS68" s="525"/>
      <c r="AT68" s="180"/>
      <c r="AU68" s="180"/>
      <c r="AV68" s="181"/>
      <c r="AW68" s="181"/>
      <c r="AX68" s="181"/>
      <c r="AY68" s="182"/>
      <c r="AZ68" s="193"/>
      <c r="BA68" s="193"/>
      <c r="BB68" s="193"/>
      <c r="BC68" s="193"/>
      <c r="BD68" s="193"/>
      <c r="BE68" s="193"/>
      <c r="BF68" s="193"/>
      <c r="BG68" s="193"/>
      <c r="BH68" s="194"/>
      <c r="BI68" s="366"/>
      <c r="BM68" s="367"/>
    </row>
    <row r="69" spans="1:65" ht="15" customHeight="1" x14ac:dyDescent="0.2">
      <c r="A69" s="876"/>
      <c r="B69" s="516" t="s">
        <v>134</v>
      </c>
      <c r="C69" s="517"/>
      <c r="D69" s="517"/>
      <c r="E69" s="517"/>
      <c r="F69" s="517"/>
      <c r="G69" s="517"/>
      <c r="H69" s="517"/>
      <c r="I69" s="518"/>
      <c r="J69" s="475" t="s">
        <v>118</v>
      </c>
      <c r="K69" s="476"/>
      <c r="L69" s="476"/>
      <c r="M69" s="476"/>
      <c r="N69" s="476"/>
      <c r="O69" s="476"/>
      <c r="P69" s="476"/>
      <c r="Q69" s="476"/>
      <c r="R69" s="476"/>
      <c r="S69" s="476"/>
      <c r="T69" s="476"/>
      <c r="U69" s="476"/>
      <c r="V69" s="476"/>
      <c r="W69" s="477"/>
      <c r="X69" s="207"/>
      <c r="Y69" s="208"/>
      <c r="Z69" s="208"/>
      <c r="AA69" s="208"/>
      <c r="AB69" s="208"/>
      <c r="AC69" s="208"/>
      <c r="AD69" s="208"/>
      <c r="AE69" s="208"/>
      <c r="AF69" s="208"/>
      <c r="AG69" s="208"/>
      <c r="AH69" s="208"/>
      <c r="AI69" s="116"/>
      <c r="AJ69" s="116"/>
      <c r="AK69" s="256"/>
      <c r="AL69" s="256"/>
      <c r="AM69" s="256"/>
      <c r="AN69" s="256"/>
      <c r="AO69" s="256"/>
      <c r="AP69" s="256"/>
      <c r="AQ69" s="256"/>
      <c r="AR69" s="256"/>
      <c r="AS69" s="256"/>
      <c r="AT69" s="256"/>
      <c r="AU69" s="256"/>
      <c r="AV69" s="256"/>
      <c r="AW69" s="256"/>
      <c r="AX69" s="256"/>
      <c r="AY69" s="256"/>
      <c r="AZ69" s="87"/>
      <c r="BA69" s="87"/>
      <c r="BB69" s="87"/>
      <c r="BC69" s="87"/>
      <c r="BD69" s="87"/>
      <c r="BE69" s="87"/>
      <c r="BF69" s="87"/>
      <c r="BG69" s="87"/>
      <c r="BH69" s="88"/>
      <c r="BI69" s="366"/>
      <c r="BM69" s="367"/>
    </row>
    <row r="70" spans="1:65" ht="15" customHeight="1" x14ac:dyDescent="0.2">
      <c r="A70" s="876"/>
      <c r="B70" s="236"/>
      <c r="C70" s="486" t="s">
        <v>135</v>
      </c>
      <c r="D70" s="487"/>
      <c r="E70" s="487"/>
      <c r="F70" s="487"/>
      <c r="G70" s="487"/>
      <c r="H70" s="487"/>
      <c r="I70" s="488"/>
      <c r="J70" s="484"/>
      <c r="K70" s="479"/>
      <c r="L70" s="479"/>
      <c r="M70" s="479"/>
      <c r="N70" s="479"/>
      <c r="O70" s="479"/>
      <c r="P70" s="479"/>
      <c r="Q70" s="479"/>
      <c r="R70" s="479"/>
      <c r="S70" s="479"/>
      <c r="T70" s="479"/>
      <c r="U70" s="479"/>
      <c r="V70" s="481" t="s">
        <v>97</v>
      </c>
      <c r="W70" s="531"/>
      <c r="X70" s="119"/>
      <c r="Y70" s="168"/>
      <c r="Z70" s="168"/>
      <c r="AA70" s="168"/>
      <c r="AB70" s="168"/>
      <c r="AC70" s="168"/>
      <c r="AD70" s="168"/>
      <c r="AE70" s="168"/>
      <c r="AF70" s="168"/>
      <c r="AG70" s="168"/>
      <c r="AH70" s="117"/>
      <c r="AI70" s="168"/>
      <c r="AJ70" s="117"/>
      <c r="AK70" s="215"/>
      <c r="AL70" s="215"/>
      <c r="AM70" s="215"/>
      <c r="AN70" s="215"/>
      <c r="AO70" s="215"/>
      <c r="AP70" s="215"/>
      <c r="AQ70" s="215"/>
      <c r="AR70" s="215"/>
      <c r="AS70" s="215"/>
      <c r="AT70" s="215"/>
      <c r="AU70" s="215"/>
      <c r="AV70" s="215"/>
      <c r="AW70" s="215"/>
      <c r="AX70" s="215"/>
      <c r="AY70" s="117"/>
      <c r="AZ70" s="91"/>
      <c r="BA70" s="91"/>
      <c r="BB70" s="91"/>
      <c r="BC70" s="91"/>
      <c r="BD70" s="91"/>
      <c r="BE70" s="91"/>
      <c r="BF70" s="91"/>
      <c r="BG70" s="91"/>
      <c r="BH70" s="92"/>
      <c r="BI70" s="366"/>
      <c r="BM70" s="367"/>
    </row>
    <row r="71" spans="1:65" ht="15" customHeight="1" x14ac:dyDescent="0.2">
      <c r="A71" s="877"/>
      <c r="B71" s="235"/>
      <c r="C71" s="486" t="s">
        <v>136</v>
      </c>
      <c r="D71" s="487"/>
      <c r="E71" s="487"/>
      <c r="F71" s="487"/>
      <c r="G71" s="487"/>
      <c r="H71" s="487"/>
      <c r="I71" s="488"/>
      <c r="J71" s="484"/>
      <c r="K71" s="479"/>
      <c r="L71" s="479"/>
      <c r="M71" s="479"/>
      <c r="N71" s="479"/>
      <c r="O71" s="479"/>
      <c r="P71" s="479"/>
      <c r="Q71" s="479"/>
      <c r="R71" s="479"/>
      <c r="S71" s="479"/>
      <c r="T71" s="479"/>
      <c r="U71" s="479"/>
      <c r="V71" s="481" t="s">
        <v>97</v>
      </c>
      <c r="W71" s="531"/>
      <c r="X71" s="244"/>
      <c r="Y71" s="225"/>
      <c r="Z71" s="225"/>
      <c r="AA71" s="225"/>
      <c r="AB71" s="225"/>
      <c r="AC71" s="225"/>
      <c r="AD71" s="225"/>
      <c r="AE71" s="225"/>
      <c r="AF71" s="225"/>
      <c r="AG71" s="225"/>
      <c r="AH71" s="225"/>
      <c r="AI71" s="225"/>
      <c r="AJ71" s="118"/>
      <c r="AK71" s="216"/>
      <c r="AL71" s="216"/>
      <c r="AM71" s="216"/>
      <c r="AN71" s="216"/>
      <c r="AO71" s="216"/>
      <c r="AP71" s="216"/>
      <c r="AQ71" s="216"/>
      <c r="AR71" s="216"/>
      <c r="AS71" s="216"/>
      <c r="AT71" s="216"/>
      <c r="AU71" s="216"/>
      <c r="AV71" s="216"/>
      <c r="AW71" s="216"/>
      <c r="AX71" s="216"/>
      <c r="AY71" s="118"/>
      <c r="AZ71" s="89"/>
      <c r="BA71" s="89"/>
      <c r="BB71" s="89"/>
      <c r="BC71" s="89"/>
      <c r="BD71" s="89"/>
      <c r="BE71" s="89"/>
      <c r="BF71" s="89"/>
      <c r="BG71" s="89"/>
      <c r="BH71" s="90"/>
      <c r="BI71" s="368"/>
      <c r="BJ71" s="369"/>
      <c r="BK71" s="369"/>
      <c r="BL71" s="369"/>
      <c r="BM71" s="370"/>
    </row>
    <row r="73" spans="1:65" x14ac:dyDescent="0.2">
      <c r="B73" s="5" t="s">
        <v>137</v>
      </c>
    </row>
    <row r="74" spans="1:65" ht="13.5" customHeight="1" x14ac:dyDescent="0.2">
      <c r="D74" s="248" t="s">
        <v>267</v>
      </c>
    </row>
    <row r="75" spans="1:65" ht="13.5" customHeight="1" x14ac:dyDescent="0.2">
      <c r="D75" s="8" t="s">
        <v>268</v>
      </c>
    </row>
    <row r="76" spans="1:65" ht="13.5" customHeight="1" x14ac:dyDescent="0.2">
      <c r="D76" s="8" t="s">
        <v>269</v>
      </c>
      <c r="E76" s="8"/>
    </row>
    <row r="77" spans="1:65" ht="13.5" customHeight="1" x14ac:dyDescent="0.2">
      <c r="D77" s="8" t="s">
        <v>270</v>
      </c>
    </row>
    <row r="78" spans="1:65" ht="13.5" customHeight="1" x14ac:dyDescent="0.2">
      <c r="D78" s="8" t="s">
        <v>271</v>
      </c>
      <c r="E78" s="8"/>
    </row>
    <row r="79" spans="1:65" ht="13.5" customHeight="1" x14ac:dyDescent="0.2">
      <c r="D79" s="248" t="s">
        <v>272</v>
      </c>
    </row>
    <row r="80" spans="1:65" ht="13.5" customHeight="1" x14ac:dyDescent="0.2">
      <c r="D80" s="8" t="s">
        <v>147</v>
      </c>
    </row>
    <row r="81" spans="4:65" ht="13.5" customHeight="1" x14ac:dyDescent="0.2">
      <c r="D81" s="10" t="s">
        <v>273</v>
      </c>
      <c r="E81" s="228"/>
      <c r="F81" s="228"/>
      <c r="G81" s="228"/>
      <c r="H81" s="228"/>
      <c r="I81" s="228"/>
      <c r="J81" s="228"/>
      <c r="K81" s="228"/>
      <c r="L81" s="228"/>
      <c r="M81" s="228"/>
      <c r="N81" s="228"/>
      <c r="O81" s="228"/>
      <c r="P81" s="228"/>
      <c r="Q81" s="228"/>
      <c r="R81" s="228"/>
      <c r="S81" s="228"/>
      <c r="T81" s="228"/>
      <c r="U81" s="228"/>
      <c r="V81" s="228"/>
      <c r="W81" s="228"/>
      <c r="X81" s="228"/>
      <c r="Y81" s="228"/>
      <c r="Z81" s="228"/>
      <c r="AA81" s="228"/>
      <c r="AB81" s="228"/>
      <c r="AC81" s="228"/>
      <c r="AD81" s="228"/>
      <c r="AE81" s="228"/>
      <c r="AF81" s="228"/>
      <c r="AG81" s="228"/>
      <c r="AH81" s="228"/>
      <c r="AI81" s="228"/>
      <c r="AJ81" s="228"/>
      <c r="AK81" s="228"/>
      <c r="AL81" s="228"/>
      <c r="AM81" s="228"/>
      <c r="AN81" s="228"/>
      <c r="AO81" s="228"/>
    </row>
    <row r="82" spans="4:65" ht="13.5" customHeight="1" x14ac:dyDescent="0.2">
      <c r="D82" s="228" t="s">
        <v>274</v>
      </c>
      <c r="F82" s="228"/>
      <c r="G82" s="228"/>
      <c r="H82" s="228"/>
      <c r="I82" s="228"/>
      <c r="J82" s="228"/>
      <c r="K82" s="228"/>
      <c r="L82" s="228"/>
      <c r="M82" s="228"/>
      <c r="N82" s="228"/>
      <c r="O82" s="228"/>
      <c r="P82" s="228"/>
      <c r="Q82" s="228"/>
      <c r="R82" s="228"/>
      <c r="S82" s="228"/>
      <c r="T82" s="228"/>
      <c r="U82" s="228"/>
      <c r="V82" s="228"/>
      <c r="W82" s="228"/>
      <c r="X82" s="228"/>
      <c r="Y82" s="228"/>
      <c r="Z82" s="228"/>
      <c r="AA82" s="228"/>
      <c r="AB82" s="228"/>
      <c r="AC82" s="228"/>
      <c r="AD82" s="228"/>
      <c r="AE82" s="228"/>
      <c r="AF82" s="228"/>
      <c r="AG82" s="228"/>
      <c r="AH82" s="228"/>
      <c r="AI82" s="228"/>
      <c r="AJ82" s="228"/>
      <c r="AK82" s="228"/>
      <c r="AL82" s="228"/>
      <c r="AM82" s="228"/>
      <c r="AN82" s="228"/>
      <c r="AO82" s="228"/>
    </row>
    <row r="83" spans="4:65" ht="13.5" customHeight="1" x14ac:dyDescent="0.2">
      <c r="D83" s="228" t="s">
        <v>275</v>
      </c>
      <c r="F83" s="228"/>
      <c r="G83" s="228"/>
      <c r="H83" s="228"/>
      <c r="I83" s="228"/>
      <c r="J83" s="228"/>
      <c r="K83" s="228"/>
      <c r="L83" s="228"/>
      <c r="M83" s="228"/>
      <c r="N83" s="228"/>
      <c r="O83" s="228"/>
      <c r="P83" s="228"/>
      <c r="Q83" s="228"/>
      <c r="R83" s="228"/>
      <c r="S83" s="228"/>
      <c r="T83" s="228"/>
      <c r="U83" s="228"/>
      <c r="V83" s="228"/>
      <c r="W83" s="228"/>
      <c r="X83" s="228"/>
      <c r="Y83" s="228"/>
      <c r="Z83" s="228"/>
      <c r="AA83" s="228"/>
      <c r="AB83" s="228"/>
      <c r="AC83" s="228"/>
      <c r="AD83" s="228"/>
      <c r="AE83" s="228"/>
      <c r="AF83" s="228"/>
      <c r="AG83" s="228"/>
      <c r="AH83" s="228"/>
      <c r="AI83" s="228"/>
      <c r="AJ83" s="228"/>
      <c r="AK83" s="228"/>
      <c r="AL83" s="228"/>
      <c r="AM83" s="228"/>
      <c r="AN83" s="228"/>
      <c r="AO83" s="228"/>
    </row>
    <row r="84" spans="4:65" ht="13.5" customHeight="1" x14ac:dyDescent="0.2">
      <c r="D84" s="228" t="s">
        <v>276</v>
      </c>
      <c r="F84" s="228"/>
      <c r="G84" s="228"/>
      <c r="H84" s="228"/>
      <c r="I84" s="228"/>
      <c r="J84" s="228"/>
      <c r="K84" s="228"/>
      <c r="L84" s="228"/>
      <c r="M84" s="228"/>
      <c r="N84" s="228"/>
      <c r="O84" s="228"/>
      <c r="P84" s="228"/>
      <c r="Q84" s="228"/>
      <c r="R84" s="228"/>
      <c r="S84" s="228"/>
      <c r="T84" s="228"/>
      <c r="U84" s="228"/>
      <c r="V84" s="228"/>
      <c r="W84" s="228"/>
      <c r="X84" s="228"/>
      <c r="Y84" s="228"/>
      <c r="Z84" s="228"/>
      <c r="AA84" s="228"/>
      <c r="AB84" s="228"/>
      <c r="AC84" s="228"/>
      <c r="AD84" s="228"/>
      <c r="AE84" s="228"/>
      <c r="AF84" s="228"/>
      <c r="AG84" s="228"/>
      <c r="AH84" s="228"/>
      <c r="AI84" s="228"/>
      <c r="AJ84" s="228"/>
      <c r="AK84" s="228"/>
      <c r="AL84" s="228"/>
      <c r="AM84" s="228"/>
      <c r="AN84" s="228"/>
      <c r="AO84" s="228"/>
    </row>
    <row r="85" spans="4:65" ht="13.5" customHeight="1" x14ac:dyDescent="0.2">
      <c r="D85" s="248" t="s">
        <v>277</v>
      </c>
    </row>
    <row r="86" spans="4:65" ht="13.5" customHeight="1" x14ac:dyDescent="0.2">
      <c r="D86" s="8" t="s">
        <v>278</v>
      </c>
    </row>
    <row r="87" spans="4:65" ht="13.5" customHeight="1" x14ac:dyDescent="0.2">
      <c r="D87" s="248" t="s">
        <v>279</v>
      </c>
    </row>
    <row r="88" spans="4:65" ht="13.5" customHeight="1" x14ac:dyDescent="0.2">
      <c r="D88" s="248" t="s">
        <v>280</v>
      </c>
    </row>
    <row r="89" spans="4:65" ht="13.5" customHeight="1" x14ac:dyDescent="0.2">
      <c r="D89" s="8" t="s">
        <v>281</v>
      </c>
    </row>
    <row r="90" spans="4:65" ht="13.5" customHeight="1" x14ac:dyDescent="0.2">
      <c r="D90" s="8" t="s">
        <v>282</v>
      </c>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row>
    <row r="91" spans="4:65" ht="13.5" customHeight="1" x14ac:dyDescent="0.2">
      <c r="D91" s="8" t="s">
        <v>283</v>
      </c>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row>
    <row r="92" spans="4:65" ht="13.5" customHeight="1" x14ac:dyDescent="0.2">
      <c r="D92" s="8"/>
      <c r="E92" s="233" t="s">
        <v>284</v>
      </c>
      <c r="F92" s="233"/>
      <c r="G92" s="233"/>
      <c r="H92" s="233"/>
      <c r="I92" s="233"/>
      <c r="J92" s="233"/>
      <c r="K92" s="233"/>
      <c r="L92" s="233"/>
      <c r="M92" s="233"/>
      <c r="N92" s="233"/>
      <c r="O92" s="233"/>
      <c r="P92" s="233"/>
      <c r="Q92" s="233"/>
      <c r="R92" s="233"/>
      <c r="S92" s="233"/>
      <c r="T92" s="233"/>
      <c r="U92" s="233"/>
      <c r="V92" s="233"/>
      <c r="W92" s="233"/>
      <c r="X92" s="233"/>
      <c r="Y92" s="233"/>
      <c r="Z92" s="233"/>
      <c r="AA92" s="233"/>
      <c r="AB92" s="233"/>
      <c r="AC92" s="233"/>
      <c r="AD92" s="233"/>
      <c r="AE92" s="233"/>
      <c r="AF92" s="233"/>
      <c r="AG92" s="233"/>
      <c r="AH92" s="233"/>
      <c r="AI92" s="233"/>
      <c r="AJ92" s="233"/>
      <c r="AK92" s="233"/>
      <c r="AL92" s="233"/>
      <c r="AM92" s="233"/>
      <c r="AN92" s="233"/>
      <c r="AO92" s="233"/>
    </row>
    <row r="93" spans="4:65" ht="13.5" customHeight="1" x14ac:dyDescent="0.2">
      <c r="D93" s="228" t="s">
        <v>285</v>
      </c>
      <c r="E93" s="233"/>
      <c r="F93" s="233"/>
      <c r="G93" s="233"/>
      <c r="H93" s="233"/>
      <c r="I93" s="233"/>
      <c r="J93" s="233"/>
      <c r="K93" s="233"/>
      <c r="L93" s="233"/>
      <c r="M93" s="233"/>
      <c r="N93" s="233"/>
      <c r="O93" s="233"/>
      <c r="P93" s="233"/>
      <c r="Q93" s="233"/>
      <c r="R93" s="233"/>
      <c r="S93" s="233"/>
      <c r="T93" s="233"/>
      <c r="U93" s="233"/>
      <c r="V93" s="233"/>
      <c r="W93" s="233"/>
      <c r="X93" s="233"/>
      <c r="Y93" s="233"/>
      <c r="Z93" s="233"/>
      <c r="AA93" s="233"/>
      <c r="AB93" s="233"/>
      <c r="AC93" s="233"/>
      <c r="AD93" s="233"/>
      <c r="AE93" s="233"/>
      <c r="AF93" s="233"/>
      <c r="AG93" s="233"/>
      <c r="AH93" s="233"/>
      <c r="AI93" s="233"/>
      <c r="AJ93" s="233"/>
      <c r="AK93" s="233"/>
      <c r="AL93" s="233"/>
      <c r="AM93" s="233"/>
      <c r="AN93" s="233"/>
      <c r="AO93" s="233"/>
      <c r="AP93" s="257"/>
    </row>
    <row r="94" spans="4:65" ht="13.5" customHeight="1" x14ac:dyDescent="0.2">
      <c r="D94" s="10" t="s">
        <v>286</v>
      </c>
      <c r="E94" s="228"/>
      <c r="F94" s="228"/>
      <c r="G94" s="228"/>
      <c r="H94" s="228"/>
      <c r="I94" s="228"/>
      <c r="J94" s="228"/>
      <c r="K94" s="228"/>
      <c r="L94" s="228"/>
      <c r="M94" s="228"/>
      <c r="N94" s="228"/>
      <c r="O94" s="228"/>
      <c r="P94" s="228"/>
      <c r="Q94" s="228"/>
      <c r="R94" s="228"/>
      <c r="S94" s="228"/>
      <c r="T94" s="228"/>
      <c r="U94" s="228"/>
      <c r="V94" s="228"/>
      <c r="W94" s="228"/>
      <c r="X94" s="228"/>
      <c r="Y94" s="228"/>
      <c r="Z94" s="228"/>
      <c r="AA94" s="228"/>
      <c r="AB94" s="228"/>
      <c r="AC94" s="228"/>
      <c r="AD94" s="228"/>
      <c r="AE94" s="228"/>
      <c r="AF94" s="228"/>
      <c r="AG94" s="228"/>
      <c r="AH94" s="228"/>
      <c r="AI94" s="228"/>
      <c r="AJ94" s="228"/>
      <c r="AK94" s="228"/>
      <c r="AL94" s="228"/>
      <c r="AM94" s="228"/>
      <c r="AN94" s="228"/>
      <c r="AO94" s="228"/>
    </row>
    <row r="95" spans="4:65" ht="13.5" customHeight="1" x14ac:dyDescent="0.2">
      <c r="D95" s="10"/>
      <c r="E95" s="228" t="s">
        <v>287</v>
      </c>
      <c r="F95" s="228"/>
      <c r="G95" s="228"/>
      <c r="H95" s="228"/>
      <c r="I95" s="228"/>
      <c r="J95" s="228"/>
      <c r="K95" s="228"/>
      <c r="L95" s="228"/>
      <c r="M95" s="228"/>
      <c r="N95" s="228"/>
      <c r="O95" s="228"/>
      <c r="P95" s="228"/>
      <c r="Q95" s="228"/>
      <c r="R95" s="228"/>
      <c r="S95" s="228"/>
      <c r="T95" s="228"/>
      <c r="U95" s="228"/>
      <c r="V95" s="228"/>
      <c r="W95" s="228"/>
      <c r="X95" s="228"/>
      <c r="Y95" s="228"/>
      <c r="Z95" s="228"/>
      <c r="AA95" s="228"/>
      <c r="AB95" s="228"/>
      <c r="AC95" s="228"/>
      <c r="AD95" s="228"/>
      <c r="AE95" s="228"/>
      <c r="AF95" s="228"/>
      <c r="AG95" s="228"/>
      <c r="AH95" s="228"/>
      <c r="AI95" s="228"/>
      <c r="AJ95" s="228"/>
      <c r="AK95" s="228"/>
      <c r="AL95" s="228"/>
      <c r="AM95" s="228"/>
      <c r="AN95" s="228"/>
      <c r="AO95" s="228"/>
    </row>
    <row r="96" spans="4:65" ht="13.5" customHeight="1" x14ac:dyDescent="0.2">
      <c r="D96" s="898" t="s">
        <v>288</v>
      </c>
      <c r="E96" s="898"/>
      <c r="F96" s="898"/>
      <c r="G96" s="898"/>
      <c r="H96" s="898"/>
      <c r="I96" s="898"/>
      <c r="J96" s="898"/>
      <c r="K96" s="898"/>
      <c r="L96" s="898"/>
      <c r="M96" s="898"/>
      <c r="N96" s="898"/>
      <c r="O96" s="898"/>
      <c r="P96" s="898"/>
      <c r="Q96" s="898"/>
      <c r="R96" s="898"/>
      <c r="S96" s="898"/>
      <c r="T96" s="898"/>
      <c r="U96" s="898"/>
      <c r="V96" s="898"/>
      <c r="W96" s="898"/>
      <c r="X96" s="898"/>
      <c r="Y96" s="898"/>
      <c r="Z96" s="898"/>
      <c r="AA96" s="898"/>
      <c r="AB96" s="898"/>
      <c r="AC96" s="898"/>
      <c r="AD96" s="898"/>
      <c r="AE96" s="898"/>
      <c r="AF96" s="898"/>
      <c r="AG96" s="898"/>
      <c r="AH96" s="898"/>
      <c r="AI96" s="898"/>
      <c r="AJ96" s="898"/>
      <c r="AK96" s="898"/>
      <c r="AL96" s="898"/>
      <c r="AM96" s="898"/>
      <c r="AN96" s="898"/>
      <c r="AO96" s="898"/>
      <c r="AP96" s="898"/>
      <c r="AQ96" s="898"/>
      <c r="AR96" s="898"/>
      <c r="AS96" s="898"/>
      <c r="AT96" s="898"/>
      <c r="AU96" s="898"/>
      <c r="AV96" s="898"/>
      <c r="AW96" s="898"/>
      <c r="AX96" s="898"/>
      <c r="AY96" s="898"/>
      <c r="AZ96" s="898"/>
      <c r="BA96" s="898"/>
      <c r="BB96" s="898"/>
      <c r="BC96" s="898"/>
      <c r="BD96" s="898"/>
      <c r="BE96" s="898"/>
      <c r="BF96" s="898"/>
      <c r="BG96" s="898"/>
      <c r="BH96" s="898"/>
      <c r="BI96" s="898"/>
      <c r="BJ96" s="898"/>
      <c r="BK96" s="898"/>
      <c r="BL96" s="898"/>
      <c r="BM96" s="898"/>
    </row>
    <row r="97" spans="4:65" ht="13.5" customHeight="1" x14ac:dyDescent="0.2">
      <c r="D97" s="9" t="s">
        <v>289</v>
      </c>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row>
    <row r="98" spans="4:65" ht="13.5" customHeight="1" x14ac:dyDescent="0.2">
      <c r="D98" s="9" t="s">
        <v>290</v>
      </c>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row>
    <row r="99" spans="4:65" ht="13.5" customHeight="1" x14ac:dyDescent="0.2">
      <c r="D99" s="8" t="s">
        <v>291</v>
      </c>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row>
    <row r="100" spans="4:65" ht="13.5" customHeight="1" x14ac:dyDescent="0.2">
      <c r="D100" s="8" t="s">
        <v>292</v>
      </c>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row>
    <row r="101" spans="4:65" ht="13.5" customHeight="1" x14ac:dyDescent="0.2">
      <c r="D101" s="8" t="s">
        <v>293</v>
      </c>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row>
    <row r="102" spans="4:65" ht="13.5" customHeight="1" x14ac:dyDescent="0.2">
      <c r="D102" s="228" t="s">
        <v>294</v>
      </c>
      <c r="E102" s="233"/>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233"/>
      <c r="AB102" s="233"/>
      <c r="AC102" s="233"/>
      <c r="AD102" s="233"/>
      <c r="AE102" s="233"/>
      <c r="AF102" s="233"/>
      <c r="AG102" s="233"/>
      <c r="AH102" s="233"/>
      <c r="AI102" s="233"/>
      <c r="AJ102" s="233"/>
      <c r="AK102" s="233"/>
      <c r="AL102" s="233"/>
      <c r="AM102" s="233"/>
      <c r="AN102" s="233"/>
      <c r="AO102" s="233"/>
      <c r="AP102" s="233"/>
    </row>
    <row r="103" spans="4:65" ht="13.5" customHeight="1" x14ac:dyDescent="0.2">
      <c r="D103" s="228" t="s">
        <v>295</v>
      </c>
      <c r="E103" s="233"/>
      <c r="F103" s="233"/>
      <c r="G103" s="233"/>
      <c r="H103" s="233"/>
      <c r="I103" s="233"/>
      <c r="J103" s="233"/>
      <c r="K103" s="233"/>
      <c r="L103" s="233"/>
      <c r="M103" s="233"/>
      <c r="N103" s="233"/>
      <c r="O103" s="233"/>
      <c r="P103" s="233"/>
      <c r="Q103" s="233"/>
      <c r="R103" s="233"/>
      <c r="S103" s="233"/>
      <c r="T103" s="233"/>
      <c r="U103" s="233"/>
      <c r="V103" s="233"/>
      <c r="W103" s="233"/>
      <c r="X103" s="233"/>
      <c r="Y103" s="233"/>
      <c r="Z103" s="233"/>
      <c r="AA103" s="233"/>
      <c r="AB103" s="233"/>
      <c r="AC103" s="233"/>
      <c r="AD103" s="233"/>
      <c r="AE103" s="233"/>
      <c r="AF103" s="233"/>
      <c r="AG103" s="233"/>
      <c r="AH103" s="233"/>
      <c r="AI103" s="233"/>
      <c r="AJ103" s="233"/>
      <c r="AK103" s="233"/>
      <c r="AL103" s="233"/>
      <c r="AM103" s="233"/>
      <c r="AN103" s="233"/>
      <c r="AO103" s="233"/>
      <c r="AP103" s="233"/>
    </row>
    <row r="104" spans="4:65" ht="13.5" customHeight="1" x14ac:dyDescent="0.2">
      <c r="D104" s="228" t="s">
        <v>296</v>
      </c>
      <c r="E104" s="233"/>
      <c r="F104" s="233"/>
      <c r="G104" s="233"/>
      <c r="H104" s="233"/>
      <c r="I104" s="233"/>
      <c r="J104" s="233"/>
      <c r="K104" s="233"/>
      <c r="L104" s="233"/>
      <c r="M104" s="233"/>
      <c r="N104" s="233"/>
      <c r="O104" s="233"/>
      <c r="P104" s="233"/>
      <c r="Q104" s="233"/>
      <c r="R104" s="233"/>
      <c r="S104" s="233"/>
      <c r="T104" s="233"/>
      <c r="U104" s="233"/>
      <c r="V104" s="233"/>
      <c r="W104" s="233"/>
      <c r="X104" s="233"/>
      <c r="Y104" s="233"/>
      <c r="Z104" s="233"/>
      <c r="AA104" s="233"/>
      <c r="AB104" s="233"/>
      <c r="AC104" s="233"/>
      <c r="AD104" s="233"/>
      <c r="AE104" s="233"/>
      <c r="AF104" s="233"/>
      <c r="AG104" s="233"/>
      <c r="AH104" s="233"/>
      <c r="AI104" s="233"/>
      <c r="AJ104" s="233"/>
      <c r="AK104" s="233"/>
      <c r="AL104" s="233"/>
      <c r="AM104" s="233"/>
      <c r="AN104" s="233"/>
      <c r="AO104" s="233"/>
      <c r="AP104" s="233"/>
    </row>
    <row r="105" spans="4:65" ht="13.5" customHeight="1" x14ac:dyDescent="0.2">
      <c r="D105" s="228" t="s">
        <v>297</v>
      </c>
      <c r="E105" s="233"/>
      <c r="F105" s="233"/>
      <c r="G105" s="233"/>
      <c r="H105" s="233"/>
      <c r="I105" s="233"/>
      <c r="J105" s="233"/>
      <c r="K105" s="233"/>
      <c r="L105" s="233"/>
      <c r="M105" s="233"/>
      <c r="N105" s="233"/>
      <c r="O105" s="233"/>
      <c r="P105" s="233"/>
      <c r="Q105" s="233"/>
      <c r="R105" s="233"/>
      <c r="S105" s="233"/>
      <c r="T105" s="233"/>
      <c r="U105" s="233"/>
      <c r="V105" s="233"/>
      <c r="W105" s="233"/>
      <c r="X105" s="233"/>
      <c r="Y105" s="233"/>
      <c r="Z105" s="233"/>
      <c r="AA105" s="233"/>
      <c r="AB105" s="233"/>
      <c r="AC105" s="233"/>
      <c r="AD105" s="233"/>
      <c r="AE105" s="233"/>
      <c r="AF105" s="233"/>
      <c r="AG105" s="233"/>
      <c r="AH105" s="233"/>
      <c r="AI105" s="233"/>
      <c r="AJ105" s="233"/>
      <c r="AK105" s="233"/>
      <c r="AL105" s="233"/>
      <c r="AM105" s="233"/>
      <c r="AN105" s="233"/>
      <c r="AO105" s="233"/>
      <c r="AP105" s="257"/>
    </row>
    <row r="106" spans="4:65" s="93" customFormat="1" ht="13.5" customHeight="1" x14ac:dyDescent="0.2">
      <c r="D106" s="228" t="s">
        <v>184</v>
      </c>
      <c r="E106" s="233"/>
      <c r="F106" s="233"/>
      <c r="G106" s="233"/>
      <c r="H106" s="233"/>
      <c r="I106" s="233"/>
      <c r="J106" s="233"/>
      <c r="K106" s="233"/>
      <c r="L106" s="233"/>
      <c r="M106" s="233"/>
      <c r="N106" s="233"/>
      <c r="O106" s="233"/>
      <c r="P106" s="233"/>
      <c r="Q106" s="233"/>
      <c r="R106" s="233"/>
      <c r="S106" s="233"/>
      <c r="T106" s="233"/>
      <c r="U106" s="233"/>
      <c r="V106" s="233"/>
      <c r="W106" s="233"/>
      <c r="X106" s="233"/>
      <c r="Y106" s="233"/>
      <c r="Z106" s="233"/>
      <c r="AA106" s="233"/>
      <c r="AB106" s="233"/>
      <c r="AC106" s="233"/>
      <c r="AD106" s="233"/>
      <c r="AE106" s="233"/>
      <c r="AF106" s="233"/>
      <c r="AG106" s="233"/>
      <c r="AH106" s="233"/>
      <c r="AI106" s="233"/>
      <c r="AJ106" s="233"/>
      <c r="AK106" s="233"/>
      <c r="AL106" s="233"/>
      <c r="AM106" s="233"/>
      <c r="AN106" s="233"/>
      <c r="AO106" s="233"/>
      <c r="AP106" s="257"/>
      <c r="AQ106" s="121"/>
      <c r="AR106" s="121"/>
      <c r="AS106" s="121"/>
      <c r="AT106" s="121"/>
      <c r="AU106" s="121"/>
      <c r="AV106" s="121"/>
      <c r="AW106" s="121"/>
      <c r="AX106" s="121"/>
      <c r="AY106" s="121"/>
      <c r="AZ106" s="121"/>
      <c r="BA106" s="121"/>
      <c r="BB106" s="121"/>
      <c r="BC106" s="121"/>
      <c r="BD106" s="121"/>
      <c r="BE106" s="121"/>
      <c r="BF106" s="121"/>
      <c r="BG106" s="121"/>
      <c r="BH106" s="121"/>
      <c r="BI106" s="121"/>
      <c r="BJ106" s="121"/>
      <c r="BK106" s="121"/>
      <c r="BL106" s="121"/>
      <c r="BM106" s="121"/>
    </row>
    <row r="107" spans="4:65" ht="13.5" customHeight="1" x14ac:dyDescent="0.2">
      <c r="D107" s="228" t="s">
        <v>298</v>
      </c>
      <c r="E107" s="233"/>
      <c r="F107" s="233"/>
      <c r="G107" s="233"/>
      <c r="H107" s="233"/>
      <c r="I107" s="233"/>
      <c r="J107" s="233"/>
      <c r="K107" s="233"/>
      <c r="L107" s="233"/>
      <c r="M107" s="233"/>
      <c r="N107" s="233"/>
      <c r="O107" s="233"/>
      <c r="P107" s="233"/>
      <c r="Q107" s="233"/>
      <c r="R107" s="233"/>
      <c r="S107" s="233"/>
      <c r="T107" s="233"/>
      <c r="U107" s="233"/>
      <c r="V107" s="233"/>
      <c r="W107" s="233"/>
      <c r="X107" s="233"/>
      <c r="Y107" s="233"/>
      <c r="Z107" s="233"/>
      <c r="AA107" s="233"/>
      <c r="AB107" s="233"/>
      <c r="AC107" s="233"/>
      <c r="AD107" s="233"/>
      <c r="AE107" s="233"/>
      <c r="AF107" s="233"/>
      <c r="AG107" s="233"/>
      <c r="AH107" s="233"/>
      <c r="AI107" s="233"/>
      <c r="AJ107" s="233"/>
      <c r="AK107" s="233"/>
      <c r="AL107" s="233"/>
      <c r="AM107" s="233"/>
      <c r="AN107" s="233"/>
      <c r="AO107" s="233"/>
      <c r="AP107" s="257"/>
    </row>
    <row r="108" spans="4:65" ht="13.5" customHeight="1" x14ac:dyDescent="0.2">
      <c r="D108" s="228" t="s">
        <v>299</v>
      </c>
      <c r="E108" s="233"/>
      <c r="F108" s="233"/>
      <c r="G108" s="233"/>
      <c r="H108" s="233"/>
      <c r="I108" s="233"/>
      <c r="J108" s="233"/>
      <c r="K108" s="233"/>
      <c r="L108" s="233"/>
      <c r="M108" s="233"/>
      <c r="N108" s="233"/>
      <c r="O108" s="233"/>
      <c r="P108" s="233"/>
      <c r="Q108" s="233"/>
      <c r="R108" s="233"/>
      <c r="S108" s="233"/>
      <c r="T108" s="233"/>
      <c r="U108" s="233"/>
      <c r="V108" s="233"/>
      <c r="W108" s="233"/>
      <c r="X108" s="233"/>
      <c r="Y108" s="233"/>
      <c r="Z108" s="233"/>
      <c r="AA108" s="233"/>
      <c r="AB108" s="233"/>
      <c r="AC108" s="233"/>
      <c r="AD108" s="233"/>
      <c r="AE108" s="233"/>
      <c r="AF108" s="233"/>
      <c r="AG108" s="233"/>
      <c r="AH108" s="233"/>
      <c r="AI108" s="233"/>
      <c r="AJ108" s="233"/>
      <c r="AK108" s="233"/>
      <c r="AL108" s="233"/>
      <c r="AM108" s="233"/>
      <c r="AN108" s="233"/>
      <c r="AO108" s="233"/>
      <c r="AP108" s="257"/>
    </row>
    <row r="109" spans="4:65" ht="13.5" customHeight="1" x14ac:dyDescent="0.2">
      <c r="D109" s="228" t="s">
        <v>300</v>
      </c>
      <c r="E109" s="233"/>
      <c r="F109" s="233"/>
      <c r="G109" s="233"/>
      <c r="H109" s="233"/>
      <c r="I109" s="233"/>
      <c r="J109" s="233"/>
      <c r="K109" s="233"/>
      <c r="L109" s="233"/>
      <c r="M109" s="233"/>
      <c r="N109" s="233"/>
      <c r="O109" s="233"/>
      <c r="P109" s="233"/>
      <c r="Q109" s="233"/>
      <c r="R109" s="233"/>
      <c r="S109" s="233"/>
      <c r="T109" s="233"/>
      <c r="U109" s="233"/>
      <c r="V109" s="233"/>
      <c r="W109" s="233"/>
      <c r="X109" s="233"/>
      <c r="Y109" s="233"/>
      <c r="Z109" s="233"/>
      <c r="AA109" s="233"/>
      <c r="AB109" s="233"/>
      <c r="AC109" s="233"/>
      <c r="AD109" s="233"/>
      <c r="AE109" s="233"/>
      <c r="AF109" s="233"/>
      <c r="AG109" s="233"/>
      <c r="AH109" s="233"/>
      <c r="AI109" s="233"/>
      <c r="AJ109" s="233"/>
      <c r="AK109" s="233"/>
      <c r="AL109" s="233"/>
      <c r="AM109" s="233"/>
      <c r="AN109" s="233"/>
      <c r="AO109" s="233"/>
      <c r="AP109" s="257"/>
    </row>
    <row r="110" spans="4:65" ht="13.5" customHeight="1" x14ac:dyDescent="0.2">
      <c r="D110" s="228" t="s">
        <v>301</v>
      </c>
      <c r="E110" s="233"/>
      <c r="F110" s="233"/>
      <c r="G110" s="233"/>
      <c r="H110" s="233"/>
      <c r="I110" s="233"/>
      <c r="J110" s="233"/>
      <c r="K110" s="233"/>
      <c r="L110" s="233"/>
      <c r="M110" s="233"/>
      <c r="N110" s="233"/>
      <c r="O110" s="233"/>
      <c r="P110" s="233"/>
      <c r="Q110" s="233"/>
      <c r="R110" s="233"/>
      <c r="S110" s="233"/>
      <c r="T110" s="233"/>
      <c r="U110" s="233"/>
      <c r="V110" s="233"/>
      <c r="W110" s="233"/>
      <c r="X110" s="233"/>
      <c r="Y110" s="233"/>
      <c r="Z110" s="233"/>
      <c r="AA110" s="233"/>
      <c r="AB110" s="233"/>
      <c r="AC110" s="233"/>
      <c r="AD110" s="233"/>
      <c r="AE110" s="233"/>
      <c r="AF110" s="233"/>
      <c r="AG110" s="233"/>
      <c r="AH110" s="233"/>
      <c r="AI110" s="233"/>
      <c r="AJ110" s="233"/>
      <c r="AK110" s="233"/>
      <c r="AL110" s="233"/>
      <c r="AM110" s="233"/>
      <c r="AN110" s="233"/>
      <c r="AO110" s="233"/>
      <c r="AP110" s="257"/>
    </row>
    <row r="111" spans="4:65" ht="13.5" customHeight="1" x14ac:dyDescent="0.2">
      <c r="D111" s="228" t="s">
        <v>302</v>
      </c>
      <c r="E111" s="233"/>
      <c r="F111" s="233"/>
      <c r="G111" s="233"/>
      <c r="H111" s="233"/>
      <c r="I111" s="233"/>
      <c r="J111" s="233"/>
      <c r="K111" s="233"/>
      <c r="L111" s="233"/>
      <c r="M111" s="233"/>
      <c r="N111" s="233"/>
      <c r="O111" s="233"/>
      <c r="P111" s="233"/>
      <c r="Q111" s="233"/>
      <c r="R111" s="233"/>
      <c r="S111" s="233"/>
      <c r="T111" s="233"/>
      <c r="U111" s="233"/>
      <c r="V111" s="233"/>
      <c r="W111" s="233"/>
      <c r="X111" s="233"/>
      <c r="Y111" s="233"/>
      <c r="Z111" s="233"/>
      <c r="AA111" s="233"/>
      <c r="AB111" s="233"/>
      <c r="AC111" s="233"/>
      <c r="AD111" s="233"/>
      <c r="AE111" s="233"/>
      <c r="AF111" s="233"/>
      <c r="AG111" s="233"/>
      <c r="AH111" s="233"/>
      <c r="AI111" s="233"/>
      <c r="AJ111" s="233"/>
      <c r="AK111" s="233"/>
      <c r="AL111" s="233"/>
      <c r="AM111" s="233"/>
      <c r="AN111" s="233"/>
      <c r="AO111" s="233"/>
      <c r="AP111" s="257"/>
    </row>
    <row r="112" spans="4:65" ht="13.5" customHeight="1" x14ac:dyDescent="0.2">
      <c r="D112" s="228" t="s">
        <v>303</v>
      </c>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33"/>
      <c r="AF112" s="233"/>
      <c r="AG112" s="233"/>
      <c r="AH112" s="233"/>
      <c r="AI112" s="233"/>
      <c r="AJ112" s="233"/>
      <c r="AK112" s="233"/>
      <c r="AL112" s="233"/>
      <c r="AM112" s="233"/>
      <c r="AN112" s="233"/>
      <c r="AO112" s="233"/>
      <c r="AP112" s="257"/>
    </row>
    <row r="113" spans="4:65" ht="13.5" customHeight="1" x14ac:dyDescent="0.2">
      <c r="D113" s="228" t="s">
        <v>191</v>
      </c>
      <c r="E113" s="233"/>
      <c r="F113" s="233"/>
      <c r="G113" s="233"/>
      <c r="H113" s="233"/>
      <c r="I113" s="233"/>
      <c r="J113" s="233"/>
      <c r="K113" s="233"/>
      <c r="L113" s="233"/>
      <c r="M113" s="233"/>
      <c r="N113" s="233"/>
      <c r="O113" s="233"/>
      <c r="P113" s="233"/>
      <c r="Q113" s="233"/>
      <c r="R113" s="233"/>
      <c r="S113" s="233"/>
      <c r="T113" s="233"/>
      <c r="U113" s="233"/>
      <c r="V113" s="233"/>
      <c r="W113" s="233"/>
      <c r="X113" s="233"/>
      <c r="Y113" s="233"/>
      <c r="Z113" s="233"/>
      <c r="AA113" s="233"/>
      <c r="AB113" s="233"/>
      <c r="AC113" s="233"/>
      <c r="AD113" s="233"/>
      <c r="AE113" s="233"/>
      <c r="AF113" s="233"/>
      <c r="AG113" s="233"/>
      <c r="AH113" s="233"/>
      <c r="AI113" s="233"/>
      <c r="AJ113" s="233"/>
      <c r="AK113" s="233"/>
      <c r="AL113" s="233"/>
      <c r="AM113" s="233"/>
      <c r="AN113" s="233"/>
      <c r="AO113" s="233"/>
      <c r="AP113" s="257"/>
    </row>
    <row r="114" spans="4:65" x14ac:dyDescent="0.2">
      <c r="D114" s="898"/>
      <c r="E114" s="898"/>
      <c r="F114" s="898"/>
      <c r="G114" s="898"/>
      <c r="H114" s="898"/>
      <c r="I114" s="898"/>
      <c r="J114" s="898"/>
      <c r="K114" s="898"/>
      <c r="L114" s="898"/>
      <c r="M114" s="898"/>
      <c r="N114" s="898"/>
      <c r="O114" s="898"/>
      <c r="P114" s="898"/>
      <c r="Q114" s="898"/>
      <c r="R114" s="898"/>
      <c r="S114" s="898"/>
      <c r="T114" s="898"/>
      <c r="U114" s="898"/>
      <c r="V114" s="898"/>
      <c r="W114" s="898"/>
      <c r="X114" s="898"/>
      <c r="Y114" s="898"/>
      <c r="Z114" s="898"/>
      <c r="AA114" s="898"/>
      <c r="AB114" s="898"/>
      <c r="AC114" s="898"/>
      <c r="AD114" s="898"/>
      <c r="AE114" s="898"/>
      <c r="AF114" s="898"/>
      <c r="AG114" s="898"/>
      <c r="AH114" s="898"/>
      <c r="AI114" s="898"/>
      <c r="AJ114" s="898"/>
      <c r="AK114" s="898"/>
      <c r="AL114" s="898"/>
      <c r="AM114" s="898"/>
      <c r="AN114" s="898"/>
      <c r="AO114" s="898"/>
      <c r="AP114" s="898"/>
      <c r="AQ114" s="898"/>
      <c r="AR114" s="898"/>
      <c r="AS114" s="898"/>
      <c r="AT114" s="898"/>
      <c r="AU114" s="898"/>
      <c r="AV114" s="898"/>
      <c r="AW114" s="898"/>
      <c r="AX114" s="898"/>
      <c r="AY114" s="898"/>
      <c r="AZ114" s="898"/>
      <c r="BA114" s="898"/>
      <c r="BB114" s="898"/>
      <c r="BC114" s="898"/>
      <c r="BD114" s="898"/>
      <c r="BE114" s="898"/>
      <c r="BF114" s="898"/>
      <c r="BG114" s="898"/>
      <c r="BH114" s="898"/>
      <c r="BI114" s="898"/>
      <c r="BJ114" s="898"/>
      <c r="BK114" s="898"/>
      <c r="BL114" s="898"/>
      <c r="BM114" s="898"/>
    </row>
    <row r="115" spans="4:65" x14ac:dyDescent="0.2">
      <c r="D115" s="899"/>
      <c r="E115" s="899"/>
      <c r="F115" s="899"/>
      <c r="G115" s="899"/>
      <c r="H115" s="899"/>
      <c r="I115" s="899"/>
      <c r="J115" s="899"/>
      <c r="K115" s="899"/>
      <c r="L115" s="899"/>
      <c r="M115" s="899"/>
      <c r="N115" s="899"/>
      <c r="O115" s="899"/>
      <c r="P115" s="899"/>
      <c r="Q115" s="899"/>
      <c r="R115" s="899"/>
      <c r="S115" s="899"/>
      <c r="T115" s="899"/>
      <c r="U115" s="899"/>
      <c r="V115" s="899"/>
      <c r="W115" s="899"/>
      <c r="X115" s="899"/>
      <c r="Y115" s="899"/>
      <c r="Z115" s="899"/>
      <c r="AA115" s="899"/>
      <c r="AB115" s="899"/>
      <c r="AC115" s="899"/>
      <c r="AD115" s="899"/>
      <c r="AE115" s="899"/>
      <c r="AF115" s="899"/>
      <c r="AG115" s="899"/>
      <c r="AH115" s="899"/>
      <c r="AI115" s="899"/>
      <c r="AJ115" s="899"/>
      <c r="AK115" s="899"/>
      <c r="AL115" s="899"/>
      <c r="AM115" s="899"/>
      <c r="AN115" s="899"/>
      <c r="AO115" s="899"/>
      <c r="AP115" s="899"/>
      <c r="AQ115" s="899"/>
      <c r="AR115" s="899"/>
      <c r="AS115" s="899"/>
      <c r="AT115" s="899"/>
      <c r="AU115" s="899"/>
      <c r="AV115" s="899"/>
      <c r="AW115" s="899"/>
      <c r="AX115" s="899"/>
      <c r="AY115" s="899"/>
      <c r="AZ115" s="899"/>
      <c r="BA115" s="899"/>
      <c r="BB115" s="899"/>
      <c r="BC115" s="899"/>
      <c r="BD115" s="899"/>
      <c r="BE115" s="899"/>
      <c r="BF115" s="899"/>
      <c r="BG115" s="899"/>
      <c r="BH115" s="899"/>
      <c r="BI115" s="899"/>
      <c r="BJ115" s="899"/>
      <c r="BK115" s="899"/>
      <c r="BL115" s="899"/>
    </row>
    <row r="116" spans="4:65" x14ac:dyDescent="0.2">
      <c r="D116" s="899"/>
      <c r="E116" s="899"/>
      <c r="F116" s="899"/>
      <c r="G116" s="899"/>
      <c r="H116" s="899"/>
      <c r="I116" s="899"/>
      <c r="J116" s="899"/>
      <c r="K116" s="899"/>
      <c r="L116" s="899"/>
      <c r="M116" s="899"/>
      <c r="N116" s="899"/>
      <c r="O116" s="899"/>
      <c r="P116" s="899"/>
      <c r="Q116" s="899"/>
      <c r="R116" s="899"/>
      <c r="S116" s="899"/>
      <c r="T116" s="899"/>
      <c r="U116" s="899"/>
      <c r="V116" s="899"/>
      <c r="W116" s="899"/>
      <c r="X116" s="899"/>
      <c r="Y116" s="899"/>
      <c r="Z116" s="899"/>
      <c r="AA116" s="899"/>
      <c r="AB116" s="899"/>
      <c r="AC116" s="899"/>
      <c r="AD116" s="899"/>
      <c r="AE116" s="899"/>
      <c r="AF116" s="899"/>
      <c r="AG116" s="899"/>
      <c r="AH116" s="899"/>
      <c r="AI116" s="899"/>
      <c r="AJ116" s="899"/>
      <c r="AK116" s="899"/>
      <c r="AL116" s="899"/>
      <c r="AM116" s="899"/>
      <c r="AN116" s="899"/>
      <c r="AO116" s="899"/>
      <c r="AP116" s="899"/>
      <c r="AQ116" s="899"/>
      <c r="AR116" s="899"/>
      <c r="AS116" s="899"/>
      <c r="AT116" s="899"/>
      <c r="AU116" s="899"/>
      <c r="AV116" s="899"/>
      <c r="AW116" s="899"/>
      <c r="AX116" s="899"/>
      <c r="AY116" s="899"/>
      <c r="AZ116" s="899"/>
      <c r="BA116" s="899"/>
      <c r="BB116" s="899"/>
      <c r="BC116" s="899"/>
      <c r="BD116" s="899"/>
      <c r="BE116" s="899"/>
      <c r="BF116" s="899"/>
      <c r="BG116" s="899"/>
      <c r="BH116" s="899"/>
      <c r="BI116" s="899"/>
      <c r="BJ116" s="899"/>
      <c r="BK116" s="899"/>
      <c r="BL116" s="899"/>
    </row>
    <row r="117" spans="4:65" x14ac:dyDescent="0.2">
      <c r="D117" s="898"/>
      <c r="E117" s="898"/>
      <c r="F117" s="898"/>
      <c r="G117" s="898"/>
      <c r="H117" s="898"/>
      <c r="I117" s="898"/>
      <c r="J117" s="898"/>
      <c r="K117" s="898"/>
      <c r="L117" s="898"/>
      <c r="M117" s="898"/>
      <c r="N117" s="898"/>
      <c r="O117" s="898"/>
      <c r="P117" s="898"/>
      <c r="Q117" s="898"/>
      <c r="R117" s="898"/>
      <c r="S117" s="898"/>
      <c r="T117" s="898"/>
      <c r="U117" s="898"/>
      <c r="V117" s="898"/>
      <c r="W117" s="898"/>
      <c r="X117" s="898"/>
      <c r="Y117" s="898"/>
      <c r="Z117" s="898"/>
      <c r="AA117" s="898"/>
      <c r="AB117" s="898"/>
      <c r="AC117" s="898"/>
      <c r="AD117" s="898"/>
      <c r="AE117" s="898"/>
      <c r="AF117" s="898"/>
      <c r="AG117" s="898"/>
      <c r="AH117" s="898"/>
      <c r="AI117" s="898"/>
      <c r="AJ117" s="898"/>
      <c r="AK117" s="898"/>
      <c r="AL117" s="898"/>
      <c r="AM117" s="898"/>
      <c r="AN117" s="898"/>
      <c r="AO117" s="898"/>
      <c r="AP117" s="898"/>
      <c r="AQ117" s="898"/>
      <c r="AR117" s="898"/>
      <c r="AS117" s="898"/>
      <c r="AT117" s="898"/>
      <c r="AU117" s="898"/>
      <c r="AV117" s="898"/>
      <c r="AW117" s="898"/>
      <c r="AX117" s="898"/>
      <c r="AY117" s="898"/>
      <c r="AZ117" s="898"/>
      <c r="BA117" s="898"/>
      <c r="BB117" s="898"/>
      <c r="BC117" s="898"/>
      <c r="BD117" s="898"/>
      <c r="BE117" s="898"/>
      <c r="BF117" s="898"/>
      <c r="BG117" s="898"/>
      <c r="BH117" s="898"/>
      <c r="BI117" s="898"/>
      <c r="BJ117" s="898"/>
      <c r="BK117" s="898"/>
      <c r="BL117" s="898"/>
    </row>
    <row r="118" spans="4:65" x14ac:dyDescent="0.2">
      <c r="D118" s="898"/>
      <c r="E118" s="898"/>
      <c r="F118" s="898"/>
      <c r="G118" s="898"/>
      <c r="H118" s="898"/>
      <c r="I118" s="898"/>
      <c r="J118" s="898"/>
      <c r="K118" s="898"/>
      <c r="L118" s="898"/>
      <c r="M118" s="898"/>
      <c r="N118" s="898"/>
      <c r="O118" s="898"/>
      <c r="P118" s="898"/>
      <c r="Q118" s="898"/>
      <c r="R118" s="898"/>
      <c r="S118" s="898"/>
      <c r="T118" s="898"/>
      <c r="U118" s="898"/>
      <c r="V118" s="898"/>
      <c r="W118" s="898"/>
      <c r="X118" s="898"/>
      <c r="Y118" s="898"/>
      <c r="Z118" s="898"/>
      <c r="AA118" s="898"/>
      <c r="AB118" s="898"/>
      <c r="AC118" s="898"/>
      <c r="AD118" s="898"/>
      <c r="AE118" s="898"/>
      <c r="AF118" s="898"/>
      <c r="AG118" s="898"/>
      <c r="AH118" s="898"/>
      <c r="AI118" s="898"/>
      <c r="AJ118" s="898"/>
      <c r="AK118" s="898"/>
      <c r="AL118" s="898"/>
      <c r="AM118" s="898"/>
      <c r="AN118" s="898"/>
      <c r="AO118" s="898"/>
      <c r="AP118" s="898"/>
      <c r="AQ118" s="898"/>
      <c r="AR118" s="898"/>
      <c r="AS118" s="898"/>
      <c r="AT118" s="898"/>
      <c r="AU118" s="898"/>
      <c r="AV118" s="898"/>
      <c r="AW118" s="898"/>
      <c r="AX118" s="898"/>
      <c r="AY118" s="898"/>
      <c r="AZ118" s="898"/>
      <c r="BA118" s="898"/>
      <c r="BB118" s="898"/>
      <c r="BC118" s="898"/>
      <c r="BD118" s="898"/>
      <c r="BE118" s="898"/>
      <c r="BF118" s="898"/>
      <c r="BG118" s="898"/>
      <c r="BH118" s="898"/>
      <c r="BI118" s="898"/>
      <c r="BJ118" s="898"/>
      <c r="BK118" s="898"/>
      <c r="BL118" s="898"/>
    </row>
    <row r="119" spans="4:65" x14ac:dyDescent="0.2">
      <c r="D119" s="898"/>
      <c r="E119" s="898"/>
      <c r="F119" s="898"/>
      <c r="G119" s="898"/>
      <c r="H119" s="898"/>
      <c r="I119" s="898"/>
      <c r="J119" s="898"/>
      <c r="K119" s="898"/>
      <c r="L119" s="898"/>
      <c r="M119" s="898"/>
      <c r="N119" s="898"/>
      <c r="O119" s="898"/>
      <c r="P119" s="898"/>
      <c r="Q119" s="898"/>
      <c r="R119" s="898"/>
      <c r="S119" s="898"/>
      <c r="T119" s="898"/>
      <c r="U119" s="898"/>
      <c r="V119" s="898"/>
      <c r="W119" s="898"/>
      <c r="X119" s="898"/>
      <c r="Y119" s="898"/>
      <c r="Z119" s="898"/>
      <c r="AA119" s="898"/>
      <c r="AB119" s="898"/>
      <c r="AC119" s="898"/>
      <c r="AD119" s="898"/>
      <c r="AE119" s="898"/>
      <c r="AF119" s="898"/>
      <c r="AG119" s="898"/>
      <c r="AH119" s="898"/>
      <c r="AI119" s="898"/>
      <c r="AJ119" s="898"/>
      <c r="AK119" s="898"/>
      <c r="AL119" s="898"/>
      <c r="AM119" s="898"/>
      <c r="AN119" s="898"/>
      <c r="AO119" s="898"/>
      <c r="AP119" s="898"/>
      <c r="AQ119" s="898"/>
      <c r="AR119" s="898"/>
      <c r="AS119" s="898"/>
      <c r="AT119" s="898"/>
      <c r="AU119" s="898"/>
      <c r="AV119" s="898"/>
      <c r="AW119" s="898"/>
      <c r="AX119" s="898"/>
      <c r="AY119" s="898"/>
      <c r="AZ119" s="898"/>
      <c r="BA119" s="898"/>
      <c r="BB119" s="898"/>
      <c r="BC119" s="898"/>
      <c r="BD119" s="898"/>
      <c r="BE119" s="898"/>
      <c r="BF119" s="898"/>
      <c r="BG119" s="898"/>
      <c r="BH119" s="898"/>
      <c r="BI119" s="898"/>
      <c r="BJ119" s="898"/>
      <c r="BK119" s="898"/>
      <c r="BL119" s="898"/>
    </row>
    <row r="120" spans="4:65" x14ac:dyDescent="0.2">
      <c r="D120" s="898"/>
      <c r="E120" s="898"/>
      <c r="F120" s="898"/>
      <c r="G120" s="898"/>
      <c r="H120" s="898"/>
      <c r="I120" s="898"/>
      <c r="J120" s="898"/>
      <c r="K120" s="898"/>
      <c r="L120" s="898"/>
      <c r="M120" s="898"/>
      <c r="N120" s="898"/>
      <c r="O120" s="898"/>
      <c r="P120" s="898"/>
      <c r="Q120" s="898"/>
      <c r="R120" s="898"/>
      <c r="S120" s="898"/>
      <c r="T120" s="898"/>
      <c r="U120" s="898"/>
      <c r="V120" s="898"/>
      <c r="W120" s="898"/>
      <c r="X120" s="898"/>
      <c r="Y120" s="898"/>
      <c r="Z120" s="898"/>
      <c r="AA120" s="898"/>
      <c r="AB120" s="898"/>
      <c r="AC120" s="898"/>
      <c r="AD120" s="898"/>
      <c r="AE120" s="898"/>
      <c r="AF120" s="898"/>
      <c r="AG120" s="898"/>
      <c r="AH120" s="898"/>
      <c r="AI120" s="898"/>
      <c r="AJ120" s="898"/>
      <c r="AK120" s="898"/>
      <c r="AL120" s="898"/>
      <c r="AM120" s="898"/>
      <c r="AN120" s="898"/>
      <c r="AO120" s="898"/>
      <c r="AP120" s="898"/>
      <c r="AQ120" s="898"/>
      <c r="AR120" s="898"/>
      <c r="AS120" s="898"/>
      <c r="AT120" s="898"/>
      <c r="AU120" s="898"/>
      <c r="AV120" s="898"/>
      <c r="AW120" s="898"/>
      <c r="AX120" s="898"/>
      <c r="AY120" s="898"/>
      <c r="AZ120" s="898"/>
      <c r="BA120" s="898"/>
      <c r="BB120" s="898"/>
      <c r="BC120" s="898"/>
      <c r="BD120" s="898"/>
      <c r="BE120" s="898"/>
      <c r="BF120" s="898"/>
      <c r="BG120" s="898"/>
      <c r="BH120" s="898"/>
      <c r="BI120" s="898"/>
      <c r="BJ120" s="898"/>
      <c r="BK120" s="898"/>
      <c r="BL120" s="898"/>
    </row>
    <row r="121" spans="4:65" x14ac:dyDescent="0.2">
      <c r="D121" s="898"/>
      <c r="E121" s="898"/>
      <c r="F121" s="898"/>
      <c r="G121" s="898"/>
      <c r="H121" s="898"/>
      <c r="I121" s="898"/>
      <c r="J121" s="898"/>
      <c r="K121" s="898"/>
      <c r="L121" s="898"/>
      <c r="M121" s="898"/>
      <c r="N121" s="898"/>
      <c r="O121" s="898"/>
      <c r="P121" s="898"/>
      <c r="Q121" s="898"/>
      <c r="R121" s="898"/>
      <c r="S121" s="898"/>
      <c r="T121" s="898"/>
      <c r="U121" s="898"/>
      <c r="V121" s="898"/>
      <c r="W121" s="898"/>
      <c r="X121" s="898"/>
      <c r="Y121" s="898"/>
      <c r="Z121" s="898"/>
      <c r="AA121" s="898"/>
      <c r="AB121" s="898"/>
      <c r="AC121" s="898"/>
      <c r="AD121" s="898"/>
      <c r="AE121" s="898"/>
      <c r="AF121" s="898"/>
      <c r="AG121" s="898"/>
      <c r="AH121" s="898"/>
      <c r="AI121" s="898"/>
      <c r="AJ121" s="898"/>
      <c r="AK121" s="898"/>
      <c r="AL121" s="898"/>
      <c r="AM121" s="898"/>
      <c r="AN121" s="898"/>
      <c r="AO121" s="898"/>
      <c r="AP121" s="898"/>
      <c r="AQ121" s="898"/>
      <c r="AR121" s="898"/>
      <c r="AS121" s="898"/>
      <c r="AT121" s="898"/>
      <c r="AU121" s="898"/>
      <c r="AV121" s="898"/>
      <c r="AW121" s="898"/>
      <c r="AX121" s="898"/>
      <c r="AY121" s="898"/>
      <c r="AZ121" s="898"/>
      <c r="BA121" s="898"/>
      <c r="BB121" s="898"/>
      <c r="BC121" s="898"/>
      <c r="BD121" s="898"/>
      <c r="BE121" s="898"/>
      <c r="BF121" s="898"/>
      <c r="BG121" s="898"/>
      <c r="BH121" s="898"/>
      <c r="BI121" s="898"/>
      <c r="BJ121" s="898"/>
      <c r="BK121" s="898"/>
      <c r="BL121" s="898"/>
    </row>
  </sheetData>
  <mergeCells count="388">
    <mergeCell ref="BI37:BM39"/>
    <mergeCell ref="M38:Q39"/>
    <mergeCell ref="R38:V39"/>
    <mergeCell ref="W38:AA39"/>
    <mergeCell ref="AB38:AF39"/>
    <mergeCell ref="AG38:AK39"/>
    <mergeCell ref="AL38:AR39"/>
    <mergeCell ref="AB40:AE40"/>
    <mergeCell ref="AG40:AJ40"/>
    <mergeCell ref="AS40:AX40"/>
    <mergeCell ref="AZ40:BG40"/>
    <mergeCell ref="W40:Z40"/>
    <mergeCell ref="M37:AR37"/>
    <mergeCell ref="AS37:AY39"/>
    <mergeCell ref="AZ37:BH39"/>
    <mergeCell ref="AZ41:BG41"/>
    <mergeCell ref="D56:N56"/>
    <mergeCell ref="K4:AM4"/>
    <mergeCell ref="K5:AM5"/>
    <mergeCell ref="B37:B41"/>
    <mergeCell ref="C37:L39"/>
    <mergeCell ref="C40:L40"/>
    <mergeCell ref="AL40:AQ40"/>
    <mergeCell ref="R40:U40"/>
    <mergeCell ref="M40:P40"/>
    <mergeCell ref="AB34:AC34"/>
    <mergeCell ref="AE34:AF34"/>
    <mergeCell ref="AH34:AI34"/>
    <mergeCell ref="M34:N34"/>
    <mergeCell ref="P34:Q34"/>
    <mergeCell ref="S34:T34"/>
    <mergeCell ref="V34:W34"/>
    <mergeCell ref="Y34:Z34"/>
    <mergeCell ref="AB35:AD35"/>
    <mergeCell ref="AE35:AG35"/>
    <mergeCell ref="AH35:AJ35"/>
    <mergeCell ref="C36:L36"/>
    <mergeCell ref="M36:N36"/>
    <mergeCell ref="P36:Q36"/>
    <mergeCell ref="K3:AM3"/>
    <mergeCell ref="A5:J5"/>
    <mergeCell ref="A3:J3"/>
    <mergeCell ref="A4:J4"/>
    <mergeCell ref="A6:A28"/>
    <mergeCell ref="B29:B36"/>
    <mergeCell ref="C29:L32"/>
    <mergeCell ref="M29:BG29"/>
    <mergeCell ref="C33:L33"/>
    <mergeCell ref="P35:R35"/>
    <mergeCell ref="S35:U35"/>
    <mergeCell ref="V35:X35"/>
    <mergeCell ref="Y35:AA35"/>
    <mergeCell ref="AQ33:AR33"/>
    <mergeCell ref="AZ33:BA33"/>
    <mergeCell ref="V33:W33"/>
    <mergeCell ref="Y33:Z33"/>
    <mergeCell ref="AT33:AU33"/>
    <mergeCell ref="AB33:AD33"/>
    <mergeCell ref="AE33:AG33"/>
    <mergeCell ref="AH33:AJ33"/>
    <mergeCell ref="AK33:AM33"/>
    <mergeCell ref="AN33:AP33"/>
    <mergeCell ref="C34:L34"/>
    <mergeCell ref="BJ33:BK33"/>
    <mergeCell ref="BH29:BI32"/>
    <mergeCell ref="BJ29:BL32"/>
    <mergeCell ref="BM29:BM32"/>
    <mergeCell ref="BN29:BN32"/>
    <mergeCell ref="M30:O32"/>
    <mergeCell ref="P30:R32"/>
    <mergeCell ref="S30:U32"/>
    <mergeCell ref="V30:X32"/>
    <mergeCell ref="Y30:AA32"/>
    <mergeCell ref="AB30:AD32"/>
    <mergeCell ref="AQ30:AS32"/>
    <mergeCell ref="BE30:BG32"/>
    <mergeCell ref="AE31:AG32"/>
    <mergeCell ref="AH31:AJ32"/>
    <mergeCell ref="AT31:AV32"/>
    <mergeCell ref="AW31:AY32"/>
    <mergeCell ref="AK32:AM32"/>
    <mergeCell ref="AN32:AP32"/>
    <mergeCell ref="AZ32:BA32"/>
    <mergeCell ref="BB32:BD32"/>
    <mergeCell ref="M33:N33"/>
    <mergeCell ref="P33:Q33"/>
    <mergeCell ref="S33:T33"/>
    <mergeCell ref="BJ35:BL35"/>
    <mergeCell ref="BH35:BI35"/>
    <mergeCell ref="BM34:BM36"/>
    <mergeCell ref="AK35:AM35"/>
    <mergeCell ref="AN35:AP35"/>
    <mergeCell ref="AK34:AL34"/>
    <mergeCell ref="AQ34:AR34"/>
    <mergeCell ref="AT34:AU34"/>
    <mergeCell ref="AW34:AX34"/>
    <mergeCell ref="BJ34:BK34"/>
    <mergeCell ref="AN34:AO34"/>
    <mergeCell ref="BB35:BD35"/>
    <mergeCell ref="BB34:BC34"/>
    <mergeCell ref="BB36:BC36"/>
    <mergeCell ref="BJ36:BL36"/>
    <mergeCell ref="AK36:AL36"/>
    <mergeCell ref="AN36:AO36"/>
    <mergeCell ref="AQ36:AR36"/>
    <mergeCell ref="BE36:BF36"/>
    <mergeCell ref="AQ35:AR35"/>
    <mergeCell ref="AT35:AU35"/>
    <mergeCell ref="AZ35:BA35"/>
    <mergeCell ref="BE35:BG35"/>
    <mergeCell ref="S36:T36"/>
    <mergeCell ref="V36:W36"/>
    <mergeCell ref="Y36:Z36"/>
    <mergeCell ref="AB36:AC36"/>
    <mergeCell ref="AE36:AF36"/>
    <mergeCell ref="AH36:AI36"/>
    <mergeCell ref="B42:B46"/>
    <mergeCell ref="C42:N42"/>
    <mergeCell ref="O42:W42"/>
    <mergeCell ref="X42:AF42"/>
    <mergeCell ref="C45:N45"/>
    <mergeCell ref="C46:N46"/>
    <mergeCell ref="O46:W46"/>
    <mergeCell ref="O43:W43"/>
    <mergeCell ref="O44:W44"/>
    <mergeCell ref="O45:U45"/>
    <mergeCell ref="V45:W45"/>
    <mergeCell ref="X43:AD43"/>
    <mergeCell ref="X44:AD44"/>
    <mergeCell ref="X45:AD45"/>
    <mergeCell ref="X46:AD46"/>
    <mergeCell ref="AE43:AF43"/>
    <mergeCell ref="C41:L41"/>
    <mergeCell ref="BI42:BM42"/>
    <mergeCell ref="C43:N43"/>
    <mergeCell ref="C44:N44"/>
    <mergeCell ref="AR47:AY47"/>
    <mergeCell ref="AZ47:BH47"/>
    <mergeCell ref="C48:N48"/>
    <mergeCell ref="BG43:BH43"/>
    <mergeCell ref="AR42:AY42"/>
    <mergeCell ref="AZ42:BH42"/>
    <mergeCell ref="AG42:AQ42"/>
    <mergeCell ref="AR48:AW48"/>
    <mergeCell ref="AG48:AO48"/>
    <mergeCell ref="BG46:BH46"/>
    <mergeCell ref="BG45:BH45"/>
    <mergeCell ref="BG44:BH44"/>
    <mergeCell ref="BG55:BH55"/>
    <mergeCell ref="AX56:AY56"/>
    <mergeCell ref="AZ56:BF56"/>
    <mergeCell ref="BG56:BH56"/>
    <mergeCell ref="AG43:AO43"/>
    <mergeCell ref="AZ43:BF43"/>
    <mergeCell ref="AZ44:BF44"/>
    <mergeCell ref="AZ45:BF45"/>
    <mergeCell ref="BG48:BH48"/>
    <mergeCell ref="AR53:AY53"/>
    <mergeCell ref="AZ53:BH53"/>
    <mergeCell ref="AX54:AY54"/>
    <mergeCell ref="AZ48:BF48"/>
    <mergeCell ref="AG47:AQ47"/>
    <mergeCell ref="AZ46:BF46"/>
    <mergeCell ref="AP56:AQ56"/>
    <mergeCell ref="AP46:AQ46"/>
    <mergeCell ref="AP45:AQ45"/>
    <mergeCell ref="AP44:AQ44"/>
    <mergeCell ref="AP43:AQ43"/>
    <mergeCell ref="AG46:AO46"/>
    <mergeCell ref="BG54:BH54"/>
    <mergeCell ref="AP48:AQ48"/>
    <mergeCell ref="AX48:AY48"/>
    <mergeCell ref="J62:S62"/>
    <mergeCell ref="T62:U62"/>
    <mergeCell ref="B47:B56"/>
    <mergeCell ref="C47:N47"/>
    <mergeCell ref="O47:W47"/>
    <mergeCell ref="X47:AF47"/>
    <mergeCell ref="C53:C56"/>
    <mergeCell ref="D54:N54"/>
    <mergeCell ref="C49:C52"/>
    <mergeCell ref="D49:N49"/>
    <mergeCell ref="O49:AF49"/>
    <mergeCell ref="D50:N50"/>
    <mergeCell ref="D55:N55"/>
    <mergeCell ref="D51:N51"/>
    <mergeCell ref="D52:N52"/>
    <mergeCell ref="D53:N53"/>
    <mergeCell ref="O48:U48"/>
    <mergeCell ref="X48:AD48"/>
    <mergeCell ref="V48:W48"/>
    <mergeCell ref="AE48:AF48"/>
    <mergeCell ref="O50:AD50"/>
    <mergeCell ref="O51:AD51"/>
    <mergeCell ref="C57:I57"/>
    <mergeCell ref="V57:AG57"/>
    <mergeCell ref="W14:BH14"/>
    <mergeCell ref="C27:J27"/>
    <mergeCell ref="M27:R27"/>
    <mergeCell ref="M16:R16"/>
    <mergeCell ref="C17:J17"/>
    <mergeCell ref="M17:R17"/>
    <mergeCell ref="C18:J18"/>
    <mergeCell ref="M18:R18"/>
    <mergeCell ref="C19:J19"/>
    <mergeCell ref="M19:R19"/>
    <mergeCell ref="C20:J20"/>
    <mergeCell ref="M20:R20"/>
    <mergeCell ref="M15:R15"/>
    <mergeCell ref="C71:I71"/>
    <mergeCell ref="C65:I65"/>
    <mergeCell ref="C66:I66"/>
    <mergeCell ref="C67:I67"/>
    <mergeCell ref="C70:I70"/>
    <mergeCell ref="V58:AE59"/>
    <mergeCell ref="J63:U64"/>
    <mergeCell ref="V63:AG64"/>
    <mergeCell ref="J69:W69"/>
    <mergeCell ref="C58:I59"/>
    <mergeCell ref="C60:I61"/>
    <mergeCell ref="C62:I62"/>
    <mergeCell ref="C63:I64"/>
    <mergeCell ref="C68:I68"/>
    <mergeCell ref="B69:I69"/>
    <mergeCell ref="V70:W70"/>
    <mergeCell ref="AF58:AG59"/>
    <mergeCell ref="V60:AE61"/>
    <mergeCell ref="B57:B68"/>
    <mergeCell ref="AF68:AG68"/>
    <mergeCell ref="V68:AA68"/>
    <mergeCell ref="Q65:R65"/>
    <mergeCell ref="T65:U65"/>
    <mergeCell ref="J65:O65"/>
    <mergeCell ref="B14:B20"/>
    <mergeCell ref="C14:L14"/>
    <mergeCell ref="M14:V14"/>
    <mergeCell ref="M7:R7"/>
    <mergeCell ref="M8:R8"/>
    <mergeCell ref="C9:J9"/>
    <mergeCell ref="M9:R9"/>
    <mergeCell ref="C12:J12"/>
    <mergeCell ref="M12:R12"/>
    <mergeCell ref="C13:J13"/>
    <mergeCell ref="M13:R13"/>
    <mergeCell ref="C11:J11"/>
    <mergeCell ref="M11:R11"/>
    <mergeCell ref="A2:BM2"/>
    <mergeCell ref="B28:L28"/>
    <mergeCell ref="B21:B27"/>
    <mergeCell ref="C21:L21"/>
    <mergeCell ref="M21:V21"/>
    <mergeCell ref="W21:BH21"/>
    <mergeCell ref="BI21:BM21"/>
    <mergeCell ref="C22:J22"/>
    <mergeCell ref="M22:R22"/>
    <mergeCell ref="M23:R23"/>
    <mergeCell ref="C24:J24"/>
    <mergeCell ref="M24:R24"/>
    <mergeCell ref="C25:J25"/>
    <mergeCell ref="M25:R25"/>
    <mergeCell ref="C26:J26"/>
    <mergeCell ref="M26:R26"/>
    <mergeCell ref="BI14:BM14"/>
    <mergeCell ref="C15:J15"/>
    <mergeCell ref="B6:B13"/>
    <mergeCell ref="C6:L6"/>
    <mergeCell ref="M6:V6"/>
    <mergeCell ref="W6:BH6"/>
    <mergeCell ref="BI6:BM6"/>
    <mergeCell ref="C7:J7"/>
    <mergeCell ref="D120:BL120"/>
    <mergeCell ref="D121:BL121"/>
    <mergeCell ref="D114:BM114"/>
    <mergeCell ref="D115:BL115"/>
    <mergeCell ref="D116:BL116"/>
    <mergeCell ref="D117:BL117"/>
    <mergeCell ref="D118:BL118"/>
    <mergeCell ref="D119:BL119"/>
    <mergeCell ref="D96:BM96"/>
    <mergeCell ref="J66:O66"/>
    <mergeCell ref="Q66:R66"/>
    <mergeCell ref="T66:U66"/>
    <mergeCell ref="J67:O67"/>
    <mergeCell ref="Q67:R67"/>
    <mergeCell ref="T67:U67"/>
    <mergeCell ref="Q68:R68"/>
    <mergeCell ref="J68:O68"/>
    <mergeCell ref="T68:U68"/>
    <mergeCell ref="V65:AA65"/>
    <mergeCell ref="AF66:AG66"/>
    <mergeCell ref="V67:AA67"/>
    <mergeCell ref="AC67:AD67"/>
    <mergeCell ref="AF67:AG67"/>
    <mergeCell ref="AC68:AD68"/>
    <mergeCell ref="C35:L35"/>
    <mergeCell ref="M35:O35"/>
    <mergeCell ref="AF60:AG61"/>
    <mergeCell ref="O56:U56"/>
    <mergeCell ref="V56:W56"/>
    <mergeCell ref="X56:AD56"/>
    <mergeCell ref="AE56:AF56"/>
    <mergeCell ref="AG56:AO56"/>
    <mergeCell ref="O52:AD52"/>
    <mergeCell ref="J57:U57"/>
    <mergeCell ref="AE52:AF52"/>
    <mergeCell ref="J58:S59"/>
    <mergeCell ref="T58:U59"/>
    <mergeCell ref="J60:S61"/>
    <mergeCell ref="T60:U61"/>
    <mergeCell ref="O53:W53"/>
    <mergeCell ref="X53:AF53"/>
    <mergeCell ref="AG53:AQ53"/>
    <mergeCell ref="AL41:AQ41"/>
    <mergeCell ref="M41:P41"/>
    <mergeCell ref="R41:U41"/>
    <mergeCell ref="AX46:AY46"/>
    <mergeCell ref="AR46:AW46"/>
    <mergeCell ref="AR45:AW45"/>
    <mergeCell ref="AR44:AW44"/>
    <mergeCell ref="AR43:AW43"/>
    <mergeCell ref="AG45:AO45"/>
    <mergeCell ref="AG44:AO44"/>
    <mergeCell ref="W41:Z41"/>
    <mergeCell ref="AB41:AE41"/>
    <mergeCell ref="AE44:AF44"/>
    <mergeCell ref="AE45:AF45"/>
    <mergeCell ref="AE46:AF46"/>
    <mergeCell ref="AG41:AJ41"/>
    <mergeCell ref="AS41:AX41"/>
    <mergeCell ref="O55:U55"/>
    <mergeCell ref="V55:W55"/>
    <mergeCell ref="X55:AD55"/>
    <mergeCell ref="AE55:AF55"/>
    <mergeCell ref="AG55:AO55"/>
    <mergeCell ref="AP55:AQ55"/>
    <mergeCell ref="AR55:AW55"/>
    <mergeCell ref="AZ55:BF55"/>
    <mergeCell ref="AZ54:BF54"/>
    <mergeCell ref="AX55:AY55"/>
    <mergeCell ref="O54:U54"/>
    <mergeCell ref="V66:AA66"/>
    <mergeCell ref="AC66:AD66"/>
    <mergeCell ref="BE33:BF33"/>
    <mergeCell ref="BE34:BF34"/>
    <mergeCell ref="V54:W54"/>
    <mergeCell ref="X54:AD54"/>
    <mergeCell ref="AE54:AF54"/>
    <mergeCell ref="AG54:AO54"/>
    <mergeCell ref="AP54:AQ54"/>
    <mergeCell ref="AR54:AW54"/>
    <mergeCell ref="AW33:AY33"/>
    <mergeCell ref="AE50:AF50"/>
    <mergeCell ref="AE51:AF51"/>
    <mergeCell ref="AX43:AY43"/>
    <mergeCell ref="AX44:AY44"/>
    <mergeCell ref="AX45:AY45"/>
    <mergeCell ref="V62:AE62"/>
    <mergeCell ref="AF62:AG62"/>
    <mergeCell ref="AW35:AY35"/>
    <mergeCell ref="AR56:AW56"/>
    <mergeCell ref="BB33:BD33"/>
    <mergeCell ref="AH64:AS64"/>
    <mergeCell ref="AT36:AU36"/>
    <mergeCell ref="AW36:AX36"/>
    <mergeCell ref="A29:A41"/>
    <mergeCell ref="A42:A71"/>
    <mergeCell ref="AN3:BM3"/>
    <mergeCell ref="AN4:BM4"/>
    <mergeCell ref="AN5:BM5"/>
    <mergeCell ref="BI28:BM28"/>
    <mergeCell ref="M28:BH28"/>
    <mergeCell ref="V71:W71"/>
    <mergeCell ref="J70:U70"/>
    <mergeCell ref="J71:U71"/>
    <mergeCell ref="AN65:AP65"/>
    <mergeCell ref="AR65:AS65"/>
    <mergeCell ref="AN66:AP66"/>
    <mergeCell ref="AR66:AS66"/>
    <mergeCell ref="AN67:AP67"/>
    <mergeCell ref="AR67:AS67"/>
    <mergeCell ref="AN68:AP68"/>
    <mergeCell ref="AR68:AS68"/>
    <mergeCell ref="AH65:AL65"/>
    <mergeCell ref="AH66:AL66"/>
    <mergeCell ref="AH67:AL67"/>
    <mergeCell ref="AH68:AL68"/>
    <mergeCell ref="AC65:AD65"/>
    <mergeCell ref="AF65:AG65"/>
  </mergeCells>
  <phoneticPr fontId="1"/>
  <printOptions horizontalCentered="1"/>
  <pageMargins left="0.39370078740157483" right="0.39370078740157483" top="0.78740157480314965" bottom="0.39370078740157483" header="0.31496062992125984" footer="0.31496062992125984"/>
  <pageSetup paperSize="9" scale="70" orientation="portrait" cellComments="asDisplayed" r:id="rId1"/>
  <rowBreaks count="1" manualBreakCount="1">
    <brk id="71" max="6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E47"/>
  <sheetViews>
    <sheetView view="pageBreakPreview" zoomScale="85" zoomScaleNormal="90" zoomScaleSheetLayoutView="85" workbookViewId="0">
      <selection activeCell="N42" sqref="N42"/>
    </sheetView>
  </sheetViews>
  <sheetFormatPr defaultColWidth="9" defaultRowHeight="13" x14ac:dyDescent="0.2"/>
  <cols>
    <col min="1" max="1" width="4" customWidth="1"/>
    <col min="3" max="3" width="10.81640625" customWidth="1"/>
    <col min="4" max="4" width="17.26953125" customWidth="1"/>
    <col min="5" max="9" width="15.453125" customWidth="1"/>
    <col min="10" max="10" width="12.1796875" customWidth="1"/>
  </cols>
  <sheetData>
    <row r="1" spans="1:31" ht="30" customHeight="1" x14ac:dyDescent="0.2">
      <c r="A1" s="261" t="s">
        <v>304</v>
      </c>
      <c r="B1" s="456" t="s">
        <v>305</v>
      </c>
      <c r="C1" s="456"/>
      <c r="D1" s="456"/>
      <c r="E1" s="456"/>
      <c r="F1" s="456"/>
      <c r="G1" s="456"/>
      <c r="H1" s="456"/>
      <c r="I1" s="456"/>
      <c r="J1" s="456"/>
      <c r="K1" s="456"/>
      <c r="L1" s="456"/>
      <c r="M1" s="120"/>
      <c r="N1" s="120"/>
      <c r="O1" s="120"/>
      <c r="P1" s="120"/>
      <c r="Q1" s="120"/>
      <c r="R1" s="120"/>
      <c r="S1" s="120"/>
      <c r="T1" s="120"/>
      <c r="U1" s="120"/>
      <c r="V1" s="120"/>
      <c r="W1" s="120"/>
      <c r="X1" s="120"/>
      <c r="Y1" s="120"/>
      <c r="Z1" s="120"/>
      <c r="AA1" s="120"/>
      <c r="AB1" s="120"/>
      <c r="AC1" s="120"/>
      <c r="AD1" s="120"/>
      <c r="AE1" s="120"/>
    </row>
    <row r="2" spans="1:31" ht="13.5" thickBot="1" x14ac:dyDescent="0.25">
      <c r="A2" s="28"/>
      <c r="B2" s="123"/>
      <c r="C2" s="28"/>
      <c r="D2" s="28"/>
      <c r="E2" s="28"/>
      <c r="F2" s="28"/>
      <c r="G2" s="28"/>
      <c r="H2" s="28"/>
      <c r="I2" s="28"/>
      <c r="J2" s="28"/>
      <c r="K2" s="28"/>
      <c r="L2" s="28"/>
    </row>
    <row r="3" spans="1:31" s="2" customFormat="1" ht="69.75" customHeight="1" x14ac:dyDescent="0.2">
      <c r="A3" s="29"/>
      <c r="B3" s="969" t="s">
        <v>306</v>
      </c>
      <c r="C3" s="970"/>
      <c r="D3" s="32" t="s">
        <v>195</v>
      </c>
      <c r="E3" s="33" t="s">
        <v>196</v>
      </c>
      <c r="F3" s="33" t="s">
        <v>196</v>
      </c>
      <c r="G3" s="33" t="s">
        <v>196</v>
      </c>
      <c r="H3" s="33" t="s">
        <v>196</v>
      </c>
      <c r="I3" s="34" t="s">
        <v>196</v>
      </c>
      <c r="J3" s="35" t="s">
        <v>197</v>
      </c>
      <c r="K3" s="437" t="s">
        <v>198</v>
      </c>
      <c r="L3" s="438"/>
    </row>
    <row r="4" spans="1:31" s="2" customFormat="1" ht="11.25" customHeight="1" x14ac:dyDescent="0.2">
      <c r="A4" s="29"/>
      <c r="B4" s="961" t="s">
        <v>307</v>
      </c>
      <c r="C4" s="457"/>
      <c r="D4" s="36" t="s">
        <v>201</v>
      </c>
      <c r="E4" s="12"/>
      <c r="F4" s="12"/>
      <c r="G4" s="12"/>
      <c r="H4" s="12"/>
      <c r="I4" s="12"/>
      <c r="J4" s="13"/>
      <c r="K4" s="421"/>
      <c r="L4" s="422"/>
      <c r="M4" s="3"/>
      <c r="N4" s="3"/>
      <c r="O4" s="3"/>
      <c r="P4" s="3"/>
    </row>
    <row r="5" spans="1:31" s="2" customFormat="1" ht="11.25" customHeight="1" thickBot="1" x14ac:dyDescent="0.25">
      <c r="A5" s="29"/>
      <c r="B5" s="962"/>
      <c r="C5" s="458"/>
      <c r="D5" s="36" t="s">
        <v>202</v>
      </c>
      <c r="E5" s="12"/>
      <c r="F5" s="12"/>
      <c r="G5" s="12"/>
      <c r="H5" s="12"/>
      <c r="I5" s="12"/>
      <c r="J5" s="14"/>
      <c r="K5" s="423"/>
      <c r="L5" s="424"/>
      <c r="M5" s="3"/>
      <c r="N5" s="3"/>
      <c r="O5" s="3"/>
      <c r="P5" s="3"/>
    </row>
    <row r="6" spans="1:31" s="2" customFormat="1" ht="11.25" customHeight="1" x14ac:dyDescent="0.2">
      <c r="A6" s="29"/>
      <c r="B6" s="962"/>
      <c r="C6" s="458"/>
      <c r="D6" s="36" t="s">
        <v>203</v>
      </c>
      <c r="E6" s="12"/>
      <c r="F6" s="12"/>
      <c r="G6" s="12"/>
      <c r="H6" s="12"/>
      <c r="I6" s="350"/>
      <c r="J6" s="964" t="e">
        <f>AVERAGE(E8:I8)</f>
        <v>#DIV/0!</v>
      </c>
      <c r="K6" s="425"/>
      <c r="L6" s="424"/>
      <c r="P6" s="3"/>
    </row>
    <row r="7" spans="1:31" s="2" customFormat="1" ht="11.25" customHeight="1" x14ac:dyDescent="0.2">
      <c r="A7" s="29"/>
      <c r="B7" s="962"/>
      <c r="C7" s="458"/>
      <c r="D7" s="36" t="s">
        <v>204</v>
      </c>
      <c r="E7" s="12"/>
      <c r="F7" s="12"/>
      <c r="G7" s="12"/>
      <c r="H7" s="12"/>
      <c r="I7" s="350"/>
      <c r="J7" s="965"/>
      <c r="K7" s="425"/>
      <c r="L7" s="424"/>
      <c r="P7" s="3"/>
    </row>
    <row r="8" spans="1:31" s="2" customFormat="1" ht="11.25" customHeight="1" thickBot="1" x14ac:dyDescent="0.25">
      <c r="A8" s="29"/>
      <c r="B8" s="962"/>
      <c r="C8" s="458"/>
      <c r="D8" s="354" t="s">
        <v>205</v>
      </c>
      <c r="E8" s="391" t="e">
        <f>E6/E7</f>
        <v>#DIV/0!</v>
      </c>
      <c r="F8" s="391" t="e">
        <f t="shared" ref="F8:I8" si="0">F6/F7</f>
        <v>#DIV/0!</v>
      </c>
      <c r="G8" s="391" t="e">
        <f t="shared" si="0"/>
        <v>#DIV/0!</v>
      </c>
      <c r="H8" s="391" t="e">
        <f t="shared" si="0"/>
        <v>#DIV/0!</v>
      </c>
      <c r="I8" s="391" t="e">
        <f t="shared" si="0"/>
        <v>#DIV/0!</v>
      </c>
      <c r="J8" s="966"/>
      <c r="K8" s="425"/>
      <c r="L8" s="424"/>
      <c r="P8" s="3"/>
    </row>
    <row r="9" spans="1:31" s="2" customFormat="1" ht="11.25" customHeight="1" x14ac:dyDescent="0.2">
      <c r="A9" s="29"/>
      <c r="B9" s="962"/>
      <c r="C9" s="458"/>
      <c r="D9" s="36" t="s">
        <v>206</v>
      </c>
      <c r="E9" s="12"/>
      <c r="F9" s="12"/>
      <c r="G9" s="12"/>
      <c r="H9" s="12"/>
      <c r="I9" s="12"/>
      <c r="J9" s="14"/>
      <c r="K9" s="405"/>
      <c r="L9" s="406"/>
    </row>
    <row r="10" spans="1:31" s="2" customFormat="1" ht="11.25" customHeight="1" x14ac:dyDescent="0.2">
      <c r="A10" s="29"/>
      <c r="B10" s="962"/>
      <c r="C10" s="458"/>
      <c r="D10" s="36" t="s">
        <v>207</v>
      </c>
      <c r="E10" s="12"/>
      <c r="F10" s="12"/>
      <c r="G10" s="12"/>
      <c r="H10" s="12"/>
      <c r="I10" s="12"/>
      <c r="J10" s="14"/>
      <c r="K10" s="405"/>
      <c r="L10" s="406"/>
    </row>
    <row r="11" spans="1:31" s="2" customFormat="1" ht="11.25" customHeight="1" x14ac:dyDescent="0.2">
      <c r="A11" s="29"/>
      <c r="B11" s="963"/>
      <c r="C11" s="459"/>
      <c r="D11" s="354" t="s">
        <v>208</v>
      </c>
      <c r="E11" s="392" t="e">
        <f>E9/E10</f>
        <v>#DIV/0!</v>
      </c>
      <c r="F11" s="392" t="e">
        <f t="shared" ref="F11:I11" si="1">F9/F10</f>
        <v>#DIV/0!</v>
      </c>
      <c r="G11" s="392" t="e">
        <f t="shared" si="1"/>
        <v>#DIV/0!</v>
      </c>
      <c r="H11" s="392" t="e">
        <f t="shared" si="1"/>
        <v>#DIV/0!</v>
      </c>
      <c r="I11" s="392" t="e">
        <f t="shared" si="1"/>
        <v>#DIV/0!</v>
      </c>
      <c r="J11" s="16"/>
      <c r="K11" s="426"/>
      <c r="L11" s="427"/>
    </row>
    <row r="12" spans="1:31" s="2" customFormat="1" ht="11.25" customHeight="1" x14ac:dyDescent="0.2">
      <c r="A12" s="29"/>
      <c r="B12" s="961" t="s">
        <v>307</v>
      </c>
      <c r="C12" s="457"/>
      <c r="D12" s="36" t="s">
        <v>201</v>
      </c>
      <c r="E12" s="12"/>
      <c r="F12" s="12"/>
      <c r="G12" s="12"/>
      <c r="H12" s="12"/>
      <c r="I12" s="12"/>
      <c r="J12" s="13"/>
      <c r="K12" s="421"/>
      <c r="L12" s="422"/>
      <c r="M12" s="3"/>
      <c r="N12" s="3"/>
      <c r="O12" s="3"/>
      <c r="P12" s="3"/>
    </row>
    <row r="13" spans="1:31" s="2" customFormat="1" ht="11.25" customHeight="1" thickBot="1" x14ac:dyDescent="0.25">
      <c r="A13" s="29"/>
      <c r="B13" s="962"/>
      <c r="C13" s="458"/>
      <c r="D13" s="36" t="s">
        <v>202</v>
      </c>
      <c r="E13" s="12"/>
      <c r="F13" s="12"/>
      <c r="G13" s="12"/>
      <c r="H13" s="12"/>
      <c r="I13" s="12"/>
      <c r="J13" s="14"/>
      <c r="K13" s="423"/>
      <c r="L13" s="424"/>
      <c r="M13" s="3"/>
      <c r="N13" s="3"/>
      <c r="O13" s="3"/>
      <c r="P13" s="3"/>
    </row>
    <row r="14" spans="1:31" s="2" customFormat="1" ht="11.25" customHeight="1" x14ac:dyDescent="0.2">
      <c r="A14" s="29"/>
      <c r="B14" s="962"/>
      <c r="C14" s="458"/>
      <c r="D14" s="36" t="s">
        <v>210</v>
      </c>
      <c r="E14" s="12"/>
      <c r="F14" s="12"/>
      <c r="G14" s="12"/>
      <c r="H14" s="12"/>
      <c r="I14" s="350"/>
      <c r="J14" s="407" t="e">
        <f>AVERAGE(E16:I16)</f>
        <v>#DIV/0!</v>
      </c>
      <c r="K14" s="425"/>
      <c r="L14" s="424"/>
      <c r="P14" s="3"/>
    </row>
    <row r="15" spans="1:31" s="2" customFormat="1" ht="11.25" customHeight="1" x14ac:dyDescent="0.2">
      <c r="A15" s="29"/>
      <c r="B15" s="962"/>
      <c r="C15" s="458"/>
      <c r="D15" s="36" t="s">
        <v>211</v>
      </c>
      <c r="E15" s="12"/>
      <c r="F15" s="12"/>
      <c r="G15" s="12"/>
      <c r="H15" s="12"/>
      <c r="I15" s="350"/>
      <c r="J15" s="408"/>
      <c r="K15" s="425"/>
      <c r="L15" s="424"/>
      <c r="P15" s="3"/>
    </row>
    <row r="16" spans="1:31" s="2" customFormat="1" ht="11.25" customHeight="1" thickBot="1" x14ac:dyDescent="0.25">
      <c r="A16" s="29"/>
      <c r="B16" s="962"/>
      <c r="C16" s="458"/>
      <c r="D16" s="354" t="s">
        <v>212</v>
      </c>
      <c r="E16" s="392" t="e">
        <f>E14/E15</f>
        <v>#DIV/0!</v>
      </c>
      <c r="F16" s="392" t="e">
        <f t="shared" ref="F16:I16" si="2">F14/F15</f>
        <v>#DIV/0!</v>
      </c>
      <c r="G16" s="392" t="e">
        <f t="shared" si="2"/>
        <v>#DIV/0!</v>
      </c>
      <c r="H16" s="392" t="e">
        <f t="shared" si="2"/>
        <v>#DIV/0!</v>
      </c>
      <c r="I16" s="392" t="e">
        <f t="shared" si="2"/>
        <v>#DIV/0!</v>
      </c>
      <c r="J16" s="409"/>
      <c r="K16" s="425"/>
      <c r="L16" s="424"/>
      <c r="P16" s="3"/>
    </row>
    <row r="17" spans="1:13" s="2" customFormat="1" ht="11.25" customHeight="1" x14ac:dyDescent="0.2">
      <c r="A17" s="29"/>
      <c r="B17" s="962"/>
      <c r="C17" s="458"/>
      <c r="D17" s="36" t="s">
        <v>308</v>
      </c>
      <c r="E17" s="12"/>
      <c r="F17" s="12"/>
      <c r="G17" s="12"/>
      <c r="H17" s="12"/>
      <c r="I17" s="12"/>
      <c r="J17" s="14"/>
      <c r="K17" s="405"/>
      <c r="L17" s="406"/>
    </row>
    <row r="18" spans="1:13" s="2" customFormat="1" ht="11.25" customHeight="1" x14ac:dyDescent="0.2">
      <c r="A18" s="29"/>
      <c r="B18" s="962"/>
      <c r="C18" s="458"/>
      <c r="D18" s="36" t="s">
        <v>214</v>
      </c>
      <c r="E18" s="12"/>
      <c r="F18" s="12"/>
      <c r="G18" s="12"/>
      <c r="H18" s="12"/>
      <c r="I18" s="12"/>
      <c r="J18" s="14"/>
      <c r="K18" s="405"/>
      <c r="L18" s="406"/>
    </row>
    <row r="19" spans="1:13" s="2" customFormat="1" ht="11.25" customHeight="1" x14ac:dyDescent="0.2">
      <c r="A19" s="29"/>
      <c r="B19" s="963"/>
      <c r="C19" s="459"/>
      <c r="D19" s="354" t="s">
        <v>215</v>
      </c>
      <c r="E19" s="392" t="e">
        <f>E17/E18</f>
        <v>#DIV/0!</v>
      </c>
      <c r="F19" s="392" t="e">
        <f t="shared" ref="F19:I19" si="3">F17/F18</f>
        <v>#DIV/0!</v>
      </c>
      <c r="G19" s="392" t="e">
        <f t="shared" si="3"/>
        <v>#DIV/0!</v>
      </c>
      <c r="H19" s="392" t="e">
        <f t="shared" si="3"/>
        <v>#DIV/0!</v>
      </c>
      <c r="I19" s="392" t="e">
        <f t="shared" si="3"/>
        <v>#DIV/0!</v>
      </c>
      <c r="J19" s="16"/>
      <c r="K19" s="426"/>
      <c r="L19" s="427"/>
    </row>
    <row r="20" spans="1:13" s="2" customFormat="1" ht="6.75" customHeight="1" x14ac:dyDescent="0.2">
      <c r="A20" s="29"/>
      <c r="B20" s="37"/>
      <c r="C20" s="66"/>
      <c r="D20" s="39"/>
      <c r="E20" s="17"/>
      <c r="F20" s="17"/>
      <c r="G20" s="17"/>
      <c r="H20" s="17"/>
      <c r="I20" s="17"/>
      <c r="J20" s="18"/>
      <c r="K20" s="67"/>
      <c r="L20" s="68"/>
    </row>
    <row r="21" spans="1:13" s="2" customFormat="1" ht="11.25" customHeight="1" x14ac:dyDescent="0.2">
      <c r="A21" s="29"/>
      <c r="B21" s="961" t="s">
        <v>309</v>
      </c>
      <c r="C21" s="972"/>
      <c r="D21" s="36" t="s">
        <v>201</v>
      </c>
      <c r="E21" s="19">
        <f t="array" ref="E21">SUM(IF($D4:$D20="志願者数",$E4:$E20,0))</f>
        <v>0</v>
      </c>
      <c r="F21" s="19">
        <f t="array" ref="F21">SUM(IF($D4:$D20="志願者数",$F4:$F20,0))</f>
        <v>0</v>
      </c>
      <c r="G21" s="19">
        <f t="array" ref="G21">SUM(IF($D4:$D20="志願者数",$G4:$G20,0))</f>
        <v>0</v>
      </c>
      <c r="H21" s="19">
        <f t="array" ref="H21">SUM(IF($D4:$D20="志願者数",$H4:$H20,0))</f>
        <v>0</v>
      </c>
      <c r="I21" s="19">
        <f t="array" ref="I21">SUM(IF($D4:$D20="志願者数",$I4:$I20,0))</f>
        <v>0</v>
      </c>
      <c r="J21" s="13"/>
      <c r="K21" s="403"/>
      <c r="L21" s="404"/>
    </row>
    <row r="22" spans="1:13" s="2" customFormat="1" ht="11.25" customHeight="1" thickBot="1" x14ac:dyDescent="0.25">
      <c r="A22" s="29"/>
      <c r="B22" s="973"/>
      <c r="C22" s="974"/>
      <c r="D22" s="36" t="s">
        <v>202</v>
      </c>
      <c r="E22" s="19">
        <f t="array" ref="E22">SUM(IF($D4:$D20="合格者数",$E4:$E20,0))</f>
        <v>0</v>
      </c>
      <c r="F22" s="19">
        <f t="array" ref="F22">SUM(IF($D4:$D20="合格者数",$F4:$F20,0))</f>
        <v>0</v>
      </c>
      <c r="G22" s="19">
        <f t="array" ref="G22">SUM(IF($D4:$D20="合格者数",$G4:$G20,0))</f>
        <v>0</v>
      </c>
      <c r="H22" s="19">
        <f t="array" ref="H22">SUM(IF($D4:$D20="合格者数",$H4:$H20,0))</f>
        <v>0</v>
      </c>
      <c r="I22" s="19">
        <f t="array" ref="I22">SUM(IF($D4:$D20="合格者数",$I4:$I20,0))</f>
        <v>0</v>
      </c>
      <c r="J22" s="14"/>
      <c r="K22" s="405"/>
      <c r="L22" s="406"/>
    </row>
    <row r="23" spans="1:13" s="2" customFormat="1" ht="11.25" customHeight="1" x14ac:dyDescent="0.2">
      <c r="A23" s="29"/>
      <c r="B23" s="973"/>
      <c r="C23" s="974"/>
      <c r="D23" s="36" t="s">
        <v>217</v>
      </c>
      <c r="E23" s="327">
        <f t="array" ref="E23">SUM(IF($D4:$D20="入学者数(A)",E4:E20,0),IF($D4:$D20="入学者数(E)",E4:E20,0))</f>
        <v>0</v>
      </c>
      <c r="F23" s="327">
        <f t="array" ref="F23">SUM(IF($D4:$D20="入学者数(A)",F4:F20,0),IF($D4:$D20="入学者数(E)",F4:F20,0))</f>
        <v>0</v>
      </c>
      <c r="G23" s="327">
        <f t="array" ref="G23">SUM(IF($D4:$D20="入学者数(A)",G4:G20,0),IF($D4:$D20="入学者数(E)",G4:G20,0))</f>
        <v>0</v>
      </c>
      <c r="H23" s="327">
        <f t="array" ref="H23">SUM(IF($D4:$D20="入学者数(A)",H4:H20,0),IF($D4:$D20="入学者数(E)",H4:H20,0))</f>
        <v>0</v>
      </c>
      <c r="I23" s="351">
        <f t="array" ref="I23">SUM(IF($D4:$D20="入学者数(A)",I4:I20,0),IF($D4:$D20="入学者数(E)",I4:I20,0))</f>
        <v>0</v>
      </c>
      <c r="J23" s="964" t="e">
        <f>AVERAGE(E25:I25)</f>
        <v>#DIV/0!</v>
      </c>
      <c r="K23" s="410"/>
      <c r="L23" s="406"/>
    </row>
    <row r="24" spans="1:13" s="2" customFormat="1" ht="11.25" customHeight="1" x14ac:dyDescent="0.2">
      <c r="A24" s="29"/>
      <c r="B24" s="973"/>
      <c r="C24" s="974"/>
      <c r="D24" s="36" t="s">
        <v>218</v>
      </c>
      <c r="E24" s="327">
        <f t="array" ref="E24">SUM(IF($D4:$D20="入学定員(B)",E4:E20,0),IF($D4:$D20="入学定員(F)",E4:E20,0))</f>
        <v>0</v>
      </c>
      <c r="F24" s="327">
        <f t="array" ref="F24">SUM(IF($D4:$D20="入学定員(B)",F4:F20,0),IF($D4:$D20="入学定員(F)",F4:F20,0))</f>
        <v>0</v>
      </c>
      <c r="G24" s="327">
        <f t="array" ref="G24">SUM(IF($D4:$D20="入学定員(B)",G4:G20,0),IF($D4:$D20="入学定員(F)",G4:G20,0))</f>
        <v>0</v>
      </c>
      <c r="H24" s="327">
        <f t="array" ref="H24">SUM(IF($D4:$D20="入学定員(B)",H4:H20,0),IF($D4:$D20="入学定員(F)",H4:H20,0))</f>
        <v>0</v>
      </c>
      <c r="I24" s="351">
        <f t="array" ref="I24">SUM(IF($D4:$D20="入学定員(B)",I4:I20,0),IF($D4:$D20="入学定員(F)",I4:I20,0))</f>
        <v>0</v>
      </c>
      <c r="J24" s="965"/>
      <c r="K24" s="410"/>
      <c r="L24" s="406"/>
    </row>
    <row r="25" spans="1:13" s="2" customFormat="1" ht="11.25" customHeight="1" thickBot="1" x14ac:dyDescent="0.25">
      <c r="A25" s="29"/>
      <c r="B25" s="973"/>
      <c r="C25" s="974"/>
      <c r="D25" s="355" t="s">
        <v>219</v>
      </c>
      <c r="E25" s="396" t="e">
        <f>E23/E24</f>
        <v>#DIV/0!</v>
      </c>
      <c r="F25" s="396" t="e">
        <f t="shared" ref="F25:I25" si="4">F23/F24</f>
        <v>#DIV/0!</v>
      </c>
      <c r="G25" s="396" t="e">
        <f t="shared" si="4"/>
        <v>#DIV/0!</v>
      </c>
      <c r="H25" s="396" t="e">
        <f t="shared" si="4"/>
        <v>#DIV/0!</v>
      </c>
      <c r="I25" s="396" t="e">
        <f t="shared" si="4"/>
        <v>#DIV/0!</v>
      </c>
      <c r="J25" s="966"/>
      <c r="K25" s="410"/>
      <c r="L25" s="406"/>
    </row>
    <row r="26" spans="1:13" s="2" customFormat="1" ht="11.25" customHeight="1" x14ac:dyDescent="0.2">
      <c r="A26" s="29"/>
      <c r="B26" s="973"/>
      <c r="C26" s="974"/>
      <c r="D26" s="36" t="s">
        <v>220</v>
      </c>
      <c r="E26" s="327">
        <f t="array" ref="E26">SUM(IF($D4:$D20="在籍学生数(C)",E4:E20,0),IF($D4:$D20="在籍学生数(G)",E4:E20,0))</f>
        <v>0</v>
      </c>
      <c r="F26" s="327">
        <f t="array" ref="F26">SUM(IF($D4:$D20="在籍学生数(C)",F4:F20,0),IF($D4:$D20="在籍学生数(G)",F4:F20,0))</f>
        <v>0</v>
      </c>
      <c r="G26" s="327">
        <f t="array" ref="G26">SUM(IF($D4:$D20="在籍学生数(C)",G4:G20,0),IF($D4:$D20="在籍学生数(G)",G4:G20,0))</f>
        <v>0</v>
      </c>
      <c r="H26" s="327">
        <f t="array" ref="H26">SUM(IF($D4:$D20="在籍学生数(C)",H4:H20,0),IF($D4:$D20="在籍学生数(G)",H4:H20,0))</f>
        <v>0</v>
      </c>
      <c r="I26" s="327">
        <f t="array" ref="I26">SUM(IF($D4:$D20="在籍学生数(C)",I4:I20,0),IF($D4:$D20="在籍学生数(G)",I4:I20,0))</f>
        <v>0</v>
      </c>
      <c r="J26" s="14"/>
      <c r="K26" s="405"/>
      <c r="L26" s="406"/>
    </row>
    <row r="27" spans="1:13" s="2" customFormat="1" ht="11.25" customHeight="1" x14ac:dyDescent="0.2">
      <c r="A27" s="29"/>
      <c r="B27" s="973"/>
      <c r="C27" s="974"/>
      <c r="D27" s="36" t="s">
        <v>221</v>
      </c>
      <c r="E27" s="327">
        <f t="array" ref="E27">SUM(IF($D4:$D20="収容定員(D)",E4:E20,0),IF($D4:$D20="収容定員(H)",E4:E20,0))</f>
        <v>0</v>
      </c>
      <c r="F27" s="327">
        <f t="array" ref="F27">SUM(IF($D4:$D20="収容定員(D)",F4:F20,0),IF($D4:$D20="収容定員(H)",F4:F20,0))</f>
        <v>0</v>
      </c>
      <c r="G27" s="327">
        <f t="array" ref="G27">SUM(IF($D4:$D20="収容定員(D)",G4:G20,0),IF($D4:$D20="収容定員(H)",G4:G20,0))</f>
        <v>0</v>
      </c>
      <c r="H27" s="327">
        <f t="array" ref="H27">SUM(IF($D4:$D20="収容定員(D)",H4:H20,0),IF($D4:$D20="収容定員(H)",H4:H20,0))</f>
        <v>0</v>
      </c>
      <c r="I27" s="327">
        <f t="array" ref="I27">SUM(IF($D4:$D20="収容定員(D)",I4:I20,0),IF($D4:$D20="収容定員(H)",I4:I20,0))</f>
        <v>0</v>
      </c>
      <c r="J27" s="14"/>
      <c r="K27" s="405"/>
      <c r="L27" s="406"/>
    </row>
    <row r="28" spans="1:13" s="2" customFormat="1" ht="11.25" customHeight="1" thickBot="1" x14ac:dyDescent="0.25">
      <c r="A28" s="29"/>
      <c r="B28" s="975"/>
      <c r="C28" s="976"/>
      <c r="D28" s="356" t="s">
        <v>222</v>
      </c>
      <c r="E28" s="396" t="e">
        <f>E26/E27</f>
        <v>#DIV/0!</v>
      </c>
      <c r="F28" s="396" t="e">
        <f>F26/F27</f>
        <v>#DIV/0!</v>
      </c>
      <c r="G28" s="396" t="e">
        <f t="shared" ref="G28:I28" si="5">G26/G27</f>
        <v>#DIV/0!</v>
      </c>
      <c r="H28" s="396" t="e">
        <f t="shared" si="5"/>
        <v>#DIV/0!</v>
      </c>
      <c r="I28" s="396" t="e">
        <f t="shared" si="5"/>
        <v>#DIV/0!</v>
      </c>
      <c r="J28" s="15"/>
      <c r="K28" s="967"/>
      <c r="L28" s="968"/>
    </row>
    <row r="29" spans="1:13" ht="22.5" customHeight="1" thickTop="1" x14ac:dyDescent="0.2">
      <c r="A29" s="69"/>
      <c r="B29" s="977" t="s">
        <v>250</v>
      </c>
      <c r="C29" s="978"/>
      <c r="D29" s="124" t="s">
        <v>310</v>
      </c>
      <c r="E29" s="125"/>
      <c r="F29" s="125"/>
      <c r="G29" s="125"/>
      <c r="H29" s="125"/>
      <c r="I29" s="125"/>
      <c r="J29" s="126"/>
      <c r="K29" s="127"/>
      <c r="L29" s="128"/>
    </row>
    <row r="30" spans="1:13" ht="22.5" customHeight="1" x14ac:dyDescent="0.2">
      <c r="A30" s="69"/>
      <c r="B30" s="410"/>
      <c r="C30" s="521"/>
      <c r="D30" s="129" t="s">
        <v>311</v>
      </c>
      <c r="E30" s="130"/>
      <c r="F30" s="130"/>
      <c r="G30" s="130"/>
      <c r="H30" s="130"/>
      <c r="I30" s="130"/>
      <c r="J30" s="131"/>
      <c r="K30" s="132"/>
      <c r="L30" s="133"/>
    </row>
    <row r="31" spans="1:13" ht="22.5" customHeight="1" x14ac:dyDescent="0.2">
      <c r="A31" s="69"/>
      <c r="B31" s="410"/>
      <c r="C31" s="521"/>
      <c r="D31" s="134" t="s">
        <v>312</v>
      </c>
      <c r="E31" s="130"/>
      <c r="F31" s="130"/>
      <c r="G31" s="130"/>
      <c r="H31" s="130"/>
      <c r="I31" s="130"/>
      <c r="J31" s="135"/>
      <c r="K31" s="212"/>
      <c r="L31" s="136"/>
    </row>
    <row r="32" spans="1:13" ht="22.5" customHeight="1" thickBot="1" x14ac:dyDescent="0.25">
      <c r="A32" s="69"/>
      <c r="B32" s="435"/>
      <c r="C32" s="979"/>
      <c r="D32" s="70" t="s">
        <v>313</v>
      </c>
      <c r="E32" s="137"/>
      <c r="F32" s="137"/>
      <c r="G32" s="137"/>
      <c r="H32" s="137"/>
      <c r="I32" s="137"/>
      <c r="J32" s="138"/>
      <c r="K32" s="139"/>
      <c r="L32" s="140"/>
      <c r="M32" s="141"/>
    </row>
    <row r="33" spans="2:29" x14ac:dyDescent="0.2">
      <c r="D33" s="142"/>
      <c r="E33" s="142"/>
      <c r="F33" s="142"/>
      <c r="G33" s="142"/>
      <c r="H33" s="142"/>
      <c r="I33" s="142"/>
      <c r="J33" s="142"/>
      <c r="K33" s="142"/>
      <c r="L33" s="142"/>
    </row>
    <row r="35" spans="2:29" x14ac:dyDescent="0.2">
      <c r="B35" s="5" t="s">
        <v>233</v>
      </c>
    </row>
    <row r="36" spans="2:29" s="9" customFormat="1" ht="13.5" customHeight="1" x14ac:dyDescent="0.2">
      <c r="B36" s="248" t="s">
        <v>314</v>
      </c>
    </row>
    <row r="37" spans="2:29" s="9" customFormat="1" ht="13.5" customHeight="1" x14ac:dyDescent="0.2">
      <c r="B37" s="428" t="s">
        <v>315</v>
      </c>
      <c r="C37" s="971"/>
      <c r="D37" s="971"/>
      <c r="E37" s="971"/>
      <c r="F37" s="971"/>
      <c r="G37" s="971"/>
      <c r="H37" s="971"/>
      <c r="I37" s="971"/>
    </row>
    <row r="38" spans="2:29" s="9" customFormat="1" ht="13.5" customHeight="1" x14ac:dyDescent="0.2">
      <c r="B38" s="9" t="s">
        <v>316</v>
      </c>
      <c r="J38" s="8"/>
      <c r="K38" s="8"/>
      <c r="L38" s="8"/>
      <c r="M38" s="8"/>
      <c r="N38" s="8"/>
      <c r="O38" s="8"/>
      <c r="P38" s="8"/>
      <c r="Q38" s="8"/>
      <c r="R38" s="8"/>
      <c r="S38" s="8"/>
      <c r="T38" s="8"/>
      <c r="U38" s="8"/>
      <c r="V38" s="8"/>
      <c r="W38" s="8"/>
      <c r="X38" s="8"/>
      <c r="Y38" s="8"/>
      <c r="Z38" s="8"/>
      <c r="AA38" s="8"/>
      <c r="AB38" s="8"/>
      <c r="AC38" s="8"/>
    </row>
    <row r="39" spans="2:29" ht="13.5" customHeight="1" x14ac:dyDescent="0.2">
      <c r="B39" s="9" t="s">
        <v>317</v>
      </c>
    </row>
    <row r="40" spans="2:29" x14ac:dyDescent="0.2">
      <c r="B40" s="9" t="s">
        <v>318</v>
      </c>
    </row>
    <row r="41" spans="2:29" x14ac:dyDescent="0.2">
      <c r="B41" s="9" t="s">
        <v>239</v>
      </c>
    </row>
    <row r="42" spans="2:29" x14ac:dyDescent="0.2">
      <c r="B42" s="9" t="s">
        <v>327</v>
      </c>
      <c r="C42" s="980"/>
      <c r="D42" s="980"/>
      <c r="E42" s="980"/>
      <c r="F42" s="980"/>
      <c r="G42" s="980"/>
      <c r="H42" s="980"/>
      <c r="I42" s="980"/>
      <c r="J42" s="980"/>
      <c r="K42" s="390"/>
      <c r="L42" s="390"/>
    </row>
    <row r="43" spans="2:29" x14ac:dyDescent="0.2">
      <c r="B43" s="9" t="s">
        <v>326</v>
      </c>
      <c r="C43" s="980"/>
      <c r="D43" s="980"/>
      <c r="E43" s="980"/>
      <c r="F43" s="980"/>
      <c r="G43" s="980"/>
      <c r="H43" s="980"/>
      <c r="I43" s="980"/>
      <c r="J43" s="980"/>
      <c r="K43" s="390"/>
      <c r="L43" s="390"/>
    </row>
    <row r="44" spans="2:29" x14ac:dyDescent="0.2">
      <c r="B44" s="9" t="s">
        <v>329</v>
      </c>
      <c r="C44" s="980"/>
      <c r="D44" s="980"/>
      <c r="E44" s="980"/>
      <c r="F44" s="980"/>
      <c r="G44" s="980"/>
      <c r="H44" s="980"/>
      <c r="I44" s="980"/>
      <c r="J44" s="980"/>
      <c r="K44" s="390"/>
      <c r="L44" s="390"/>
    </row>
    <row r="45" spans="2:29" x14ac:dyDescent="0.2">
      <c r="B45" s="9" t="s">
        <v>240</v>
      </c>
      <c r="C45" s="143"/>
      <c r="D45" s="143"/>
      <c r="E45" s="143"/>
      <c r="F45" s="143"/>
      <c r="G45" s="143"/>
      <c r="H45" s="143"/>
      <c r="I45" s="980"/>
      <c r="J45" s="980"/>
    </row>
    <row r="46" spans="2:29" x14ac:dyDescent="0.2">
      <c r="B46" s="9" t="s">
        <v>319</v>
      </c>
    </row>
    <row r="47" spans="2:29" x14ac:dyDescent="0.2">
      <c r="B47" s="263"/>
    </row>
  </sheetData>
  <mergeCells count="35">
    <mergeCell ref="B37:I37"/>
    <mergeCell ref="K19:L19"/>
    <mergeCell ref="K26:L26"/>
    <mergeCell ref="K17:L17"/>
    <mergeCell ref="B21:C28"/>
    <mergeCell ref="K18:L18"/>
    <mergeCell ref="J23:J25"/>
    <mergeCell ref="B29:C32"/>
    <mergeCell ref="K21:L21"/>
    <mergeCell ref="K22:L22"/>
    <mergeCell ref="K25:L25"/>
    <mergeCell ref="K27:L27"/>
    <mergeCell ref="B1:L1"/>
    <mergeCell ref="B12:C19"/>
    <mergeCell ref="K3:L3"/>
    <mergeCell ref="K4:L4"/>
    <mergeCell ref="K5:L5"/>
    <mergeCell ref="K6:L6"/>
    <mergeCell ref="K7:L7"/>
    <mergeCell ref="K8:L8"/>
    <mergeCell ref="K10:L10"/>
    <mergeCell ref="K9:L9"/>
    <mergeCell ref="K11:L11"/>
    <mergeCell ref="K12:L12"/>
    <mergeCell ref="B3:C3"/>
    <mergeCell ref="K13:L13"/>
    <mergeCell ref="K14:L14"/>
    <mergeCell ref="K15:L15"/>
    <mergeCell ref="B4:C11"/>
    <mergeCell ref="J6:J8"/>
    <mergeCell ref="J14:J16"/>
    <mergeCell ref="K28:L28"/>
    <mergeCell ref="K23:L23"/>
    <mergeCell ref="K24:L24"/>
    <mergeCell ref="K16:L16"/>
  </mergeCells>
  <phoneticPr fontId="1"/>
  <conditionalFormatting sqref="J5:J6 E5:I8 E9:J11 J12:J14 E12:I16 E17:J23 E24:I25 E26:J28">
    <cfRule type="containsErrors" dxfId="0" priority="1">
      <formula>ISERROR(E5)</formula>
    </cfRule>
  </conditionalFormatting>
  <printOptions horizontalCentered="1"/>
  <pageMargins left="0.39370078740157483" right="0.39370078740157483" top="0.78740157480314965" bottom="0.39370078740157483" header="0.31496062992125984" footer="0.31496062992125984"/>
  <pageSetup paperSize="9" scale="67" orientation="portrait" cellComments="asDisplayed"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c63e92f-0972-4ce4-8626-fe53d220d9fd" xsi:nil="true"/>
    <lcf76f155ced4ddcb4097134ff3c332f xmlns="09479baa-54ea-4243-a81e-de19baefacd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9DAE37E3EAC9F43A50E4DEB88657567" ma:contentTypeVersion="11" ma:contentTypeDescription="新しいドキュメントを作成します。" ma:contentTypeScope="" ma:versionID="bbf847d0173ed8dd3c20dd62f3a3959a">
  <xsd:schema xmlns:xsd="http://www.w3.org/2001/XMLSchema" xmlns:xs="http://www.w3.org/2001/XMLSchema" xmlns:p="http://schemas.microsoft.com/office/2006/metadata/properties" xmlns:ns2="09479baa-54ea-4243-a81e-de19baefacd4" xmlns:ns3="bc63e92f-0972-4ce4-8626-fe53d220d9fd" targetNamespace="http://schemas.microsoft.com/office/2006/metadata/properties" ma:root="true" ma:fieldsID="800abe0453a246b80d34696f47f3c7ab" ns2:_="" ns3:_="">
    <xsd:import namespace="09479baa-54ea-4243-a81e-de19baefacd4"/>
    <xsd:import namespace="bc63e92f-0972-4ce4-8626-fe53d220d9f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479baa-54ea-4243-a81e-de19baefac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63e92f-0972-4ce4-8626-fe53d220d9f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d9d405d-d866-467d-a374-f2a841d47b67}" ma:internalName="TaxCatchAll" ma:showField="CatchAllData" ma:web="bc63e92f-0972-4ce4-8626-fe53d220d9f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6EC874-C270-4A66-ACF2-1DF2D1FD4617}">
  <ds:schemaRefs>
    <ds:schemaRef ds:uri="http://purl.org/dc/terms/"/>
    <ds:schemaRef ds:uri="http://schemas.microsoft.com/office/2006/metadata/properties"/>
    <ds:schemaRef ds:uri="http://www.w3.org/XML/1998/namespace"/>
    <ds:schemaRef ds:uri="09479baa-54ea-4243-a81e-de19baefacd4"/>
    <ds:schemaRef ds:uri="http://purl.org/dc/dcmityp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bc63e92f-0972-4ce4-8626-fe53d220d9fd"/>
  </ds:schemaRefs>
</ds:datastoreItem>
</file>

<file path=customXml/itemProps2.xml><?xml version="1.0" encoding="utf-8"?>
<ds:datastoreItem xmlns:ds="http://schemas.openxmlformats.org/officeDocument/2006/customXml" ds:itemID="{EC42CC2D-6049-4DE9-AEEB-E313B3017562}">
  <ds:schemaRefs>
    <ds:schemaRef ds:uri="http://schemas.microsoft.com/sharepoint/v3/contenttype/forms"/>
  </ds:schemaRefs>
</ds:datastoreItem>
</file>

<file path=customXml/itemProps3.xml><?xml version="1.0" encoding="utf-8"?>
<ds:datastoreItem xmlns:ds="http://schemas.openxmlformats.org/officeDocument/2006/customXml" ds:itemID="{550F7825-AF2B-4C7E-BF6F-C5933F8AFE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注意事項</vt:lpstr>
      <vt:lpstr>大学様式１（組織・設備等）</vt:lpstr>
      <vt:lpstr>大学様式２（学生）</vt:lpstr>
      <vt:lpstr>短大様式１（組織・設備等）</vt:lpstr>
      <vt:lpstr>短大様式２（学生） </vt:lpstr>
      <vt:lpstr>'大学様式１（組織・設備等）'!Print_Area</vt:lpstr>
      <vt:lpstr>'大学様式２（学生）'!Print_Area</vt:lpstr>
      <vt:lpstr>'短大様式１（組織・設備等）'!Print_Area</vt:lpstr>
      <vt:lpstr>'短大様式２（学生） '!Print_Area</vt:lpstr>
      <vt:lpstr>注意事項!Print_Area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2014-05-20T05:32:49Z</dcterms:created>
  <dcterms:modified xsi:type="dcterms:W3CDTF">2026-03-30T06:07:37Z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0x010100A9DAE37E3EAC9F43A50E4DEB88657567</vt:lpwstr>
  </property>
  <property fmtid="{D5CDD505-2E9C-101B-9397-08002B2CF9AE}" pid="3" name="MediaServiceImageTags">
    <vt:lpwstr/>
  </property>
</Properties>
</file>