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6DE69BD4-32DC-4669-9A93-E69E66713B49}" xr6:coauthVersionLast="47" xr6:coauthVersionMax="47" xr10:uidLastSave="{00000000-0000-0000-0000-000000000000}"/>
  <workbookProtection workbookAlgorithmName="SHA-512" workbookHashValue="Y9sMPgnTYUzOkC6KMln821jlMJq561rfuJy3E2e9bewwA8jWCMelTVstmjHu6MfGHm5kmyZ5r/lFsGcbAQNkxw==" workbookSaltValue="hfhDgKR5i2pqZrGpwYlzHw==" workbookSpinCount="100000" lockStructure="1"/>
  <bookViews>
    <workbookView xWindow="0" yWindow="135" windowWidth="28785" windowHeight="15105" tabRatio="774" xr2:uid="{751DCFD6-1B15-40EA-96C5-D7205CBEA95B}"/>
  </bookViews>
  <sheets>
    <sheet name="目次" sheetId="70" r:id="rId1"/>
    <sheet name="BS" sheetId="2" r:id="rId2"/>
    <sheet name="PL" sheetId="3" r:id="rId3"/>
    <sheet name="CF" sheetId="4" r:id="rId4"/>
    <sheet name="OC" sheetId="5" r:id="rId5"/>
    <sheet name="SS" sheetId="6" r:id="rId6"/>
    <sheet name="負債構成比率" sheetId="8" r:id="rId7"/>
    <sheet name="業務活動キャッシュ・フローの対将来負担倍率" sheetId="9" r:id="rId8"/>
    <sheet name="流動比率（１）" sheetId="10" r:id="rId9"/>
    <sheet name="流動比率（２）" sheetId="11" r:id="rId10"/>
    <sheet name="当座比率" sheetId="12" r:id="rId11"/>
    <sheet name="減価償却累計率（１）" sheetId="13" r:id="rId12"/>
    <sheet name="減価償却累計率（２）" sheetId="14" r:id="rId13"/>
    <sheet name="交付金依存度（１）" sheetId="15" r:id="rId14"/>
    <sheet name="交付金依存度（２）" sheetId="16" r:id="rId15"/>
    <sheet name="公財政依存度（１）" sheetId="17" r:id="rId16"/>
    <sheet name="公財政依存度（２）" sheetId="18" r:id="rId17"/>
    <sheet name="教育経費比率（１）" sheetId="20" r:id="rId18"/>
    <sheet name="教育経費比率（２）" sheetId="21" r:id="rId19"/>
    <sheet name="研究経費比率（１）" sheetId="22" r:id="rId20"/>
    <sheet name="研究経費比率（２）" sheetId="23" r:id="rId21"/>
    <sheet name="研究経費比率（３）" sheetId="24" r:id="rId22"/>
    <sheet name="学生当たり教育経費" sheetId="25" r:id="rId23"/>
    <sheet name="常勤教員当たり研究経費（１）" sheetId="26" r:id="rId24"/>
    <sheet name="常勤教員当たり研究経費（２）" sheetId="27" r:id="rId25"/>
    <sheet name="教育研究支援経費比率" sheetId="28" r:id="rId26"/>
    <sheet name="奨学費比率" sheetId="29" r:id="rId27"/>
    <sheet name="附属病院業務費用比率" sheetId="30" r:id="rId28"/>
    <sheet name="附属病院業務費用回収率" sheetId="31" r:id="rId29"/>
    <sheet name="病院教職員当たり業務費用" sheetId="32" r:id="rId30"/>
    <sheet name="病院教職員当たり診療経費" sheetId="33" r:id="rId31"/>
    <sheet name="病院教職員当たり附属病院収益" sheetId="34" r:id="rId32"/>
    <sheet name="自己収益比率（附属病院収益力）" sheetId="35" r:id="rId33"/>
    <sheet name="附属病院人件費比率" sheetId="36" r:id="rId34"/>
    <sheet name="附属病院収益対人件費比率" sheetId="37" r:id="rId35"/>
    <sheet name="附属病院資産収益率" sheetId="38" r:id="rId36"/>
    <sheet name="維持管理費比率（１）" sheetId="39" r:id="rId37"/>
    <sheet name="維持管理費比率（２）" sheetId="40" r:id="rId38"/>
    <sheet name="外部資金依存率" sheetId="42" r:id="rId39"/>
    <sheet name="寄附金比率" sheetId="43" r:id="rId40"/>
    <sheet name="経常収益の伸び率（１）" sheetId="44" r:id="rId41"/>
    <sheet name="経常収益の伸び率（２）" sheetId="45" r:id="rId42"/>
    <sheet name="外部資金の伸び率" sheetId="46" r:id="rId43"/>
    <sheet name="水道光熱費比率" sheetId="48" r:id="rId44"/>
    <sheet name="人件費比率（１）" sheetId="49" r:id="rId45"/>
    <sheet name="人件費比率（２）" sheetId="50" r:id="rId46"/>
    <sheet name="人件費比率（３）" sheetId="51" r:id="rId47"/>
    <sheet name="一般管理費比率（１）" sheetId="52" r:id="rId48"/>
    <sheet name="一般管理費比率（２）" sheetId="53" r:id="rId49"/>
    <sheet name="自己収入等充当率" sheetId="54" r:id="rId50"/>
    <sheet name="医薬品及び診療材料回転期間" sheetId="55" r:id="rId51"/>
    <sheet name="産学連携等及び寄附金収入の対予算差額比率" sheetId="56" r:id="rId52"/>
    <sheet name="附属病院収入の対予算差額比率" sheetId="57" r:id="rId53"/>
    <sheet name="資産収益率（１）" sheetId="58" r:id="rId54"/>
    <sheet name="資産収益率（２）" sheetId="59" r:id="rId55"/>
    <sheet name="常勤教員当たり人件費" sheetId="60" r:id="rId56"/>
    <sheet name="常勤事務・技術職員当たり人件費" sheetId="61" r:id="rId57"/>
    <sheet name="常勤看護師当たり人件費" sheetId="62" r:id="rId58"/>
    <sheet name="業務の外部依存度" sheetId="63" r:id="rId59"/>
    <sheet name="診療経費比率" sheetId="65" r:id="rId60"/>
    <sheet name="自己収入比率" sheetId="66" r:id="rId61"/>
    <sheet name="学生納付金収益比率（１）" sheetId="67" r:id="rId62"/>
    <sheet name="学生納付金収益比率（２）" sheetId="68" r:id="rId63"/>
    <sheet name="自己収入対人件費比率" sheetId="69" r:id="rId64"/>
  </sheets>
  <definedNames>
    <definedName name="_xlnm._FilterDatabase" localSheetId="36" hidden="1">'維持管理費比率（１）'!#REF!</definedName>
    <definedName name="_xlnm._FilterDatabase" localSheetId="37" hidden="1">'維持管理費比率（２）'!#REF!</definedName>
    <definedName name="_xlnm._FilterDatabase" localSheetId="50" hidden="1">医薬品及び診療材料回転期間!#REF!</definedName>
    <definedName name="_xlnm._FilterDatabase" localSheetId="47" hidden="1">'一般管理費比率（１）'!#REF!</definedName>
    <definedName name="_xlnm._FilterDatabase" localSheetId="48" hidden="1">'一般管理費比率（２）'!#REF!</definedName>
    <definedName name="_xlnm._FilterDatabase" localSheetId="42" hidden="1">外部資金の伸び率!#REF!</definedName>
    <definedName name="_xlnm._FilterDatabase" localSheetId="38" hidden="1">外部資金依存率!#REF!</definedName>
    <definedName name="_xlnm._FilterDatabase" localSheetId="22" hidden="1">学生当たり教育経費!#REF!</definedName>
    <definedName name="_xlnm._FilterDatabase" localSheetId="61" hidden="1">'学生納付金収益比率（１）'!#REF!</definedName>
    <definedName name="_xlnm._FilterDatabase" localSheetId="62" hidden="1">'学生納付金収益比率（２）'!#REF!</definedName>
    <definedName name="_xlnm._FilterDatabase" localSheetId="39" hidden="1">寄附金比率!#REF!</definedName>
    <definedName name="_xlnm._FilterDatabase" localSheetId="17" hidden="1">'教育経費比率（１）'!#REF!</definedName>
    <definedName name="_xlnm._FilterDatabase" localSheetId="18" hidden="1">'教育経費比率（２）'!#REF!</definedName>
    <definedName name="_xlnm._FilterDatabase" localSheetId="25" hidden="1">教育研究支援経費比率!#REF!</definedName>
    <definedName name="_xlnm._FilterDatabase" localSheetId="58" hidden="1">業務の外部依存度!#REF!</definedName>
    <definedName name="_xlnm._FilterDatabase" localSheetId="7" hidden="1">業務活動キャッシュ・フローの対将来負担倍率!#REF!</definedName>
    <definedName name="_xlnm._FilterDatabase" localSheetId="40" hidden="1">'経常収益の伸び率（１）'!#REF!</definedName>
    <definedName name="_xlnm._FilterDatabase" localSheetId="41" hidden="1">'経常収益の伸び率（２）'!#REF!</definedName>
    <definedName name="_xlnm._FilterDatabase" localSheetId="19" hidden="1">'研究経費比率（１）'!#REF!</definedName>
    <definedName name="_xlnm._FilterDatabase" localSheetId="20" hidden="1">'研究経費比率（２）'!#REF!</definedName>
    <definedName name="_xlnm._FilterDatabase" localSheetId="21" hidden="1">'研究経費比率（３）'!#REF!</definedName>
    <definedName name="_xlnm._FilterDatabase" localSheetId="11" hidden="1">'減価償却累計率（１）'!#REF!</definedName>
    <definedName name="_xlnm._FilterDatabase" localSheetId="12" hidden="1">'減価償却累計率（２）'!#REF!</definedName>
    <definedName name="_xlnm._FilterDatabase" localSheetId="13" hidden="1">'交付金依存度（１）'!#REF!</definedName>
    <definedName name="_xlnm._FilterDatabase" localSheetId="14" hidden="1">'交付金依存度（２）'!#REF!</definedName>
    <definedName name="_xlnm._FilterDatabase" localSheetId="15" hidden="1">'公財政依存度（１）'!#REF!</definedName>
    <definedName name="_xlnm._FilterDatabase" localSheetId="16" hidden="1">'公財政依存度（２）'!#REF!</definedName>
    <definedName name="_xlnm._FilterDatabase" localSheetId="51" hidden="1">産学連携等及び寄附金収入の対予算差額比率!#REF!</definedName>
    <definedName name="_xlnm._FilterDatabase" localSheetId="53" hidden="1">'資産収益率（１）'!#REF!</definedName>
    <definedName name="_xlnm._FilterDatabase" localSheetId="54" hidden="1">'資産収益率（２）'!#REF!</definedName>
    <definedName name="_xlnm._FilterDatabase" localSheetId="32" hidden="1">'自己収益比率（附属病院収益力）'!#REF!</definedName>
    <definedName name="_xlnm._FilterDatabase" localSheetId="63" hidden="1">自己収入対人件費比率!#REF!</definedName>
    <definedName name="_xlnm._FilterDatabase" localSheetId="49" hidden="1">自己収入等充当率!#REF!</definedName>
    <definedName name="_xlnm._FilterDatabase" localSheetId="60" hidden="1">自己収入比率!#REF!</definedName>
    <definedName name="_xlnm._FilterDatabase" localSheetId="26" hidden="1">奨学費比率!#REF!</definedName>
    <definedName name="_xlnm._FilterDatabase" localSheetId="57" hidden="1">常勤看護師当たり人件費!#REF!</definedName>
    <definedName name="_xlnm._FilterDatabase" localSheetId="23" hidden="1">'常勤教員当たり研究経費（１）'!#REF!</definedName>
    <definedName name="_xlnm._FilterDatabase" localSheetId="24" hidden="1">'常勤教員当たり研究経費（２）'!#REF!</definedName>
    <definedName name="_xlnm._FilterDatabase" localSheetId="55" hidden="1">常勤教員当たり人件費!#REF!</definedName>
    <definedName name="_xlnm._FilterDatabase" localSheetId="56" hidden="1">常勤事務・技術職員当たり人件費!#REF!</definedName>
    <definedName name="_xlnm._FilterDatabase" localSheetId="59" hidden="1">診療経費比率!#REF!</definedName>
    <definedName name="_xlnm._FilterDatabase" localSheetId="44" hidden="1">'人件費比率（１）'!#REF!</definedName>
    <definedName name="_xlnm._FilterDatabase" localSheetId="45" hidden="1">'人件費比率（２）'!#REF!</definedName>
    <definedName name="_xlnm._FilterDatabase" localSheetId="46" hidden="1">'人件費比率（３）'!#REF!</definedName>
    <definedName name="_xlnm._FilterDatabase" localSheetId="43" hidden="1">水道光熱費比率!#REF!</definedName>
    <definedName name="_xlnm._FilterDatabase" localSheetId="10" hidden="1">当座比率!#REF!</definedName>
    <definedName name="_xlnm._FilterDatabase" localSheetId="29" hidden="1">病院教職員当たり業務費用!#REF!</definedName>
    <definedName name="_xlnm._FilterDatabase" localSheetId="30" hidden="1">病院教職員当たり診療経費!#REF!</definedName>
    <definedName name="_xlnm._FilterDatabase" localSheetId="31" hidden="1">病院教職員当たり附属病院収益!#REF!</definedName>
    <definedName name="_xlnm._FilterDatabase" localSheetId="6" hidden="1">負債構成比率!#REF!</definedName>
    <definedName name="_xlnm._FilterDatabase" localSheetId="28" hidden="1">附属病院業務費用回収率!#REF!</definedName>
    <definedName name="_xlnm._FilterDatabase" localSheetId="27" hidden="1">附属病院業務費用比率!#REF!</definedName>
    <definedName name="_xlnm._FilterDatabase" localSheetId="35" hidden="1">附属病院資産収益率!#REF!</definedName>
    <definedName name="_xlnm._FilterDatabase" localSheetId="34" hidden="1">附属病院収益対人件費比率!#REF!</definedName>
    <definedName name="_xlnm._FilterDatabase" localSheetId="52" hidden="1">附属病院収入の対予算差額比率!#REF!</definedName>
    <definedName name="_xlnm._FilterDatabase" localSheetId="33" hidden="1">附属病院人件費比率!#REF!</definedName>
    <definedName name="_xlnm._FilterDatabase" localSheetId="8" hidden="1">'流動比率（１）'!#REF!</definedName>
    <definedName name="_xlnm._FilterDatabase" localSheetId="9" hidden="1">'流動比率（２）'!#REF!</definedName>
    <definedName name="_xlnm.Print_Area" localSheetId="36">'維持管理費比率（１）'!$A$1:$N$120</definedName>
    <definedName name="_xlnm.Print_Area" localSheetId="37">'維持管理費比率（２）'!$A$1:$N$120</definedName>
    <definedName name="_xlnm.Print_Area" localSheetId="50">医薬品及び診療材料回転期間!$A$1:$N$121</definedName>
    <definedName name="_xlnm.Print_Area" localSheetId="47">'一般管理費比率（１）'!$A$1:$N$120</definedName>
    <definedName name="_xlnm.Print_Area" localSheetId="48">'一般管理費比率（２）'!$A$1:$N$120</definedName>
    <definedName name="_xlnm.Print_Area" localSheetId="42">外部資金の伸び率!$A$1:$N$121</definedName>
    <definedName name="_xlnm.Print_Area" localSheetId="38">外部資金依存率!$A$1:$N$120</definedName>
    <definedName name="_xlnm.Print_Area" localSheetId="22">学生当たり教育経費!$A$1:$N$120</definedName>
    <definedName name="_xlnm.Print_Area" localSheetId="61">'学生納付金収益比率（１）'!$A$1:$N$120</definedName>
    <definedName name="_xlnm.Print_Area" localSheetId="62">'学生納付金収益比率（２）'!$A$1:$N$120</definedName>
    <definedName name="_xlnm.Print_Area" localSheetId="39">寄附金比率!$A$1:$N$120</definedName>
    <definedName name="_xlnm.Print_Area" localSheetId="17">'教育経費比率（１）'!$A$1:$N$120</definedName>
    <definedName name="_xlnm.Print_Area" localSheetId="18">'教育経費比率（２）'!$A$1:$N$120</definedName>
    <definedName name="_xlnm.Print_Area" localSheetId="25">教育研究支援経費比率!$A$1:$N$120</definedName>
    <definedName name="_xlnm.Print_Area" localSheetId="58">業務の外部依存度!$A$1:$N$119</definedName>
    <definedName name="_xlnm.Print_Area" localSheetId="7">業務活動キャッシュ・フローの対将来負担倍率!$A$1:$N$120</definedName>
    <definedName name="_xlnm.Print_Area" localSheetId="40">'経常収益の伸び率（１）'!$A$1:$N$121</definedName>
    <definedName name="_xlnm.Print_Area" localSheetId="41">'経常収益の伸び率（２）'!$A$1:$N$121</definedName>
    <definedName name="_xlnm.Print_Area" localSheetId="19">'研究経費比率（１）'!$A$1:$N$120</definedName>
    <definedName name="_xlnm.Print_Area" localSheetId="20">'研究経費比率（２）'!$A$1:$N$120</definedName>
    <definedName name="_xlnm.Print_Area" localSheetId="21">'研究経費比率（３）'!$A$1:$N$120</definedName>
    <definedName name="_xlnm.Print_Area" localSheetId="11">'減価償却累計率（１）'!$A$1:$N$120</definedName>
    <definedName name="_xlnm.Print_Area" localSheetId="12">'減価償却累計率（２）'!$A$1:$N$120</definedName>
    <definedName name="_xlnm.Print_Area" localSheetId="13">'交付金依存度（１）'!$A$1:$N$122</definedName>
    <definedName name="_xlnm.Print_Area" localSheetId="14">'交付金依存度（２）'!$A$1:$N$122</definedName>
    <definedName name="_xlnm.Print_Area" localSheetId="15">'公財政依存度（１）'!$A$1:$N$120</definedName>
    <definedName name="_xlnm.Print_Area" localSheetId="16">'公財政依存度（２）'!$A$1:$N$122</definedName>
    <definedName name="_xlnm.Print_Area" localSheetId="51">産学連携等及び寄附金収入の対予算差額比率!$A$1:$N$120</definedName>
    <definedName name="_xlnm.Print_Area" localSheetId="53">'資産収益率（１）'!$A$1:$N$120</definedName>
    <definedName name="_xlnm.Print_Area" localSheetId="54">'資産収益率（２）'!$A$1:$N$120</definedName>
    <definedName name="_xlnm.Print_Area" localSheetId="32">'自己収益比率（附属病院収益力）'!$A$1:$N$120</definedName>
    <definedName name="_xlnm.Print_Area" localSheetId="63">自己収入対人件費比率!$A$1:$N$120</definedName>
    <definedName name="_xlnm.Print_Area" localSheetId="49">自己収入等充当率!$A$1:$N$120</definedName>
    <definedName name="_xlnm.Print_Area" localSheetId="60">自己収入比率!$A$1:$N$120</definedName>
    <definedName name="_xlnm.Print_Area" localSheetId="26">奨学費比率!$A$1:$N$120</definedName>
    <definedName name="_xlnm.Print_Area" localSheetId="57">常勤看護師当たり人件費!$A$1:$N$120</definedName>
    <definedName name="_xlnm.Print_Area" localSheetId="23">'常勤教員当たり研究経費（１）'!$A$1:$N$120</definedName>
    <definedName name="_xlnm.Print_Area" localSheetId="24">'常勤教員当たり研究経費（２）'!$A$1:$N$120</definedName>
    <definedName name="_xlnm.Print_Area" localSheetId="55">常勤教員当たり人件費!$A$1:$N$120</definedName>
    <definedName name="_xlnm.Print_Area" localSheetId="56">常勤事務・技術職員当たり人件費!$A$1:$N$120</definedName>
    <definedName name="_xlnm.Print_Area" localSheetId="59">診療経費比率!$A$1:$N$120</definedName>
    <definedName name="_xlnm.Print_Area" localSheetId="44">'人件費比率（１）'!$A$1:$N$120</definedName>
    <definedName name="_xlnm.Print_Area" localSheetId="45">'人件費比率（２）'!$A$1:$N$120</definedName>
    <definedName name="_xlnm.Print_Area" localSheetId="46">'人件費比率（３）'!$A$1:$N$120</definedName>
    <definedName name="_xlnm.Print_Area" localSheetId="43">水道光熱費比率!$A$1:$N$120</definedName>
    <definedName name="_xlnm.Print_Area" localSheetId="10">当座比率!$A$1:$N$120</definedName>
    <definedName name="_xlnm.Print_Area" localSheetId="29">病院教職員当たり業務費用!$A$1:$N$122</definedName>
    <definedName name="_xlnm.Print_Area" localSheetId="30">病院教職員当たり診療経費!$A$1:$N$122</definedName>
    <definedName name="_xlnm.Print_Area" localSheetId="31">病院教職員当たり附属病院収益!$A$1:$N$122</definedName>
    <definedName name="_xlnm.Print_Area" localSheetId="6">負債構成比率!$A$1:$N$120</definedName>
    <definedName name="_xlnm.Print_Area" localSheetId="28">附属病院業務費用回収率!$A$1:$N$120</definedName>
    <definedName name="_xlnm.Print_Area" localSheetId="27">附属病院業務費用比率!$A$1:$N$120</definedName>
    <definedName name="_xlnm.Print_Area" localSheetId="35">附属病院資産収益率!$A$1:$N$120</definedName>
    <definedName name="_xlnm.Print_Area" localSheetId="34">附属病院収益対人件費比率!$A$1:$N$120</definedName>
    <definedName name="_xlnm.Print_Area" localSheetId="52">附属病院収入の対予算差額比率!$A$1:$N$119</definedName>
    <definedName name="_xlnm.Print_Area" localSheetId="33">附属病院人件費比率!$A$1:$N$120</definedName>
    <definedName name="_xlnm.Print_Area" localSheetId="8">'流動比率（１）'!$A$1:$N$120</definedName>
    <definedName name="_xlnm.Print_Area" localSheetId="9">'流動比率（２）'!$A$1:$N$120</definedName>
    <definedName name="_xlnm.Print_Titles" localSheetId="36">'維持管理費比率（１）'!#REF!</definedName>
    <definedName name="_xlnm.Print_Titles" localSheetId="37">'維持管理費比率（２）'!#REF!</definedName>
    <definedName name="_xlnm.Print_Titles" localSheetId="50">医薬品及び診療材料回転期間!#REF!</definedName>
    <definedName name="_xlnm.Print_Titles" localSheetId="47">'一般管理費比率（１）'!#REF!</definedName>
    <definedName name="_xlnm.Print_Titles" localSheetId="48">'一般管理費比率（２）'!#REF!</definedName>
    <definedName name="_xlnm.Print_Titles" localSheetId="42">外部資金の伸び率!#REF!</definedName>
    <definedName name="_xlnm.Print_Titles" localSheetId="38">外部資金依存率!#REF!</definedName>
    <definedName name="_xlnm.Print_Titles" localSheetId="22">学生当たり教育経費!#REF!</definedName>
    <definedName name="_xlnm.Print_Titles" localSheetId="61">'学生納付金収益比率（１）'!#REF!</definedName>
    <definedName name="_xlnm.Print_Titles" localSheetId="62">'学生納付金収益比率（２）'!#REF!</definedName>
    <definedName name="_xlnm.Print_Titles" localSheetId="39">寄附金比率!#REF!</definedName>
    <definedName name="_xlnm.Print_Titles" localSheetId="17">'教育経費比率（１）'!#REF!</definedName>
    <definedName name="_xlnm.Print_Titles" localSheetId="18">'教育経費比率（２）'!#REF!</definedName>
    <definedName name="_xlnm.Print_Titles" localSheetId="25">教育研究支援経費比率!#REF!</definedName>
    <definedName name="_xlnm.Print_Titles" localSheetId="58">業務の外部依存度!#REF!</definedName>
    <definedName name="_xlnm.Print_Titles" localSheetId="7">業務活動キャッシュ・フローの対将来負担倍率!#REF!</definedName>
    <definedName name="_xlnm.Print_Titles" localSheetId="40">'経常収益の伸び率（１）'!#REF!</definedName>
    <definedName name="_xlnm.Print_Titles" localSheetId="41">'経常収益の伸び率（２）'!#REF!</definedName>
    <definedName name="_xlnm.Print_Titles" localSheetId="19">'研究経費比率（１）'!#REF!</definedName>
    <definedName name="_xlnm.Print_Titles" localSheetId="20">'研究経費比率（２）'!#REF!</definedName>
    <definedName name="_xlnm.Print_Titles" localSheetId="21">'研究経費比率（３）'!#REF!</definedName>
    <definedName name="_xlnm.Print_Titles" localSheetId="11">'減価償却累計率（１）'!#REF!</definedName>
    <definedName name="_xlnm.Print_Titles" localSheetId="12">'減価償却累計率（２）'!#REF!</definedName>
    <definedName name="_xlnm.Print_Titles" localSheetId="13">'交付金依存度（１）'!#REF!</definedName>
    <definedName name="_xlnm.Print_Titles" localSheetId="14">'交付金依存度（２）'!#REF!</definedName>
    <definedName name="_xlnm.Print_Titles" localSheetId="15">'公財政依存度（１）'!#REF!</definedName>
    <definedName name="_xlnm.Print_Titles" localSheetId="16">'公財政依存度（２）'!#REF!</definedName>
    <definedName name="_xlnm.Print_Titles" localSheetId="51">産学連携等及び寄附金収入の対予算差額比率!#REF!</definedName>
    <definedName name="_xlnm.Print_Titles" localSheetId="53">'資産収益率（１）'!#REF!</definedName>
    <definedName name="_xlnm.Print_Titles" localSheetId="54">'資産収益率（２）'!#REF!</definedName>
    <definedName name="_xlnm.Print_Titles" localSheetId="32">'自己収益比率（附属病院収益力）'!#REF!</definedName>
    <definedName name="_xlnm.Print_Titles" localSheetId="63">自己収入対人件費比率!#REF!</definedName>
    <definedName name="_xlnm.Print_Titles" localSheetId="49">自己収入等充当率!#REF!</definedName>
    <definedName name="_xlnm.Print_Titles" localSheetId="60">自己収入比率!#REF!</definedName>
    <definedName name="_xlnm.Print_Titles" localSheetId="26">奨学費比率!#REF!</definedName>
    <definedName name="_xlnm.Print_Titles" localSheetId="57">常勤看護師当たり人件費!#REF!</definedName>
    <definedName name="_xlnm.Print_Titles" localSheetId="23">'常勤教員当たり研究経費（１）'!#REF!</definedName>
    <definedName name="_xlnm.Print_Titles" localSheetId="24">'常勤教員当たり研究経費（２）'!#REF!</definedName>
    <definedName name="_xlnm.Print_Titles" localSheetId="55">常勤教員当たり人件費!#REF!</definedName>
    <definedName name="_xlnm.Print_Titles" localSheetId="56">常勤事務・技術職員当たり人件費!#REF!</definedName>
    <definedName name="_xlnm.Print_Titles" localSheetId="59">診療経費比率!#REF!</definedName>
    <definedName name="_xlnm.Print_Titles" localSheetId="44">'人件費比率（１）'!#REF!</definedName>
    <definedName name="_xlnm.Print_Titles" localSheetId="45">'人件費比率（２）'!#REF!</definedName>
    <definedName name="_xlnm.Print_Titles" localSheetId="46">'人件費比率（３）'!#REF!</definedName>
    <definedName name="_xlnm.Print_Titles" localSheetId="43">水道光熱費比率!#REF!</definedName>
    <definedName name="_xlnm.Print_Titles" localSheetId="10">当座比率!#REF!</definedName>
    <definedName name="_xlnm.Print_Titles" localSheetId="29">病院教職員当たり業務費用!#REF!</definedName>
    <definedName name="_xlnm.Print_Titles" localSheetId="30">病院教職員当たり診療経費!#REF!</definedName>
    <definedName name="_xlnm.Print_Titles" localSheetId="31">病院教職員当たり附属病院収益!#REF!</definedName>
    <definedName name="_xlnm.Print_Titles" localSheetId="28">附属病院業務費用回収率!#REF!</definedName>
    <definedName name="_xlnm.Print_Titles" localSheetId="27">附属病院業務費用比率!#REF!</definedName>
    <definedName name="_xlnm.Print_Titles" localSheetId="35">附属病院資産収益率!#REF!</definedName>
    <definedName name="_xlnm.Print_Titles" localSheetId="34">附属病院収益対人件費比率!#REF!</definedName>
    <definedName name="_xlnm.Print_Titles" localSheetId="52">附属病院収入の対予算差額比率!#REF!</definedName>
    <definedName name="_xlnm.Print_Titles" localSheetId="33">附属病院人件費比率!#REF!</definedName>
    <definedName name="_xlnm.Print_Titles" localSheetId="8">'流動比率（１）'!#REF!</definedName>
    <definedName name="_xlnm.Print_Titles" localSheetId="9">'流動比率（２）'!#REF!</definedName>
    <definedName name="西暦表示">#REF!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118" i="10" l="1"/>
  <c r="C118" i="10"/>
  <c r="D118" i="69"/>
  <c r="C118" i="69"/>
  <c r="E118" i="69" s="1"/>
  <c r="M110" i="69"/>
  <c r="D107" i="69"/>
  <c r="C107" i="69"/>
  <c r="E107" i="69" s="1"/>
  <c r="M99" i="69"/>
  <c r="D96" i="69"/>
  <c r="C96" i="69"/>
  <c r="E96" i="69" s="1"/>
  <c r="M85" i="69"/>
  <c r="D82" i="69"/>
  <c r="C82" i="69"/>
  <c r="E82" i="69" s="1"/>
  <c r="M61" i="69"/>
  <c r="D58" i="69"/>
  <c r="C58" i="69"/>
  <c r="E58" i="69" s="1"/>
  <c r="M43" i="69"/>
  <c r="D40" i="69"/>
  <c r="C40" i="69"/>
  <c r="E40" i="69" s="1"/>
  <c r="M31" i="69"/>
  <c r="D28" i="69"/>
  <c r="C28" i="69"/>
  <c r="E28" i="69" s="1"/>
  <c r="M13" i="69"/>
  <c r="D10" i="69"/>
  <c r="C10" i="69"/>
  <c r="E10" i="69" s="1"/>
  <c r="M4" i="69"/>
  <c r="D118" i="68"/>
  <c r="C118" i="68"/>
  <c r="E118" i="68" s="1"/>
  <c r="M110" i="68"/>
  <c r="D107" i="68"/>
  <c r="C107" i="68"/>
  <c r="E107" i="68" s="1"/>
  <c r="M99" i="68"/>
  <c r="D96" i="68"/>
  <c r="C96" i="68"/>
  <c r="E96" i="68" s="1"/>
  <c r="M85" i="68"/>
  <c r="D82" i="68"/>
  <c r="C82" i="68"/>
  <c r="E82" i="68" s="1"/>
  <c r="M61" i="68"/>
  <c r="D58" i="68"/>
  <c r="C58" i="68"/>
  <c r="E58" i="68" s="1"/>
  <c r="M43" i="68"/>
  <c r="D40" i="68"/>
  <c r="C40" i="68"/>
  <c r="E40" i="68" s="1"/>
  <c r="M31" i="68"/>
  <c r="D28" i="68"/>
  <c r="C28" i="68"/>
  <c r="E28" i="68" s="1"/>
  <c r="M13" i="68"/>
  <c r="D10" i="68"/>
  <c r="C10" i="68"/>
  <c r="E10" i="68" s="1"/>
  <c r="M4" i="68"/>
  <c r="D118" i="67"/>
  <c r="C118" i="67"/>
  <c r="E118" i="67" s="1"/>
  <c r="M110" i="67"/>
  <c r="E107" i="67"/>
  <c r="D107" i="67"/>
  <c r="C107" i="67"/>
  <c r="M99" i="67"/>
  <c r="D96" i="67"/>
  <c r="C96" i="67"/>
  <c r="E96" i="67" s="1"/>
  <c r="M85" i="67"/>
  <c r="D82" i="67"/>
  <c r="C82" i="67"/>
  <c r="E82" i="67" s="1"/>
  <c r="M61" i="67"/>
  <c r="D58" i="67"/>
  <c r="C58" i="67"/>
  <c r="E58" i="67" s="1"/>
  <c r="M43" i="67"/>
  <c r="D40" i="67"/>
  <c r="C40" i="67"/>
  <c r="E40" i="67" s="1"/>
  <c r="M31" i="67"/>
  <c r="D28" i="67"/>
  <c r="C28" i="67"/>
  <c r="E28" i="67" s="1"/>
  <c r="M13" i="67"/>
  <c r="D10" i="67"/>
  <c r="C10" i="67"/>
  <c r="E10" i="67" s="1"/>
  <c r="M4" i="67"/>
  <c r="D118" i="66"/>
  <c r="C118" i="66"/>
  <c r="E118" i="66" s="1"/>
  <c r="M110" i="66"/>
  <c r="D107" i="66"/>
  <c r="C107" i="66"/>
  <c r="E107" i="66" s="1"/>
  <c r="M99" i="66"/>
  <c r="D96" i="66"/>
  <c r="C96" i="66"/>
  <c r="E96" i="66" s="1"/>
  <c r="M85" i="66"/>
  <c r="D82" i="66"/>
  <c r="C82" i="66"/>
  <c r="E82" i="66" s="1"/>
  <c r="M61" i="66"/>
  <c r="D58" i="66"/>
  <c r="C58" i="66"/>
  <c r="E58" i="66" s="1"/>
  <c r="M43" i="66"/>
  <c r="D40" i="66"/>
  <c r="C40" i="66"/>
  <c r="E40" i="66" s="1"/>
  <c r="M31" i="66"/>
  <c r="D28" i="66"/>
  <c r="C28" i="66"/>
  <c r="E28" i="66" s="1"/>
  <c r="M13" i="66"/>
  <c r="D10" i="66"/>
  <c r="C10" i="66"/>
  <c r="E10" i="66" s="1"/>
  <c r="M4" i="66"/>
  <c r="D119" i="65"/>
  <c r="C119" i="65"/>
  <c r="E119" i="65" s="1"/>
  <c r="M112" i="65"/>
  <c r="D109" i="65"/>
  <c r="C109" i="65"/>
  <c r="E109" i="65" s="1"/>
  <c r="M100" i="65"/>
  <c r="D97" i="65"/>
  <c r="C97" i="65"/>
  <c r="E97" i="65" s="1"/>
  <c r="M86" i="65"/>
  <c r="D83" i="65"/>
  <c r="C83" i="65"/>
  <c r="E83" i="65" s="1"/>
  <c r="M61" i="65"/>
  <c r="D58" i="65"/>
  <c r="C58" i="65"/>
  <c r="E58" i="65" s="1"/>
  <c r="M43" i="65"/>
  <c r="D40" i="65"/>
  <c r="E40" i="65" s="1"/>
  <c r="C40" i="65"/>
  <c r="M31" i="65"/>
  <c r="D28" i="65"/>
  <c r="C28" i="65"/>
  <c r="E28" i="65" s="1"/>
  <c r="M13" i="65"/>
  <c r="M4" i="65"/>
  <c r="D118" i="63"/>
  <c r="C118" i="63"/>
  <c r="E118" i="63" s="1"/>
  <c r="M110" i="63"/>
  <c r="D107" i="63"/>
  <c r="C107" i="63"/>
  <c r="E107" i="63" s="1"/>
  <c r="M99" i="63"/>
  <c r="D96" i="63"/>
  <c r="C96" i="63"/>
  <c r="E96" i="63" s="1"/>
  <c r="M85" i="63"/>
  <c r="D82" i="63"/>
  <c r="C82" i="63"/>
  <c r="E82" i="63" s="1"/>
  <c r="M61" i="63"/>
  <c r="D58" i="63"/>
  <c r="C58" i="63"/>
  <c r="E58" i="63" s="1"/>
  <c r="M43" i="63"/>
  <c r="D40" i="63"/>
  <c r="C40" i="63"/>
  <c r="E40" i="63" s="1"/>
  <c r="M31" i="63"/>
  <c r="D28" i="63"/>
  <c r="C28" i="63"/>
  <c r="E28" i="63" s="1"/>
  <c r="M13" i="63"/>
  <c r="D10" i="63"/>
  <c r="C10" i="63"/>
  <c r="E10" i="63" s="1"/>
  <c r="M4" i="63"/>
  <c r="E118" i="62"/>
  <c r="M110" i="62"/>
  <c r="E107" i="62"/>
  <c r="M99" i="62"/>
  <c r="E96" i="62"/>
  <c r="M85" i="62"/>
  <c r="E82" i="62"/>
  <c r="M61" i="62"/>
  <c r="E58" i="62"/>
  <c r="M43" i="62"/>
  <c r="E40" i="62"/>
  <c r="M31" i="62"/>
  <c r="E28" i="62"/>
  <c r="M13" i="62"/>
  <c r="E10" i="62"/>
  <c r="M4" i="62"/>
  <c r="E118" i="61"/>
  <c r="M110" i="61"/>
  <c r="E107" i="61"/>
  <c r="M99" i="61"/>
  <c r="E96" i="61"/>
  <c r="M85" i="61"/>
  <c r="E82" i="61"/>
  <c r="M61" i="61"/>
  <c r="E58" i="61"/>
  <c r="M43" i="61"/>
  <c r="E40" i="61"/>
  <c r="M31" i="61"/>
  <c r="E28" i="61"/>
  <c r="M13" i="61"/>
  <c r="E10" i="61"/>
  <c r="M4" i="61"/>
  <c r="E118" i="60"/>
  <c r="M110" i="60"/>
  <c r="E107" i="60"/>
  <c r="M99" i="60"/>
  <c r="E96" i="60"/>
  <c r="M85" i="60"/>
  <c r="D82" i="60"/>
  <c r="C82" i="60"/>
  <c r="E82" i="60" s="1"/>
  <c r="M61" i="60"/>
  <c r="D58" i="60"/>
  <c r="C58" i="60"/>
  <c r="E58" i="60" s="1"/>
  <c r="M43" i="60"/>
  <c r="E40" i="60"/>
  <c r="M31" i="60"/>
  <c r="E28" i="60"/>
  <c r="M13" i="60"/>
  <c r="E10" i="60"/>
  <c r="M4" i="60"/>
  <c r="D120" i="59"/>
  <c r="C120" i="59"/>
  <c r="E120" i="59" s="1"/>
  <c r="M112" i="59"/>
  <c r="D108" i="59"/>
  <c r="C108" i="59"/>
  <c r="E108" i="59" s="1"/>
  <c r="M100" i="59"/>
  <c r="D97" i="59"/>
  <c r="C97" i="59"/>
  <c r="E97" i="59" s="1"/>
  <c r="M86" i="59"/>
  <c r="D82" i="59"/>
  <c r="C82" i="59"/>
  <c r="E82" i="59" s="1"/>
  <c r="M61" i="59"/>
  <c r="D58" i="59"/>
  <c r="C58" i="59"/>
  <c r="E58" i="59" s="1"/>
  <c r="M43" i="59"/>
  <c r="D40" i="59"/>
  <c r="C40" i="59"/>
  <c r="E40" i="59" s="1"/>
  <c r="M31" i="59"/>
  <c r="D28" i="59"/>
  <c r="C28" i="59"/>
  <c r="E28" i="59" s="1"/>
  <c r="M13" i="59"/>
  <c r="D10" i="59"/>
  <c r="C10" i="59"/>
  <c r="E10" i="59" s="1"/>
  <c r="M4" i="59"/>
  <c r="D118" i="58"/>
  <c r="C118" i="58"/>
  <c r="E118" i="58" s="1"/>
  <c r="M110" i="58"/>
  <c r="D107" i="58"/>
  <c r="C107" i="58"/>
  <c r="E107" i="58" s="1"/>
  <c r="M99" i="58"/>
  <c r="D96" i="58"/>
  <c r="C96" i="58"/>
  <c r="E96" i="58" s="1"/>
  <c r="M85" i="58"/>
  <c r="D82" i="58"/>
  <c r="C82" i="58"/>
  <c r="E82" i="58" s="1"/>
  <c r="M61" i="58"/>
  <c r="D58" i="58"/>
  <c r="C58" i="58"/>
  <c r="E58" i="58" s="1"/>
  <c r="M43" i="58"/>
  <c r="D40" i="58"/>
  <c r="C40" i="58"/>
  <c r="E40" i="58" s="1"/>
  <c r="M31" i="58"/>
  <c r="D28" i="58"/>
  <c r="C28" i="58"/>
  <c r="E28" i="58" s="1"/>
  <c r="M13" i="58"/>
  <c r="E10" i="58"/>
  <c r="D10" i="58"/>
  <c r="C10" i="58"/>
  <c r="M4" i="58"/>
  <c r="D118" i="57"/>
  <c r="C118" i="57"/>
  <c r="E118" i="57" s="1"/>
  <c r="M110" i="57"/>
  <c r="D107" i="57"/>
  <c r="C107" i="57"/>
  <c r="E107" i="57" s="1"/>
  <c r="M99" i="57"/>
  <c r="D96" i="57"/>
  <c r="C96" i="57"/>
  <c r="E96" i="57" s="1"/>
  <c r="M85" i="57"/>
  <c r="D82" i="57"/>
  <c r="C82" i="57"/>
  <c r="E82" i="57" s="1"/>
  <c r="M61" i="57"/>
  <c r="D58" i="57"/>
  <c r="C58" i="57"/>
  <c r="E58" i="57" s="1"/>
  <c r="M43" i="57"/>
  <c r="D40" i="57"/>
  <c r="C40" i="57"/>
  <c r="E40" i="57" s="1"/>
  <c r="M31" i="57"/>
  <c r="D28" i="57"/>
  <c r="C28" i="57"/>
  <c r="E28" i="57" s="1"/>
  <c r="M13" i="57"/>
  <c r="M4" i="57"/>
  <c r="D118" i="56"/>
  <c r="C118" i="56"/>
  <c r="E118" i="56" s="1"/>
  <c r="M110" i="56"/>
  <c r="D107" i="56"/>
  <c r="C107" i="56"/>
  <c r="E107" i="56" s="1"/>
  <c r="M99" i="56"/>
  <c r="D96" i="56"/>
  <c r="C96" i="56"/>
  <c r="E96" i="56" s="1"/>
  <c r="M85" i="56"/>
  <c r="D82" i="56"/>
  <c r="C82" i="56"/>
  <c r="E82" i="56" s="1"/>
  <c r="M61" i="56"/>
  <c r="D58" i="56"/>
  <c r="C58" i="56"/>
  <c r="E58" i="56" s="1"/>
  <c r="M43" i="56"/>
  <c r="D40" i="56"/>
  <c r="C40" i="56"/>
  <c r="E40" i="56" s="1"/>
  <c r="M31" i="56"/>
  <c r="D28" i="56"/>
  <c r="C28" i="56"/>
  <c r="E28" i="56" s="1"/>
  <c r="M13" i="56"/>
  <c r="D10" i="56"/>
  <c r="C10" i="56"/>
  <c r="E10" i="56" s="1"/>
  <c r="M4" i="56"/>
  <c r="D118" i="55"/>
  <c r="C118" i="55"/>
  <c r="E118" i="55" s="1"/>
  <c r="M110" i="55"/>
  <c r="D107" i="55"/>
  <c r="C107" i="55"/>
  <c r="E107" i="55" s="1"/>
  <c r="M99" i="55"/>
  <c r="D96" i="55"/>
  <c r="C96" i="55"/>
  <c r="E96" i="55" s="1"/>
  <c r="M85" i="55"/>
  <c r="D82" i="55"/>
  <c r="C82" i="55"/>
  <c r="E82" i="55" s="1"/>
  <c r="M61" i="55"/>
  <c r="D58" i="55"/>
  <c r="C58" i="55"/>
  <c r="E58" i="55" s="1"/>
  <c r="M43" i="55"/>
  <c r="D40" i="55"/>
  <c r="C40" i="55"/>
  <c r="E40" i="55" s="1"/>
  <c r="M31" i="55"/>
  <c r="D28" i="55"/>
  <c r="C28" i="55"/>
  <c r="E28" i="55" s="1"/>
  <c r="M13" i="55"/>
  <c r="M4" i="55"/>
  <c r="D118" i="54"/>
  <c r="C118" i="54"/>
  <c r="E118" i="54" s="1"/>
  <c r="M110" i="54"/>
  <c r="D107" i="54"/>
  <c r="C107" i="54"/>
  <c r="E107" i="54" s="1"/>
  <c r="M99" i="54"/>
  <c r="D96" i="54"/>
  <c r="C96" i="54"/>
  <c r="E96" i="54" s="1"/>
  <c r="M85" i="54"/>
  <c r="D82" i="54"/>
  <c r="C82" i="54"/>
  <c r="E82" i="54" s="1"/>
  <c r="M61" i="54"/>
  <c r="D58" i="54"/>
  <c r="C58" i="54"/>
  <c r="E58" i="54" s="1"/>
  <c r="M43" i="54"/>
  <c r="D40" i="54"/>
  <c r="C40" i="54"/>
  <c r="E40" i="54" s="1"/>
  <c r="M31" i="54"/>
  <c r="D28" i="54"/>
  <c r="C28" i="54"/>
  <c r="E28" i="54" s="1"/>
  <c r="M13" i="54"/>
  <c r="D10" i="54"/>
  <c r="C10" i="54"/>
  <c r="E10" i="54" s="1"/>
  <c r="M4" i="54"/>
  <c r="D120" i="53"/>
  <c r="C120" i="53"/>
  <c r="E120" i="53" s="1"/>
  <c r="M112" i="53"/>
  <c r="D108" i="53"/>
  <c r="C108" i="53"/>
  <c r="E108" i="53" s="1"/>
  <c r="M100" i="53"/>
  <c r="D97" i="53"/>
  <c r="C97" i="53"/>
  <c r="E97" i="53" s="1"/>
  <c r="M86" i="53"/>
  <c r="D82" i="53"/>
  <c r="C82" i="53"/>
  <c r="E82" i="53" s="1"/>
  <c r="M61" i="53"/>
  <c r="D58" i="53"/>
  <c r="C58" i="53"/>
  <c r="E58" i="53" s="1"/>
  <c r="M43" i="53"/>
  <c r="D40" i="53"/>
  <c r="C40" i="53"/>
  <c r="E40" i="53" s="1"/>
  <c r="M31" i="53"/>
  <c r="D28" i="53"/>
  <c r="C28" i="53"/>
  <c r="E28" i="53" s="1"/>
  <c r="M13" i="53"/>
  <c r="D10" i="53"/>
  <c r="C10" i="53"/>
  <c r="E10" i="53" s="1"/>
  <c r="M4" i="53"/>
  <c r="D120" i="52"/>
  <c r="C120" i="52"/>
  <c r="E120" i="52" s="1"/>
  <c r="M112" i="52"/>
  <c r="D108" i="52"/>
  <c r="C108" i="52"/>
  <c r="E108" i="52" s="1"/>
  <c r="M100" i="52"/>
  <c r="D97" i="52"/>
  <c r="C97" i="52"/>
  <c r="E97" i="52" s="1"/>
  <c r="M86" i="52"/>
  <c r="D82" i="52"/>
  <c r="C82" i="52"/>
  <c r="E82" i="52" s="1"/>
  <c r="M61" i="52"/>
  <c r="D58" i="52"/>
  <c r="C58" i="52"/>
  <c r="E58" i="52" s="1"/>
  <c r="M43" i="52"/>
  <c r="D40" i="52"/>
  <c r="C40" i="52"/>
  <c r="E40" i="52" s="1"/>
  <c r="M31" i="52"/>
  <c r="D28" i="52"/>
  <c r="C28" i="52"/>
  <c r="E28" i="52" s="1"/>
  <c r="M13" i="52"/>
  <c r="D10" i="52"/>
  <c r="C10" i="52"/>
  <c r="E10" i="52" s="1"/>
  <c r="M4" i="52"/>
  <c r="D118" i="51"/>
  <c r="C118" i="51"/>
  <c r="E118" i="51" s="1"/>
  <c r="M110" i="51"/>
  <c r="D107" i="51"/>
  <c r="C107" i="51"/>
  <c r="E107" i="51" s="1"/>
  <c r="M99" i="51"/>
  <c r="D96" i="51"/>
  <c r="C96" i="51"/>
  <c r="E96" i="51" s="1"/>
  <c r="M85" i="51"/>
  <c r="D82" i="51"/>
  <c r="C82" i="51"/>
  <c r="E82" i="51" s="1"/>
  <c r="M61" i="51"/>
  <c r="D58" i="51"/>
  <c r="C58" i="51"/>
  <c r="E58" i="51" s="1"/>
  <c r="M43" i="51"/>
  <c r="D40" i="51"/>
  <c r="C40" i="51"/>
  <c r="E40" i="51" s="1"/>
  <c r="M31" i="51"/>
  <c r="D28" i="51"/>
  <c r="C28" i="51"/>
  <c r="E28" i="51" s="1"/>
  <c r="M13" i="51"/>
  <c r="D10" i="51"/>
  <c r="C10" i="51"/>
  <c r="E10" i="51" s="1"/>
  <c r="M4" i="51"/>
  <c r="D120" i="50"/>
  <c r="C120" i="50"/>
  <c r="E120" i="50" s="1"/>
  <c r="M112" i="50"/>
  <c r="D108" i="50"/>
  <c r="C108" i="50"/>
  <c r="E108" i="50" s="1"/>
  <c r="M100" i="50"/>
  <c r="D97" i="50"/>
  <c r="C97" i="50"/>
  <c r="E97" i="50" s="1"/>
  <c r="M86" i="50"/>
  <c r="D82" i="50"/>
  <c r="C82" i="50"/>
  <c r="E82" i="50" s="1"/>
  <c r="M61" i="50"/>
  <c r="D58" i="50"/>
  <c r="C58" i="50"/>
  <c r="E58" i="50" s="1"/>
  <c r="M43" i="50"/>
  <c r="D40" i="50"/>
  <c r="C40" i="50"/>
  <c r="E40" i="50" s="1"/>
  <c r="M31" i="50"/>
  <c r="D28" i="50"/>
  <c r="C28" i="50"/>
  <c r="E28" i="50" s="1"/>
  <c r="M13" i="50"/>
  <c r="D10" i="50"/>
  <c r="C10" i="50"/>
  <c r="E10" i="50" s="1"/>
  <c r="M4" i="50"/>
  <c r="D120" i="49"/>
  <c r="C120" i="49"/>
  <c r="E120" i="49" s="1"/>
  <c r="M112" i="49"/>
  <c r="D108" i="49"/>
  <c r="C108" i="49"/>
  <c r="E108" i="49" s="1"/>
  <c r="M100" i="49"/>
  <c r="D97" i="49"/>
  <c r="C97" i="49"/>
  <c r="E97" i="49" s="1"/>
  <c r="M86" i="49"/>
  <c r="D82" i="49"/>
  <c r="C82" i="49"/>
  <c r="E82" i="49" s="1"/>
  <c r="M61" i="49"/>
  <c r="D58" i="49"/>
  <c r="C58" i="49"/>
  <c r="E58" i="49" s="1"/>
  <c r="M43" i="49"/>
  <c r="D40" i="49"/>
  <c r="C40" i="49"/>
  <c r="E40" i="49" s="1"/>
  <c r="M31" i="49"/>
  <c r="D28" i="49"/>
  <c r="C28" i="49"/>
  <c r="E28" i="49" s="1"/>
  <c r="M13" i="49"/>
  <c r="D10" i="49"/>
  <c r="C10" i="49"/>
  <c r="E10" i="49" s="1"/>
  <c r="M4" i="49"/>
  <c r="D118" i="48"/>
  <c r="C118" i="48"/>
  <c r="E118" i="48" s="1"/>
  <c r="M110" i="48"/>
  <c r="D107" i="48"/>
  <c r="C107" i="48"/>
  <c r="E107" i="48" s="1"/>
  <c r="M99" i="48"/>
  <c r="D96" i="48"/>
  <c r="C96" i="48"/>
  <c r="E96" i="48" s="1"/>
  <c r="M85" i="48"/>
  <c r="D82" i="48"/>
  <c r="C82" i="48"/>
  <c r="E82" i="48" s="1"/>
  <c r="M61" i="48"/>
  <c r="D58" i="48"/>
  <c r="C58" i="48"/>
  <c r="E58" i="48" s="1"/>
  <c r="M43" i="48"/>
  <c r="D40" i="48"/>
  <c r="C40" i="48"/>
  <c r="E40" i="48" s="1"/>
  <c r="M31" i="48"/>
  <c r="D28" i="48"/>
  <c r="C28" i="48"/>
  <c r="E28" i="48" s="1"/>
  <c r="M13" i="48"/>
  <c r="D10" i="48"/>
  <c r="C10" i="48"/>
  <c r="E10" i="48" s="1"/>
  <c r="M4" i="48"/>
  <c r="D118" i="46"/>
  <c r="C118" i="46"/>
  <c r="E118" i="46" s="1"/>
  <c r="M110" i="46"/>
  <c r="D107" i="46"/>
  <c r="C107" i="46"/>
  <c r="E107" i="46" s="1"/>
  <c r="M99" i="46"/>
  <c r="D96" i="46"/>
  <c r="C96" i="46"/>
  <c r="E96" i="46" s="1"/>
  <c r="M85" i="46"/>
  <c r="D82" i="46"/>
  <c r="C82" i="46"/>
  <c r="E82" i="46" s="1"/>
  <c r="M61" i="46"/>
  <c r="D58" i="46"/>
  <c r="C58" i="46"/>
  <c r="E58" i="46" s="1"/>
  <c r="M43" i="46"/>
  <c r="D40" i="46"/>
  <c r="C40" i="46"/>
  <c r="E40" i="46" s="1"/>
  <c r="M31" i="46"/>
  <c r="D28" i="46"/>
  <c r="C28" i="46"/>
  <c r="E28" i="46" s="1"/>
  <c r="M13" i="46"/>
  <c r="D10" i="46"/>
  <c r="C10" i="46"/>
  <c r="E10" i="46" s="1"/>
  <c r="M4" i="46"/>
  <c r="D118" i="45"/>
  <c r="C118" i="45"/>
  <c r="E118" i="45" s="1"/>
  <c r="M110" i="45"/>
  <c r="D107" i="45"/>
  <c r="C107" i="45"/>
  <c r="E107" i="45" s="1"/>
  <c r="M99" i="45"/>
  <c r="D96" i="45"/>
  <c r="C96" i="45"/>
  <c r="E96" i="45" s="1"/>
  <c r="M85" i="45"/>
  <c r="D82" i="45"/>
  <c r="C82" i="45"/>
  <c r="E82" i="45" s="1"/>
  <c r="M61" i="45"/>
  <c r="D58" i="45"/>
  <c r="C58" i="45"/>
  <c r="E58" i="45" s="1"/>
  <c r="M43" i="45"/>
  <c r="E40" i="45"/>
  <c r="D40" i="45"/>
  <c r="C40" i="45"/>
  <c r="M31" i="45"/>
  <c r="D28" i="45"/>
  <c r="C28" i="45"/>
  <c r="E28" i="45" s="1"/>
  <c r="M13" i="45"/>
  <c r="D10" i="45"/>
  <c r="C10" i="45"/>
  <c r="E10" i="45" s="1"/>
  <c r="M4" i="45"/>
  <c r="D118" i="44"/>
  <c r="C118" i="44"/>
  <c r="E118" i="44" s="1"/>
  <c r="M110" i="44"/>
  <c r="D107" i="44"/>
  <c r="C107" i="44"/>
  <c r="E107" i="44" s="1"/>
  <c r="M99" i="44"/>
  <c r="E96" i="44"/>
  <c r="D96" i="44"/>
  <c r="C96" i="44"/>
  <c r="M85" i="44"/>
  <c r="D82" i="44"/>
  <c r="C82" i="44"/>
  <c r="E82" i="44" s="1"/>
  <c r="M61" i="44"/>
  <c r="D58" i="44"/>
  <c r="C58" i="44"/>
  <c r="E58" i="44" s="1"/>
  <c r="M43" i="44"/>
  <c r="D40" i="44"/>
  <c r="C40" i="44"/>
  <c r="E40" i="44" s="1"/>
  <c r="M31" i="44"/>
  <c r="D28" i="44"/>
  <c r="C28" i="44"/>
  <c r="E28" i="44" s="1"/>
  <c r="M13" i="44"/>
  <c r="D10" i="44"/>
  <c r="C10" i="44"/>
  <c r="E10" i="44" s="1"/>
  <c r="M4" i="44"/>
  <c r="D118" i="43"/>
  <c r="C118" i="43"/>
  <c r="E118" i="43" s="1"/>
  <c r="M110" i="43"/>
  <c r="D107" i="43"/>
  <c r="C107" i="43"/>
  <c r="E107" i="43" s="1"/>
  <c r="M99" i="43"/>
  <c r="D96" i="43"/>
  <c r="C96" i="43"/>
  <c r="E96" i="43" s="1"/>
  <c r="M85" i="43"/>
  <c r="D82" i="43"/>
  <c r="C82" i="43"/>
  <c r="E82" i="43" s="1"/>
  <c r="M61" i="43"/>
  <c r="D58" i="43"/>
  <c r="C58" i="43"/>
  <c r="E58" i="43" s="1"/>
  <c r="M43" i="43"/>
  <c r="D40" i="43"/>
  <c r="C40" i="43"/>
  <c r="E40" i="43" s="1"/>
  <c r="M31" i="43"/>
  <c r="D28" i="43"/>
  <c r="C28" i="43"/>
  <c r="E28" i="43" s="1"/>
  <c r="M13" i="43"/>
  <c r="D10" i="43"/>
  <c r="C10" i="43"/>
  <c r="E10" i="43" s="1"/>
  <c r="M4" i="43"/>
  <c r="D118" i="42"/>
  <c r="C118" i="42"/>
  <c r="E118" i="42" s="1"/>
  <c r="M110" i="42"/>
  <c r="D107" i="42"/>
  <c r="C107" i="42"/>
  <c r="E107" i="42" s="1"/>
  <c r="M99" i="42"/>
  <c r="D96" i="42"/>
  <c r="C96" i="42"/>
  <c r="E96" i="42" s="1"/>
  <c r="M85" i="42"/>
  <c r="D82" i="42"/>
  <c r="C82" i="42"/>
  <c r="E82" i="42" s="1"/>
  <c r="M61" i="42"/>
  <c r="D58" i="42"/>
  <c r="C58" i="42"/>
  <c r="E58" i="42" s="1"/>
  <c r="M43" i="42"/>
  <c r="D40" i="42"/>
  <c r="C40" i="42"/>
  <c r="E40" i="42" s="1"/>
  <c r="M31" i="42"/>
  <c r="D28" i="42"/>
  <c r="C28" i="42"/>
  <c r="E28" i="42" s="1"/>
  <c r="M13" i="42"/>
  <c r="D10" i="42"/>
  <c r="C10" i="42"/>
  <c r="E10" i="42" s="1"/>
  <c r="M4" i="42"/>
  <c r="D118" i="40"/>
  <c r="C118" i="40"/>
  <c r="E118" i="40" s="1"/>
  <c r="M110" i="40"/>
  <c r="D107" i="40"/>
  <c r="C107" i="40"/>
  <c r="E107" i="40" s="1"/>
  <c r="M99" i="40"/>
  <c r="D96" i="40"/>
  <c r="C96" i="40"/>
  <c r="E96" i="40" s="1"/>
  <c r="M85" i="40"/>
  <c r="D82" i="40"/>
  <c r="C82" i="40"/>
  <c r="E82" i="40" s="1"/>
  <c r="M61" i="40"/>
  <c r="D58" i="40"/>
  <c r="C58" i="40"/>
  <c r="E58" i="40" s="1"/>
  <c r="M43" i="40"/>
  <c r="D40" i="40"/>
  <c r="C40" i="40"/>
  <c r="E40" i="40" s="1"/>
  <c r="M31" i="40"/>
  <c r="E28" i="40"/>
  <c r="D28" i="40"/>
  <c r="C28" i="40"/>
  <c r="M13" i="40"/>
  <c r="D10" i="40"/>
  <c r="C10" i="40"/>
  <c r="E10" i="40" s="1"/>
  <c r="M4" i="40"/>
  <c r="D118" i="39"/>
  <c r="C118" i="39"/>
  <c r="E118" i="39" s="1"/>
  <c r="M110" i="39"/>
  <c r="D107" i="39"/>
  <c r="C107" i="39"/>
  <c r="E107" i="39" s="1"/>
  <c r="M99" i="39"/>
  <c r="D96" i="39"/>
  <c r="C96" i="39"/>
  <c r="E96" i="39" s="1"/>
  <c r="M85" i="39"/>
  <c r="D82" i="39"/>
  <c r="C82" i="39"/>
  <c r="E82" i="39" s="1"/>
  <c r="M61" i="39"/>
  <c r="D58" i="39"/>
  <c r="C58" i="39"/>
  <c r="E58" i="39" s="1"/>
  <c r="M43" i="39"/>
  <c r="D40" i="39"/>
  <c r="C40" i="39"/>
  <c r="E40" i="39" s="1"/>
  <c r="M31" i="39"/>
  <c r="D28" i="39"/>
  <c r="C28" i="39"/>
  <c r="E28" i="39" s="1"/>
  <c r="M13" i="39"/>
  <c r="D10" i="39"/>
  <c r="C10" i="39"/>
  <c r="E10" i="39" s="1"/>
  <c r="M4" i="39"/>
  <c r="D119" i="38"/>
  <c r="C119" i="38"/>
  <c r="E119" i="38" s="1"/>
  <c r="M112" i="38"/>
  <c r="D109" i="38"/>
  <c r="C109" i="38"/>
  <c r="E109" i="38" s="1"/>
  <c r="M100" i="38"/>
  <c r="D97" i="38"/>
  <c r="C97" i="38"/>
  <c r="E97" i="38" s="1"/>
  <c r="M86" i="38"/>
  <c r="D83" i="38"/>
  <c r="C83" i="38"/>
  <c r="E83" i="38" s="1"/>
  <c r="M61" i="38"/>
  <c r="D58" i="38"/>
  <c r="C58" i="38"/>
  <c r="E58" i="38" s="1"/>
  <c r="M43" i="38"/>
  <c r="D40" i="38"/>
  <c r="C40" i="38"/>
  <c r="E40" i="38" s="1"/>
  <c r="M31" i="38"/>
  <c r="D28" i="38"/>
  <c r="C28" i="38"/>
  <c r="E28" i="38" s="1"/>
  <c r="M13" i="38"/>
  <c r="M4" i="38"/>
  <c r="D119" i="37"/>
  <c r="C119" i="37"/>
  <c r="E119" i="37" s="1"/>
  <c r="M112" i="37"/>
  <c r="D109" i="37"/>
  <c r="C109" i="37"/>
  <c r="E109" i="37" s="1"/>
  <c r="M100" i="37"/>
  <c r="D97" i="37"/>
  <c r="C97" i="37"/>
  <c r="E97" i="37" s="1"/>
  <c r="M86" i="37"/>
  <c r="D83" i="37"/>
  <c r="C83" i="37"/>
  <c r="E83" i="37" s="1"/>
  <c r="M61" i="37"/>
  <c r="D58" i="37"/>
  <c r="C58" i="37"/>
  <c r="E58" i="37" s="1"/>
  <c r="M43" i="37"/>
  <c r="D40" i="37"/>
  <c r="C40" i="37"/>
  <c r="E40" i="37" s="1"/>
  <c r="M31" i="37"/>
  <c r="D28" i="37"/>
  <c r="C28" i="37"/>
  <c r="E28" i="37" s="1"/>
  <c r="M13" i="37"/>
  <c r="M4" i="37"/>
  <c r="D119" i="36"/>
  <c r="C119" i="36"/>
  <c r="E119" i="36" s="1"/>
  <c r="M112" i="36"/>
  <c r="D109" i="36"/>
  <c r="C109" i="36"/>
  <c r="E109" i="36" s="1"/>
  <c r="M100" i="36"/>
  <c r="D97" i="36"/>
  <c r="C97" i="36"/>
  <c r="E97" i="36" s="1"/>
  <c r="M86" i="36"/>
  <c r="D83" i="36"/>
  <c r="C83" i="36"/>
  <c r="E83" i="36" s="1"/>
  <c r="M61" i="36"/>
  <c r="D58" i="36"/>
  <c r="C58" i="36"/>
  <c r="E58" i="36" s="1"/>
  <c r="M43" i="36"/>
  <c r="D40" i="36"/>
  <c r="C40" i="36"/>
  <c r="E40" i="36" s="1"/>
  <c r="M31" i="36"/>
  <c r="D28" i="36"/>
  <c r="C28" i="36"/>
  <c r="E28" i="36" s="1"/>
  <c r="M13" i="36"/>
  <c r="M4" i="36"/>
  <c r="D119" i="35"/>
  <c r="C119" i="35"/>
  <c r="E119" i="35" s="1"/>
  <c r="M112" i="35"/>
  <c r="D109" i="35"/>
  <c r="C109" i="35"/>
  <c r="E109" i="35" s="1"/>
  <c r="M100" i="35"/>
  <c r="D97" i="35"/>
  <c r="C97" i="35"/>
  <c r="E97" i="35" s="1"/>
  <c r="M86" i="35"/>
  <c r="D83" i="35"/>
  <c r="C83" i="35"/>
  <c r="E83" i="35" s="1"/>
  <c r="M61" i="35"/>
  <c r="D58" i="35"/>
  <c r="C58" i="35"/>
  <c r="E58" i="35" s="1"/>
  <c r="M43" i="35"/>
  <c r="D40" i="35"/>
  <c r="C40" i="35"/>
  <c r="E40" i="35" s="1"/>
  <c r="M31" i="35"/>
  <c r="D28" i="35"/>
  <c r="C28" i="35"/>
  <c r="E28" i="35" s="1"/>
  <c r="M13" i="35"/>
  <c r="M4" i="35"/>
  <c r="D119" i="34"/>
  <c r="C119" i="34"/>
  <c r="E119" i="34" s="1"/>
  <c r="M112" i="34"/>
  <c r="D109" i="34"/>
  <c r="C109" i="34"/>
  <c r="E109" i="34" s="1"/>
  <c r="M100" i="34"/>
  <c r="D97" i="34"/>
  <c r="C97" i="34"/>
  <c r="E97" i="34" s="1"/>
  <c r="M86" i="34"/>
  <c r="D83" i="34"/>
  <c r="C83" i="34"/>
  <c r="E83" i="34" s="1"/>
  <c r="M61" i="34"/>
  <c r="D58" i="34"/>
  <c r="C58" i="34"/>
  <c r="E58" i="34" s="1"/>
  <c r="M43" i="34"/>
  <c r="D40" i="34"/>
  <c r="C40" i="34"/>
  <c r="E40" i="34" s="1"/>
  <c r="M31" i="34"/>
  <c r="D28" i="34"/>
  <c r="C28" i="34"/>
  <c r="E28" i="34" s="1"/>
  <c r="M13" i="34"/>
  <c r="M4" i="34"/>
  <c r="D119" i="33"/>
  <c r="C119" i="33"/>
  <c r="E119" i="33" s="1"/>
  <c r="M112" i="33"/>
  <c r="D109" i="33"/>
  <c r="C109" i="33"/>
  <c r="E109" i="33" s="1"/>
  <c r="M100" i="33"/>
  <c r="D97" i="33"/>
  <c r="C97" i="33"/>
  <c r="E97" i="33" s="1"/>
  <c r="M86" i="33"/>
  <c r="D83" i="33"/>
  <c r="C83" i="33"/>
  <c r="E83" i="33" s="1"/>
  <c r="M61" i="33"/>
  <c r="D58" i="33"/>
  <c r="C58" i="33"/>
  <c r="E58" i="33" s="1"/>
  <c r="M43" i="33"/>
  <c r="D40" i="33"/>
  <c r="C40" i="33"/>
  <c r="E40" i="33" s="1"/>
  <c r="M31" i="33"/>
  <c r="D28" i="33"/>
  <c r="C28" i="33"/>
  <c r="E28" i="33" s="1"/>
  <c r="M13" i="33"/>
  <c r="M4" i="33"/>
  <c r="D119" i="32"/>
  <c r="C119" i="32"/>
  <c r="E119" i="32" s="1"/>
  <c r="M112" i="32"/>
  <c r="D109" i="32"/>
  <c r="C109" i="32"/>
  <c r="E109" i="32" s="1"/>
  <c r="M100" i="32"/>
  <c r="D97" i="32"/>
  <c r="C97" i="32"/>
  <c r="E97" i="32" s="1"/>
  <c r="M86" i="32"/>
  <c r="D83" i="32"/>
  <c r="C83" i="32"/>
  <c r="E83" i="32" s="1"/>
  <c r="M61" i="32"/>
  <c r="D58" i="32"/>
  <c r="C58" i="32"/>
  <c r="E58" i="32" s="1"/>
  <c r="M43" i="32"/>
  <c r="D40" i="32"/>
  <c r="C40" i="32"/>
  <c r="E40" i="32" s="1"/>
  <c r="M31" i="32"/>
  <c r="D28" i="32"/>
  <c r="C28" i="32"/>
  <c r="E28" i="32" s="1"/>
  <c r="M13" i="32"/>
  <c r="M4" i="32"/>
  <c r="D119" i="31"/>
  <c r="C119" i="31"/>
  <c r="E119" i="31" s="1"/>
  <c r="M112" i="31"/>
  <c r="D109" i="31"/>
  <c r="C109" i="31"/>
  <c r="E109" i="31" s="1"/>
  <c r="M100" i="31"/>
  <c r="D97" i="31"/>
  <c r="C97" i="31"/>
  <c r="E97" i="31" s="1"/>
  <c r="M86" i="31"/>
  <c r="D83" i="31"/>
  <c r="C83" i="31"/>
  <c r="E83" i="31" s="1"/>
  <c r="M61" i="31"/>
  <c r="D58" i="31"/>
  <c r="C58" i="31"/>
  <c r="E58" i="31" s="1"/>
  <c r="M43" i="31"/>
  <c r="D40" i="31"/>
  <c r="C40" i="31"/>
  <c r="E40" i="31" s="1"/>
  <c r="M31" i="31"/>
  <c r="D28" i="31"/>
  <c r="C28" i="31"/>
  <c r="E28" i="31" s="1"/>
  <c r="M13" i="31"/>
  <c r="M4" i="31"/>
  <c r="D120" i="30"/>
  <c r="C120" i="30"/>
  <c r="E120" i="30" s="1"/>
  <c r="M112" i="30"/>
  <c r="D108" i="30"/>
  <c r="C108" i="30"/>
  <c r="E108" i="30" s="1"/>
  <c r="M100" i="30"/>
  <c r="D97" i="30"/>
  <c r="C97" i="30"/>
  <c r="E97" i="30" s="1"/>
  <c r="M86" i="30"/>
  <c r="D82" i="30"/>
  <c r="C82" i="30"/>
  <c r="E82" i="30" s="1"/>
  <c r="M61" i="30"/>
  <c r="D58" i="30"/>
  <c r="C58" i="30"/>
  <c r="E58" i="30" s="1"/>
  <c r="M43" i="30"/>
  <c r="D40" i="30"/>
  <c r="C40" i="30"/>
  <c r="E40" i="30" s="1"/>
  <c r="M31" i="30"/>
  <c r="D28" i="30"/>
  <c r="C28" i="30"/>
  <c r="E28" i="30" s="1"/>
  <c r="M13" i="30"/>
  <c r="M4" i="30"/>
  <c r="D118" i="29"/>
  <c r="C118" i="29"/>
  <c r="E118" i="29" s="1"/>
  <c r="M110" i="29"/>
  <c r="D107" i="29"/>
  <c r="C107" i="29"/>
  <c r="E107" i="29" s="1"/>
  <c r="M99" i="29"/>
  <c r="D96" i="29"/>
  <c r="C96" i="29"/>
  <c r="E96" i="29" s="1"/>
  <c r="M85" i="29"/>
  <c r="D82" i="29"/>
  <c r="C82" i="29"/>
  <c r="E82" i="29" s="1"/>
  <c r="M61" i="29"/>
  <c r="D58" i="29"/>
  <c r="C58" i="29"/>
  <c r="E58" i="29" s="1"/>
  <c r="M43" i="29"/>
  <c r="D40" i="29"/>
  <c r="C40" i="29"/>
  <c r="E40" i="29" s="1"/>
  <c r="M31" i="29"/>
  <c r="D28" i="29"/>
  <c r="C28" i="29"/>
  <c r="E28" i="29" s="1"/>
  <c r="M13" i="29"/>
  <c r="D10" i="29"/>
  <c r="C10" i="29"/>
  <c r="E10" i="29" s="1"/>
  <c r="M4" i="29"/>
  <c r="D120" i="28"/>
  <c r="C120" i="28"/>
  <c r="E120" i="28" s="1"/>
  <c r="M112" i="28"/>
  <c r="D108" i="28"/>
  <c r="C108" i="28"/>
  <c r="E108" i="28" s="1"/>
  <c r="M100" i="28"/>
  <c r="D97" i="28"/>
  <c r="C97" i="28"/>
  <c r="E97" i="28" s="1"/>
  <c r="M86" i="28"/>
  <c r="D82" i="28"/>
  <c r="C82" i="28"/>
  <c r="E82" i="28" s="1"/>
  <c r="M61" i="28"/>
  <c r="D58" i="28"/>
  <c r="C58" i="28"/>
  <c r="E58" i="28" s="1"/>
  <c r="M43" i="28"/>
  <c r="D40" i="28"/>
  <c r="C40" i="28"/>
  <c r="E40" i="28" s="1"/>
  <c r="M31" i="28"/>
  <c r="D28" i="28"/>
  <c r="C28" i="28"/>
  <c r="E28" i="28" s="1"/>
  <c r="M13" i="28"/>
  <c r="D10" i="28"/>
  <c r="C10" i="28"/>
  <c r="E10" i="28" s="1"/>
  <c r="M4" i="28"/>
  <c r="D120" i="27"/>
  <c r="C120" i="27"/>
  <c r="E120" i="27" s="1"/>
  <c r="M112" i="27"/>
  <c r="D108" i="27"/>
  <c r="C108" i="27"/>
  <c r="E108" i="27" s="1"/>
  <c r="M100" i="27"/>
  <c r="D97" i="27"/>
  <c r="C97" i="27"/>
  <c r="E97" i="27" s="1"/>
  <c r="M86" i="27"/>
  <c r="D82" i="27"/>
  <c r="C82" i="27"/>
  <c r="E82" i="27" s="1"/>
  <c r="M61" i="27"/>
  <c r="D58" i="27"/>
  <c r="C58" i="27"/>
  <c r="E58" i="27" s="1"/>
  <c r="M43" i="27"/>
  <c r="D40" i="27"/>
  <c r="C40" i="27"/>
  <c r="E40" i="27" s="1"/>
  <c r="M31" i="27"/>
  <c r="D28" i="27"/>
  <c r="C28" i="27"/>
  <c r="E28" i="27" s="1"/>
  <c r="M13" i="27"/>
  <c r="D10" i="27"/>
  <c r="C10" i="27"/>
  <c r="E10" i="27" s="1"/>
  <c r="M4" i="27"/>
  <c r="D120" i="26"/>
  <c r="C120" i="26"/>
  <c r="E120" i="26" s="1"/>
  <c r="M112" i="26"/>
  <c r="D108" i="26"/>
  <c r="C108" i="26"/>
  <c r="E108" i="26" s="1"/>
  <c r="M100" i="26"/>
  <c r="D97" i="26"/>
  <c r="C97" i="26"/>
  <c r="E97" i="26" s="1"/>
  <c r="M86" i="26"/>
  <c r="D82" i="26"/>
  <c r="C82" i="26"/>
  <c r="E82" i="26" s="1"/>
  <c r="M61" i="26"/>
  <c r="D58" i="26"/>
  <c r="C58" i="26"/>
  <c r="E58" i="26" s="1"/>
  <c r="M43" i="26"/>
  <c r="D40" i="26"/>
  <c r="C40" i="26"/>
  <c r="E40" i="26" s="1"/>
  <c r="M31" i="26"/>
  <c r="D28" i="26"/>
  <c r="C28" i="26"/>
  <c r="E28" i="26" s="1"/>
  <c r="M13" i="26"/>
  <c r="D10" i="26"/>
  <c r="C10" i="26"/>
  <c r="E10" i="26" s="1"/>
  <c r="M4" i="26"/>
  <c r="D120" i="25"/>
  <c r="C120" i="25"/>
  <c r="E120" i="25" s="1"/>
  <c r="M112" i="25"/>
  <c r="D108" i="25"/>
  <c r="C108" i="25"/>
  <c r="E108" i="25" s="1"/>
  <c r="M100" i="25"/>
  <c r="D97" i="25"/>
  <c r="C97" i="25"/>
  <c r="E97" i="25" s="1"/>
  <c r="M86" i="25"/>
  <c r="D82" i="25"/>
  <c r="C82" i="25"/>
  <c r="E82" i="25" s="1"/>
  <c r="M61" i="25"/>
  <c r="D58" i="25"/>
  <c r="C58" i="25"/>
  <c r="E58" i="25" s="1"/>
  <c r="M43" i="25"/>
  <c r="D40" i="25"/>
  <c r="C40" i="25"/>
  <c r="E40" i="25" s="1"/>
  <c r="M31" i="25"/>
  <c r="D28" i="25"/>
  <c r="C28" i="25"/>
  <c r="E28" i="25" s="1"/>
  <c r="M13" i="25"/>
  <c r="D10" i="25"/>
  <c r="C10" i="25"/>
  <c r="E10" i="25" s="1"/>
  <c r="M4" i="25"/>
  <c r="D120" i="24"/>
  <c r="C120" i="24"/>
  <c r="E120" i="24" s="1"/>
  <c r="M112" i="24"/>
  <c r="D108" i="24"/>
  <c r="C108" i="24"/>
  <c r="E108" i="24" s="1"/>
  <c r="M100" i="24"/>
  <c r="D97" i="24"/>
  <c r="C97" i="24"/>
  <c r="E97" i="24" s="1"/>
  <c r="M86" i="24"/>
  <c r="D82" i="24"/>
  <c r="C82" i="24"/>
  <c r="E82" i="24" s="1"/>
  <c r="M61" i="24"/>
  <c r="D58" i="24"/>
  <c r="C58" i="24"/>
  <c r="E58" i="24" s="1"/>
  <c r="M43" i="24"/>
  <c r="D40" i="24"/>
  <c r="C40" i="24"/>
  <c r="E40" i="24" s="1"/>
  <c r="M31" i="24"/>
  <c r="D28" i="24"/>
  <c r="C28" i="24"/>
  <c r="E28" i="24" s="1"/>
  <c r="M13" i="24"/>
  <c r="D10" i="24"/>
  <c r="C10" i="24"/>
  <c r="E10" i="24" s="1"/>
  <c r="M4" i="24"/>
  <c r="D120" i="23"/>
  <c r="C120" i="23"/>
  <c r="E120" i="23" s="1"/>
  <c r="M112" i="23"/>
  <c r="D108" i="23"/>
  <c r="C108" i="23"/>
  <c r="E108" i="23" s="1"/>
  <c r="M100" i="23"/>
  <c r="D97" i="23"/>
  <c r="C97" i="23"/>
  <c r="E97" i="23" s="1"/>
  <c r="M86" i="23"/>
  <c r="D82" i="23"/>
  <c r="C82" i="23"/>
  <c r="E82" i="23" s="1"/>
  <c r="M61" i="23"/>
  <c r="D58" i="23"/>
  <c r="C58" i="23"/>
  <c r="E58" i="23" s="1"/>
  <c r="M43" i="23"/>
  <c r="D40" i="23"/>
  <c r="C40" i="23"/>
  <c r="E40" i="23" s="1"/>
  <c r="M31" i="23"/>
  <c r="D28" i="23"/>
  <c r="C28" i="23"/>
  <c r="E28" i="23" s="1"/>
  <c r="M13" i="23"/>
  <c r="E10" i="23"/>
  <c r="D10" i="23"/>
  <c r="C10" i="23"/>
  <c r="M4" i="23"/>
  <c r="D120" i="22"/>
  <c r="C120" i="22"/>
  <c r="E120" i="22" s="1"/>
  <c r="M112" i="22"/>
  <c r="D108" i="22"/>
  <c r="C108" i="22"/>
  <c r="E108" i="22" s="1"/>
  <c r="M100" i="22"/>
  <c r="D97" i="22"/>
  <c r="C97" i="22"/>
  <c r="E97" i="22" s="1"/>
  <c r="M86" i="22"/>
  <c r="D82" i="22"/>
  <c r="C82" i="22"/>
  <c r="E82" i="22" s="1"/>
  <c r="M61" i="22"/>
  <c r="D58" i="22"/>
  <c r="C58" i="22"/>
  <c r="E58" i="22" s="1"/>
  <c r="M43" i="22"/>
  <c r="D40" i="22"/>
  <c r="C40" i="22"/>
  <c r="E40" i="22" s="1"/>
  <c r="M31" i="22"/>
  <c r="D28" i="22"/>
  <c r="C28" i="22"/>
  <c r="E28" i="22" s="1"/>
  <c r="M13" i="22"/>
  <c r="D10" i="22"/>
  <c r="C10" i="22"/>
  <c r="E10" i="22" s="1"/>
  <c r="M4" i="22"/>
  <c r="D120" i="21"/>
  <c r="C120" i="21"/>
  <c r="E120" i="21" s="1"/>
  <c r="M112" i="21"/>
  <c r="D108" i="21"/>
  <c r="C108" i="21"/>
  <c r="E108" i="21" s="1"/>
  <c r="M100" i="21"/>
  <c r="D97" i="21"/>
  <c r="C97" i="21"/>
  <c r="E97" i="21" s="1"/>
  <c r="M86" i="21"/>
  <c r="D82" i="21"/>
  <c r="C82" i="21"/>
  <c r="E82" i="21" s="1"/>
  <c r="M61" i="21"/>
  <c r="D58" i="21"/>
  <c r="C58" i="21"/>
  <c r="E58" i="21" s="1"/>
  <c r="M43" i="21"/>
  <c r="D40" i="21"/>
  <c r="C40" i="21"/>
  <c r="E40" i="21" s="1"/>
  <c r="M31" i="21"/>
  <c r="D28" i="21"/>
  <c r="C28" i="21"/>
  <c r="E28" i="21" s="1"/>
  <c r="M13" i="21"/>
  <c r="D10" i="21"/>
  <c r="C10" i="21"/>
  <c r="E10" i="21" s="1"/>
  <c r="M4" i="21"/>
  <c r="D120" i="20"/>
  <c r="C120" i="20"/>
  <c r="E120" i="20" s="1"/>
  <c r="M112" i="20"/>
  <c r="D108" i="20"/>
  <c r="C108" i="20"/>
  <c r="E108" i="20" s="1"/>
  <c r="M100" i="20"/>
  <c r="D97" i="20"/>
  <c r="C97" i="20"/>
  <c r="E97" i="20" s="1"/>
  <c r="M86" i="20"/>
  <c r="D82" i="20"/>
  <c r="C82" i="20"/>
  <c r="E82" i="20" s="1"/>
  <c r="M61" i="20"/>
  <c r="D58" i="20"/>
  <c r="C58" i="20"/>
  <c r="E58" i="20" s="1"/>
  <c r="M43" i="20"/>
  <c r="D40" i="20"/>
  <c r="C40" i="20"/>
  <c r="E40" i="20" s="1"/>
  <c r="M31" i="20"/>
  <c r="D28" i="20"/>
  <c r="C28" i="20"/>
  <c r="E28" i="20" s="1"/>
  <c r="M13" i="20"/>
  <c r="D10" i="20"/>
  <c r="C10" i="20"/>
  <c r="E10" i="20" s="1"/>
  <c r="M4" i="20"/>
  <c r="D120" i="18"/>
  <c r="C120" i="18"/>
  <c r="E120" i="18" s="1"/>
  <c r="M112" i="18"/>
  <c r="D108" i="18"/>
  <c r="C108" i="18"/>
  <c r="E108" i="18" s="1"/>
  <c r="M100" i="18"/>
  <c r="D97" i="18"/>
  <c r="C97" i="18"/>
  <c r="E97" i="18" s="1"/>
  <c r="M86" i="18"/>
  <c r="D82" i="18"/>
  <c r="C82" i="18"/>
  <c r="E82" i="18" s="1"/>
  <c r="M61" i="18"/>
  <c r="D58" i="18"/>
  <c r="C58" i="18"/>
  <c r="E58" i="18" s="1"/>
  <c r="M43" i="18"/>
  <c r="D40" i="18"/>
  <c r="C40" i="18"/>
  <c r="E40" i="18" s="1"/>
  <c r="M31" i="18"/>
  <c r="D28" i="18"/>
  <c r="C28" i="18"/>
  <c r="E28" i="18" s="1"/>
  <c r="M13" i="18"/>
  <c r="D10" i="18"/>
  <c r="C10" i="18"/>
  <c r="E10" i="18" s="1"/>
  <c r="M4" i="18"/>
  <c r="E118" i="17"/>
  <c r="D118" i="17"/>
  <c r="C118" i="17"/>
  <c r="M110" i="17"/>
  <c r="D107" i="17"/>
  <c r="C107" i="17"/>
  <c r="E107" i="17" s="1"/>
  <c r="M99" i="17"/>
  <c r="D96" i="17"/>
  <c r="C96" i="17"/>
  <c r="E96" i="17" s="1"/>
  <c r="M85" i="17"/>
  <c r="D82" i="17"/>
  <c r="C82" i="17"/>
  <c r="E82" i="17" s="1"/>
  <c r="M61" i="17"/>
  <c r="D58" i="17"/>
  <c r="C58" i="17"/>
  <c r="E58" i="17" s="1"/>
  <c r="M43" i="17"/>
  <c r="D40" i="17"/>
  <c r="C40" i="17"/>
  <c r="E40" i="17" s="1"/>
  <c r="M31" i="17"/>
  <c r="D28" i="17"/>
  <c r="C28" i="17"/>
  <c r="E28" i="17" s="1"/>
  <c r="M13" i="17"/>
  <c r="D10" i="17"/>
  <c r="C10" i="17"/>
  <c r="E10" i="17" s="1"/>
  <c r="M4" i="17"/>
  <c r="D120" i="16"/>
  <c r="C120" i="16"/>
  <c r="E120" i="16" s="1"/>
  <c r="M112" i="16"/>
  <c r="D108" i="16"/>
  <c r="C108" i="16"/>
  <c r="E108" i="16" s="1"/>
  <c r="M100" i="16"/>
  <c r="D97" i="16"/>
  <c r="C97" i="16"/>
  <c r="E97" i="16" s="1"/>
  <c r="M86" i="16"/>
  <c r="D82" i="16"/>
  <c r="C82" i="16"/>
  <c r="E82" i="16" s="1"/>
  <c r="M61" i="16"/>
  <c r="D58" i="16"/>
  <c r="C58" i="16"/>
  <c r="E58" i="16" s="1"/>
  <c r="M43" i="16"/>
  <c r="D40" i="16"/>
  <c r="C40" i="16"/>
  <c r="E40" i="16" s="1"/>
  <c r="M31" i="16"/>
  <c r="D28" i="16"/>
  <c r="C28" i="16"/>
  <c r="E28" i="16" s="1"/>
  <c r="M13" i="16"/>
  <c r="D10" i="16"/>
  <c r="C10" i="16"/>
  <c r="E10" i="16" s="1"/>
  <c r="M4" i="16"/>
  <c r="D120" i="15"/>
  <c r="C120" i="15"/>
  <c r="E120" i="15" s="1"/>
  <c r="M112" i="15"/>
  <c r="D108" i="15"/>
  <c r="C108" i="15"/>
  <c r="E108" i="15" s="1"/>
  <c r="M100" i="15"/>
  <c r="D97" i="15"/>
  <c r="C97" i="15"/>
  <c r="E97" i="15" s="1"/>
  <c r="M86" i="15"/>
  <c r="D82" i="15"/>
  <c r="C82" i="15"/>
  <c r="E82" i="15" s="1"/>
  <c r="M61" i="15"/>
  <c r="D58" i="15"/>
  <c r="C58" i="15"/>
  <c r="E58" i="15" s="1"/>
  <c r="M43" i="15"/>
  <c r="D40" i="15"/>
  <c r="C40" i="15"/>
  <c r="E40" i="15" s="1"/>
  <c r="M31" i="15"/>
  <c r="D28" i="15"/>
  <c r="C28" i="15"/>
  <c r="E28" i="15" s="1"/>
  <c r="M13" i="15"/>
  <c r="D10" i="15"/>
  <c r="C10" i="15"/>
  <c r="E10" i="15" s="1"/>
  <c r="M4" i="15"/>
  <c r="D118" i="14"/>
  <c r="C118" i="14"/>
  <c r="E118" i="14" s="1"/>
  <c r="M110" i="14"/>
  <c r="D107" i="14"/>
  <c r="C107" i="14"/>
  <c r="E107" i="14" s="1"/>
  <c r="M99" i="14"/>
  <c r="D96" i="14"/>
  <c r="C96" i="14"/>
  <c r="E96" i="14" s="1"/>
  <c r="M85" i="14"/>
  <c r="D82" i="14"/>
  <c r="C82" i="14"/>
  <c r="E82" i="14" s="1"/>
  <c r="M61" i="14"/>
  <c r="D58" i="14"/>
  <c r="C58" i="14"/>
  <c r="E58" i="14" s="1"/>
  <c r="M43" i="14"/>
  <c r="D40" i="14"/>
  <c r="C40" i="14"/>
  <c r="E40" i="14" s="1"/>
  <c r="M31" i="14"/>
  <c r="D28" i="14"/>
  <c r="C28" i="14"/>
  <c r="E28" i="14" s="1"/>
  <c r="M13" i="14"/>
  <c r="D10" i="14"/>
  <c r="C10" i="14"/>
  <c r="E10" i="14" s="1"/>
  <c r="M4" i="14"/>
  <c r="D118" i="13"/>
  <c r="C118" i="13"/>
  <c r="E118" i="13" s="1"/>
  <c r="M110" i="13"/>
  <c r="D107" i="13"/>
  <c r="C107" i="13"/>
  <c r="E107" i="13" s="1"/>
  <c r="M99" i="13"/>
  <c r="E96" i="13"/>
  <c r="D96" i="13"/>
  <c r="C96" i="13"/>
  <c r="M85" i="13"/>
  <c r="D82" i="13"/>
  <c r="C82" i="13"/>
  <c r="E82" i="13" s="1"/>
  <c r="M61" i="13"/>
  <c r="D58" i="13"/>
  <c r="C58" i="13"/>
  <c r="E58" i="13" s="1"/>
  <c r="M43" i="13"/>
  <c r="D40" i="13"/>
  <c r="C40" i="13"/>
  <c r="E40" i="13" s="1"/>
  <c r="M31" i="13"/>
  <c r="D28" i="13"/>
  <c r="C28" i="13"/>
  <c r="E28" i="13" s="1"/>
  <c r="M13" i="13"/>
  <c r="D10" i="13"/>
  <c r="C10" i="13"/>
  <c r="E10" i="13" s="1"/>
  <c r="M4" i="13"/>
  <c r="D118" i="12"/>
  <c r="C118" i="12"/>
  <c r="E118" i="12" s="1"/>
  <c r="M110" i="12"/>
  <c r="D107" i="12"/>
  <c r="C107" i="12"/>
  <c r="E107" i="12" s="1"/>
  <c r="M99" i="12"/>
  <c r="D96" i="12"/>
  <c r="C96" i="12"/>
  <c r="E96" i="12" s="1"/>
  <c r="M85" i="12"/>
  <c r="D82" i="12"/>
  <c r="C82" i="12"/>
  <c r="E82" i="12" s="1"/>
  <c r="M61" i="12"/>
  <c r="D58" i="12"/>
  <c r="C58" i="12"/>
  <c r="E58" i="12" s="1"/>
  <c r="M43" i="12"/>
  <c r="D40" i="12"/>
  <c r="C40" i="12"/>
  <c r="E40" i="12" s="1"/>
  <c r="M31" i="12"/>
  <c r="D28" i="12"/>
  <c r="C28" i="12"/>
  <c r="E28" i="12" s="1"/>
  <c r="M13" i="12"/>
  <c r="D10" i="12"/>
  <c r="C10" i="12"/>
  <c r="E10" i="12" s="1"/>
  <c r="M4" i="12"/>
  <c r="D118" i="11"/>
  <c r="C118" i="11"/>
  <c r="E118" i="11" s="1"/>
  <c r="M110" i="11"/>
  <c r="D107" i="11"/>
  <c r="C107" i="11"/>
  <c r="E107" i="11" s="1"/>
  <c r="M99" i="11"/>
  <c r="D96" i="11"/>
  <c r="C96" i="11"/>
  <c r="E96" i="11" s="1"/>
  <c r="M85" i="11"/>
  <c r="E82" i="11"/>
  <c r="D82" i="11"/>
  <c r="C82" i="11"/>
  <c r="M61" i="11"/>
  <c r="D58" i="11"/>
  <c r="C58" i="11"/>
  <c r="E58" i="11" s="1"/>
  <c r="M43" i="11"/>
  <c r="D40" i="11"/>
  <c r="C40" i="11"/>
  <c r="E40" i="11" s="1"/>
  <c r="M31" i="11"/>
  <c r="D28" i="11"/>
  <c r="C28" i="11"/>
  <c r="E28" i="11" s="1"/>
  <c r="M13" i="11"/>
  <c r="D10" i="11"/>
  <c r="C10" i="11"/>
  <c r="E10" i="11" s="1"/>
  <c r="M4" i="11"/>
  <c r="M110" i="10"/>
  <c r="D107" i="10"/>
  <c r="C107" i="10"/>
  <c r="E107" i="10" s="1"/>
  <c r="M99" i="10"/>
  <c r="D96" i="10"/>
  <c r="C96" i="10"/>
  <c r="E96" i="10" s="1"/>
  <c r="M85" i="10"/>
  <c r="D82" i="10"/>
  <c r="C82" i="10"/>
  <c r="E82" i="10" s="1"/>
  <c r="M61" i="10"/>
  <c r="D58" i="10"/>
  <c r="C58" i="10"/>
  <c r="E58" i="10" s="1"/>
  <c r="M43" i="10"/>
  <c r="D40" i="10"/>
  <c r="C40" i="10"/>
  <c r="E40" i="10" s="1"/>
  <c r="M31" i="10"/>
  <c r="D28" i="10"/>
  <c r="C28" i="10"/>
  <c r="E28" i="10" s="1"/>
  <c r="M13" i="10"/>
  <c r="D10" i="10"/>
  <c r="C10" i="10"/>
  <c r="E10" i="10" s="1"/>
  <c r="M4" i="10"/>
  <c r="D118" i="9"/>
  <c r="C118" i="9"/>
  <c r="E118" i="9" s="1"/>
  <c r="M110" i="9"/>
  <c r="D107" i="9"/>
  <c r="C107" i="9"/>
  <c r="E107" i="9" s="1"/>
  <c r="M99" i="9"/>
  <c r="D96" i="9"/>
  <c r="C96" i="9"/>
  <c r="E96" i="9" s="1"/>
  <c r="M85" i="9"/>
  <c r="D82" i="9"/>
  <c r="C82" i="9"/>
  <c r="E82" i="9" s="1"/>
  <c r="M61" i="9"/>
  <c r="E58" i="9"/>
  <c r="D58" i="9"/>
  <c r="C58" i="9"/>
  <c r="M43" i="9"/>
  <c r="D40" i="9"/>
  <c r="C40" i="9"/>
  <c r="E40" i="9" s="1"/>
  <c r="M31" i="9"/>
  <c r="D28" i="9"/>
  <c r="C28" i="9"/>
  <c r="E28" i="9" s="1"/>
  <c r="M13" i="9"/>
  <c r="D10" i="9"/>
  <c r="C10" i="9"/>
  <c r="E10" i="9" s="1"/>
  <c r="M4" i="9"/>
  <c r="D118" i="8"/>
  <c r="C118" i="8"/>
  <c r="E118" i="8" s="1"/>
  <c r="M110" i="8"/>
  <c r="D107" i="8"/>
  <c r="C107" i="8"/>
  <c r="E107" i="8" s="1"/>
  <c r="M99" i="8"/>
  <c r="D96" i="8"/>
  <c r="C96" i="8"/>
  <c r="E96" i="8" s="1"/>
  <c r="M85" i="8"/>
  <c r="D82" i="8"/>
  <c r="C82" i="8"/>
  <c r="E82" i="8" s="1"/>
  <c r="M61" i="8"/>
  <c r="D58" i="8"/>
  <c r="C58" i="8"/>
  <c r="E58" i="8" s="1"/>
  <c r="M43" i="8"/>
  <c r="D40" i="8"/>
  <c r="C40" i="8"/>
  <c r="E40" i="8" s="1"/>
  <c r="M31" i="8"/>
  <c r="D28" i="8"/>
  <c r="C28" i="8"/>
  <c r="E28" i="8" s="1"/>
  <c r="M13" i="8"/>
  <c r="D10" i="8"/>
  <c r="C10" i="8"/>
  <c r="E10" i="8" s="1"/>
  <c r="M4" i="8"/>
  <c r="E118" i="10" l="1"/>
</calcChain>
</file>

<file path=xl/sharedStrings.xml><?xml version="1.0" encoding="utf-8"?>
<sst xmlns="http://schemas.openxmlformats.org/spreadsheetml/2006/main" count="24769" uniqueCount="610">
  <si>
    <t>R03</t>
  </si>
  <si>
    <t>1000人未満</t>
    <phoneticPr fontId="13"/>
  </si>
  <si>
    <t>1000人～2000人
未満</t>
    <phoneticPr fontId="13"/>
  </si>
  <si>
    <t>2000人～3000人
未満</t>
    <phoneticPr fontId="13"/>
  </si>
  <si>
    <t>3000人～5000人
未満</t>
    <phoneticPr fontId="13"/>
  </si>
  <si>
    <t>5000人～8000人
未満</t>
    <phoneticPr fontId="13"/>
  </si>
  <si>
    <t>8000人～1万人
未満</t>
    <phoneticPr fontId="13"/>
  </si>
  <si>
    <t>1万人～1万5000人
未満</t>
    <phoneticPr fontId="13"/>
  </si>
  <si>
    <t>1万5000人以上</t>
    <phoneticPr fontId="13"/>
  </si>
  <si>
    <t>合計</t>
  </si>
  <si>
    <t>固定資産</t>
  </si>
  <si>
    <t>有形固定資産</t>
  </si>
  <si>
    <t>土地</t>
  </si>
  <si>
    <t>減損損失累計額</t>
  </si>
  <si>
    <t>建物及び附属設備</t>
  </si>
  <si>
    <t>建物および附属設備減価償却累計額</t>
  </si>
  <si>
    <t>建物及び附属設備減価償却累計額（資産除去債務）</t>
  </si>
  <si>
    <t>建物及び附属設備減損損失累計額</t>
  </si>
  <si>
    <t>構築物</t>
  </si>
  <si>
    <t>構築物減価償却累計額</t>
  </si>
  <si>
    <t>構築物減価償却累計額（資産除去債務）</t>
  </si>
  <si>
    <t>構築物減損損失累計額</t>
  </si>
  <si>
    <t>その他の有形固定資産</t>
  </si>
  <si>
    <t>その他の有形固定資産減価償却累計額</t>
  </si>
  <si>
    <t>その他の有形固定資産減価償却累計額（資産除去債務）</t>
  </si>
  <si>
    <t>その他の有形固定資産減損損失累計額</t>
  </si>
  <si>
    <t>建設仮勘定</t>
  </si>
  <si>
    <t>無形固定資産</t>
  </si>
  <si>
    <t>無形固定資産合計</t>
  </si>
  <si>
    <t>投資その他の資産</t>
  </si>
  <si>
    <t>投資有価証券</t>
  </si>
  <si>
    <t>国立大学法人等債償還引当特定資産</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</si>
  <si>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</si>
  <si>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</si>
  <si>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</si>
  <si>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</si>
  <si>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</si>
  <si>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</si>
  <si>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</si>
  <si>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</si>
  <si>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</si>
  <si>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</si>
  <si>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</si>
  <si>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</si>
  <si>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一年以内償還予定国立大学法人等債償還引当特定資産</t>
  </si>
  <si>
    <t>たな卸資産</t>
  </si>
  <si>
    <t>医薬品及び診療材料</t>
  </si>
  <si>
    <t>前渡金等</t>
  </si>
  <si>
    <t>前払費用</t>
  </si>
  <si>
    <t>未収収益</t>
  </si>
  <si>
    <t>その他の流動資産</t>
  </si>
  <si>
    <t>資産の部合計</t>
  </si>
  <si>
    <t>固定負債</t>
  </si>
  <si>
    <t>資産見返負債</t>
  </si>
  <si>
    <t>長期寄附金債務</t>
  </si>
  <si>
    <t>長期前受受託研究費</t>
  </si>
  <si>
    <t>長期前受共同研究費</t>
  </si>
  <si>
    <t>長期前受受託事業費等</t>
    <phoneticPr fontId="13"/>
  </si>
  <si>
    <t>大学改革支援・学位授与機構債務負担金</t>
  </si>
  <si>
    <t>長期借入金</t>
  </si>
  <si>
    <t>国立大学法人等債</t>
    <phoneticPr fontId="13"/>
  </si>
  <si>
    <t>退職給付引当金等</t>
  </si>
  <si>
    <t>資産除去債務</t>
  </si>
  <si>
    <t>長期未払金</t>
  </si>
  <si>
    <t>その他の固定負債</t>
  </si>
  <si>
    <t>流動負債</t>
  </si>
  <si>
    <t>運営費交付金債務</t>
  </si>
  <si>
    <t>預り科学研究費補助金等</t>
  </si>
  <si>
    <t>寄附金債務</t>
  </si>
  <si>
    <t>前受受託研究費</t>
    <phoneticPr fontId="13"/>
  </si>
  <si>
    <t>前受共同研究費</t>
  </si>
  <si>
    <t>前受受託事業費等</t>
  </si>
  <si>
    <t>前受金</t>
  </si>
  <si>
    <t>一年以内返済予定長期借入金等</t>
    <phoneticPr fontId="13"/>
  </si>
  <si>
    <t>一年以内償還予定国立大学法人等債</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</si>
  <si>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</si>
  <si>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</si>
  <si>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</si>
  <si>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</si>
  <si>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</si>
  <si>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</si>
  <si>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</si>
  <si>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</si>
  <si>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</si>
  <si>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</si>
  <si>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</si>
  <si>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</si>
  <si>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損益外有価証券損益累計額(確定)（±）</t>
  </si>
  <si>
    <t>損益外有価証券損益累計額(その他)（±）</t>
  </si>
  <si>
    <t>損益外利息費用累計額（－）</t>
  </si>
  <si>
    <t>民間出えん金</t>
  </si>
  <si>
    <t>利益剰余金</t>
  </si>
  <si>
    <t xml:space="preserve">前中期目標期間繰越積立金 </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</si>
  <si>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</si>
  <si>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</si>
  <si>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</si>
  <si>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</si>
  <si>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</si>
  <si>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</si>
  <si>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</si>
  <si>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</si>
  <si>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</si>
  <si>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1000人未満</t>
  </si>
  <si>
    <t>1000人～2000人
未満</t>
  </si>
  <si>
    <t>2000人～3000人
未満</t>
  </si>
  <si>
    <t>3000人～5000人
未満</t>
  </si>
  <si>
    <t>5000人～8000人
未満</t>
  </si>
  <si>
    <t>8000人～1万人
未満</t>
  </si>
  <si>
    <t>1万人～1万5000人
未満</t>
  </si>
  <si>
    <t>1万5000人以上</t>
  </si>
  <si>
    <t>経常費用</t>
  </si>
  <si>
    <t>業務費</t>
  </si>
  <si>
    <t>教育経費</t>
  </si>
  <si>
    <t>研究経費</t>
  </si>
  <si>
    <t>診療経費</t>
  </si>
  <si>
    <t>教育研究支援経費</t>
  </si>
  <si>
    <t>受託研究費等</t>
    <phoneticPr fontId="13"/>
  </si>
  <si>
    <t>共同研究費</t>
    <phoneticPr fontId="13"/>
  </si>
  <si>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</si>
  <si>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</si>
  <si>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</si>
  <si>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</si>
  <si>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</si>
  <si>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</si>
  <si>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</si>
  <si>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</si>
  <si>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</si>
  <si>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</si>
  <si>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</si>
  <si>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</si>
  <si>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</si>
  <si>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受託研究収益</t>
    <phoneticPr fontId="13"/>
  </si>
  <si>
    <t>国及び地方公共団体</t>
  </si>
  <si>
    <t>共同研究収益</t>
    <phoneticPr fontId="13"/>
  </si>
  <si>
    <t>受託事業等収益</t>
  </si>
  <si>
    <t>寄附金収益</t>
  </si>
  <si>
    <t>施設費収益</t>
  </si>
  <si>
    <t>補助金等収益</t>
    <phoneticPr fontId="13"/>
  </si>
  <si>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</si>
  <si>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</si>
  <si>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</si>
  <si>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</si>
  <si>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</si>
  <si>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</si>
  <si>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</si>
  <si>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</si>
  <si>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</si>
  <si>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</si>
  <si>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</si>
  <si>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</si>
  <si>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</si>
  <si>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</si>
  <si>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</si>
  <si>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</si>
  <si>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</si>
  <si>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</si>
  <si>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</si>
  <si>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</si>
  <si>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</si>
  <si>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Ⅰ　業務活動によるキャッシュ・フロー</t>
  </si>
  <si>
    <t>人件費支出</t>
  </si>
  <si>
    <t>その他の業務支出</t>
  </si>
  <si>
    <t>運営費交付金収入</t>
  </si>
  <si>
    <t>授業料収入</t>
  </si>
  <si>
    <t>入学金収入</t>
  </si>
  <si>
    <t>検定料収入</t>
  </si>
  <si>
    <t>附属病院収入</t>
  </si>
  <si>
    <t>受託研究収入</t>
    <phoneticPr fontId="13"/>
  </si>
  <si>
    <t>共同研究収入</t>
    <phoneticPr fontId="13"/>
  </si>
  <si>
    <t>受託事業等収入</t>
  </si>
  <si>
    <t>寄付金収入</t>
  </si>
  <si>
    <t>その他の業務収入</t>
  </si>
  <si>
    <t>その他収入</t>
  </si>
  <si>
    <t>国庫納付金の支払額</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</si>
  <si>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</si>
  <si>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</si>
  <si>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</si>
  <si>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</si>
  <si>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</si>
  <si>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</si>
  <si>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</si>
  <si>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</si>
  <si>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</si>
  <si>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</si>
  <si>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</si>
  <si>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</si>
  <si>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</si>
  <si>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</si>
  <si>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</si>
  <si>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</si>
  <si>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</si>
  <si>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</si>
  <si>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</si>
  <si>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</si>
  <si>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</si>
  <si>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</si>
  <si>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</si>
  <si>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受託研究収益</t>
    <phoneticPr fontId="13"/>
  </si>
  <si>
    <t>共同研究収益</t>
    <phoneticPr fontId="13"/>
  </si>
  <si>
    <t>資産見返負債戻入等</t>
  </si>
  <si>
    <t>Ⅱ　損益外減価償却相当額</t>
    <phoneticPr fontId="13"/>
  </si>
  <si>
    <t>Ⅲ　損益外減損損失相当額</t>
  </si>
  <si>
    <t>Ⅳ　損益外有価証券損益相当額(確定)</t>
    <phoneticPr fontId="13"/>
  </si>
  <si>
    <t>Ⅴ　損益外有価証券損益相当額(その他)</t>
    <phoneticPr fontId="13"/>
  </si>
  <si>
    <t>Ⅵ　損益外利息費用相当額</t>
    <phoneticPr fontId="13"/>
  </si>
  <si>
    <t>Ⅶ　損益外除売却差額相当額</t>
    <phoneticPr fontId="13"/>
  </si>
  <si>
    <t>Ⅷ　引当外賞与増加見積額</t>
    <phoneticPr fontId="13"/>
  </si>
  <si>
    <t>Ⅸ　引当外退職給付増加見積額</t>
    <phoneticPr fontId="13"/>
  </si>
  <si>
    <t>Ⅹ　機会費用</t>
    <phoneticPr fontId="13"/>
  </si>
  <si>
    <t>国又は地方公共団体の無償又は減額された使用料による貸借取引の機会費用</t>
  </si>
  <si>
    <t>政府出資等の機会費用</t>
  </si>
  <si>
    <t>無利子又は通常よりも有利な条件による融資取引の機会費用</t>
  </si>
  <si>
    <t>Ⅺ　（控除）国庫納付額</t>
    <phoneticPr fontId="13"/>
  </si>
  <si>
    <t>Ⅻ　国立大学法人等業務実施コスト</t>
    <phoneticPr fontId="13"/>
  </si>
  <si>
    <t xml:space="preserve">当期未処分利益(△損失) </t>
  </si>
  <si>
    <t xml:space="preserve">当期総利益(△損失) </t>
  </si>
  <si>
    <t>積立金振替額</t>
  </si>
  <si>
    <t>前中期目標期間繰越積立金</t>
  </si>
  <si>
    <t>目的積立金</t>
  </si>
  <si>
    <t>全学一般目的積立金</t>
  </si>
  <si>
    <t>全学特定目的積立金</t>
  </si>
  <si>
    <t>利益処分額</t>
  </si>
  <si>
    <t>文部科学大臣の承認を受けようとする額</t>
  </si>
  <si>
    <t xml:space="preserve">積立金 </t>
  </si>
  <si>
    <t xml:space="preserve">目的積立金・積立金取崩額 </t>
  </si>
  <si>
    <t>前期繰越欠損金</t>
  </si>
  <si>
    <t>次期繰越欠損金</t>
  </si>
  <si>
    <t>負債構成比率</t>
    <phoneticPr fontId="19"/>
  </si>
  <si>
    <t>規模別</t>
    <rPh sb="0" eb="3">
      <t>キボベツ</t>
    </rPh>
    <phoneticPr fontId="19"/>
  </si>
  <si>
    <t>①１０００人未満</t>
    <rPh sb="0" eb="8">
      <t>ニンミマン</t>
    </rPh>
    <phoneticPr fontId="19"/>
  </si>
  <si>
    <r>
      <rPr>
        <sz val="10"/>
        <rFont val="ＭＳ Ｐゴシック"/>
        <family val="3"/>
        <charset val="128"/>
      </rPr>
      <t>（千円）</t>
    </r>
  </si>
  <si>
    <t>No</t>
  </si>
  <si>
    <t>大学名</t>
  </si>
  <si>
    <r>
      <rPr>
        <sz val="10"/>
        <rFont val="ＭＳ Ｐゴシック"/>
        <family val="3"/>
        <charset val="128"/>
      </rPr>
      <t>①</t>
    </r>
  </si>
  <si>
    <r>
      <rPr>
        <sz val="10"/>
        <rFont val="ＭＳ Ｐゴシック"/>
        <family val="3"/>
        <charset val="128"/>
      </rPr>
      <t>②</t>
    </r>
  </si>
  <si>
    <r>
      <rPr>
        <sz val="10"/>
        <rFont val="ＭＳ Ｐゴシック"/>
        <family val="3"/>
        <charset val="128"/>
      </rPr>
      <t>令和</t>
    </r>
    <r>
      <rPr>
        <sz val="10"/>
        <rFont val="Arial"/>
        <family val="2"/>
      </rPr>
      <t>3</t>
    </r>
    <r>
      <rPr>
        <sz val="10"/>
        <rFont val="ＭＳ Ｐゴシック"/>
        <family val="3"/>
        <charset val="128"/>
      </rPr>
      <t xml:space="preserve">年度
</t>
    </r>
    <r>
      <rPr>
        <sz val="10"/>
        <rFont val="Arial"/>
        <family val="2"/>
      </rPr>
      <t>(</t>
    </r>
    <r>
      <rPr>
        <sz val="10"/>
        <rFont val="ＭＳ Ｐゴシック"/>
        <family val="3"/>
        <charset val="128"/>
      </rPr>
      <t>③＝①／②</t>
    </r>
    <r>
      <rPr>
        <sz val="10"/>
        <rFont val="Arial"/>
        <family val="2"/>
      </rPr>
      <t>)</t>
    </r>
    <phoneticPr fontId="10"/>
  </si>
  <si>
    <r>
      <rPr>
        <sz val="10"/>
        <rFont val="ＭＳ Ｐゴシック"/>
        <family val="3"/>
        <charset val="128"/>
      </rPr>
      <t>令和</t>
    </r>
    <r>
      <rPr>
        <sz val="10"/>
        <rFont val="Arial"/>
        <family val="2"/>
      </rPr>
      <t>2</t>
    </r>
    <r>
      <rPr>
        <sz val="10"/>
        <rFont val="ＭＳ Ｐゴシック"/>
        <family val="3"/>
        <charset val="128"/>
      </rPr>
      <t>年度</t>
    </r>
    <phoneticPr fontId="10"/>
  </si>
  <si>
    <r>
      <rPr>
        <sz val="10"/>
        <rFont val="ＭＳ Ｐゴシック"/>
        <family val="3"/>
        <charset val="128"/>
      </rPr>
      <t>令和元年度</t>
    </r>
    <phoneticPr fontId="10"/>
  </si>
  <si>
    <r>
      <rPr>
        <sz val="10"/>
        <rFont val="ＭＳ Ｐゴシック"/>
        <family val="3"/>
        <charset val="128"/>
      </rPr>
      <t>平成</t>
    </r>
    <r>
      <rPr>
        <sz val="10"/>
        <rFont val="Arial"/>
        <family val="2"/>
      </rPr>
      <t>30</t>
    </r>
    <r>
      <rPr>
        <sz val="10"/>
        <rFont val="ＭＳ Ｐゴシック"/>
        <family val="3"/>
        <charset val="128"/>
      </rPr>
      <t>年度</t>
    </r>
    <phoneticPr fontId="10"/>
  </si>
  <si>
    <r>
      <rPr>
        <sz val="10"/>
        <rFont val="ＭＳ Ｐゴシック"/>
        <family val="3"/>
        <charset val="128"/>
      </rPr>
      <t>平成</t>
    </r>
    <r>
      <rPr>
        <sz val="10"/>
        <rFont val="Arial"/>
        <family val="2"/>
      </rPr>
      <t>29</t>
    </r>
    <r>
      <rPr>
        <sz val="10"/>
        <rFont val="ＭＳ Ｐゴシック"/>
        <family val="3"/>
        <charset val="128"/>
      </rPr>
      <t>年度</t>
    </r>
    <phoneticPr fontId="10"/>
  </si>
  <si>
    <r>
      <rPr>
        <sz val="10"/>
        <rFont val="ＭＳ Ｐゴシック"/>
        <family val="3"/>
        <charset val="128"/>
      </rPr>
      <t>平成</t>
    </r>
    <r>
      <rPr>
        <sz val="10"/>
        <rFont val="Arial"/>
        <family val="2"/>
      </rPr>
      <t>28</t>
    </r>
    <r>
      <rPr>
        <sz val="10"/>
        <rFont val="ＭＳ Ｐゴシック"/>
        <family val="3"/>
        <charset val="128"/>
      </rPr>
      <t>年度</t>
    </r>
    <phoneticPr fontId="10"/>
  </si>
  <si>
    <t>平均</t>
    <rPh sb="0" eb="2">
      <t>ヘイキン</t>
    </rPh>
    <phoneticPr fontId="19"/>
  </si>
  <si>
    <t>17</t>
  </si>
  <si>
    <t>筑波技術大学</t>
  </si>
  <si>
    <t>81</t>
  </si>
  <si>
    <t>鹿屋体育大学</t>
  </si>
  <si>
    <t>83</t>
  </si>
  <si>
    <t>政策研究大学院大学</t>
  </si>
  <si>
    <t>84</t>
  </si>
  <si>
    <t>総合研究大学院大学</t>
  </si>
  <si>
    <t>85</t>
  </si>
  <si>
    <t>北陸先端科学技術大学院大学</t>
  </si>
  <si>
    <t>合計</t>
    <rPh sb="0" eb="2">
      <t>ゴウケイ</t>
    </rPh>
    <phoneticPr fontId="19"/>
  </si>
  <si>
    <t xml:space="preserve"> </t>
  </si>
  <si>
    <t>②１０００人～２０００人未満</t>
    <rPh sb="0" eb="14">
      <t>ニンニンミマン</t>
    </rPh>
    <phoneticPr fontId="19"/>
  </si>
  <si>
    <t>05</t>
  </si>
  <si>
    <t>帯広畜産大学</t>
  </si>
  <si>
    <t>06</t>
  </si>
  <si>
    <t>旭川医科大学</t>
  </si>
  <si>
    <t>07</t>
  </si>
  <si>
    <t>北見工業大学</t>
  </si>
  <si>
    <t>11</t>
  </si>
  <si>
    <t>宮城教育大学</t>
  </si>
  <si>
    <t>35</t>
  </si>
  <si>
    <t>長岡技術科学大学</t>
  </si>
  <si>
    <t>36</t>
  </si>
  <si>
    <t>上越教育大学</t>
  </si>
  <si>
    <t>44</t>
  </si>
  <si>
    <t>浜松医科大学</t>
  </si>
  <si>
    <t>48</t>
  </si>
  <si>
    <t>豊橋技術科学大学</t>
  </si>
  <si>
    <t>51</t>
  </si>
  <si>
    <t>滋賀医科大学</t>
  </si>
  <si>
    <t>53</t>
  </si>
  <si>
    <t>京都教育大学</t>
  </si>
  <si>
    <t>57</t>
  </si>
  <si>
    <t>兵庫教育大学</t>
  </si>
  <si>
    <t>59</t>
  </si>
  <si>
    <t>奈良教育大学</t>
  </si>
  <si>
    <t>68</t>
  </si>
  <si>
    <t>鳴門教育大学</t>
  </si>
  <si>
    <t>86</t>
  </si>
  <si>
    <t>奈良先端科学技術大学院大学</t>
  </si>
  <si>
    <t>③２０００人～３０００人未満</t>
    <rPh sb="0" eb="14">
      <t>ニンニンミマン</t>
    </rPh>
    <phoneticPr fontId="19"/>
  </si>
  <si>
    <t>03</t>
  </si>
  <si>
    <t>室蘭工業大学</t>
  </si>
  <si>
    <t>04</t>
  </si>
  <si>
    <t>小樽商科大学</t>
  </si>
  <si>
    <t>23</t>
  </si>
  <si>
    <t>東京医科歯科大学</t>
  </si>
  <si>
    <t>27</t>
  </si>
  <si>
    <t>東京芸術大学</t>
  </si>
  <si>
    <t>29</t>
  </si>
  <si>
    <t>東京海洋大学</t>
  </si>
  <si>
    <t>30</t>
  </si>
  <si>
    <t>お茶の水女子大学</t>
  </si>
  <si>
    <t>60</t>
  </si>
  <si>
    <t>奈良女子大学</t>
  </si>
  <si>
    <t>72</t>
  </si>
  <si>
    <t>福岡教育大学</t>
  </si>
  <si>
    <t>④３０００人～５０００人未満</t>
    <rPh sb="0" eb="14">
      <t>ニンニンミマン</t>
    </rPh>
    <phoneticPr fontId="19"/>
  </si>
  <si>
    <t>02</t>
  </si>
  <si>
    <t>北海道教育大学</t>
  </si>
  <si>
    <t>12</t>
  </si>
  <si>
    <t>秋田大学</t>
  </si>
  <si>
    <t>14</t>
  </si>
  <si>
    <t>福島大学</t>
  </si>
  <si>
    <t>18</t>
  </si>
  <si>
    <t>宇都宮大学</t>
  </si>
  <si>
    <t>24</t>
  </si>
  <si>
    <t>東京外国語大学</t>
  </si>
  <si>
    <t>25</t>
  </si>
  <si>
    <t>東京学芸大学</t>
  </si>
  <si>
    <t>31</t>
  </si>
  <si>
    <t>電気通信大学</t>
  </si>
  <si>
    <t>39</t>
  </si>
  <si>
    <t>福井大学</t>
  </si>
  <si>
    <t>40</t>
  </si>
  <si>
    <t>山梨大学</t>
  </si>
  <si>
    <t>46</t>
  </si>
  <si>
    <t>愛知教育大学</t>
  </si>
  <si>
    <t>50</t>
  </si>
  <si>
    <t>滋賀大学</t>
  </si>
  <si>
    <t>54</t>
  </si>
  <si>
    <t>京都工芸繊維大学</t>
  </si>
  <si>
    <t>56</t>
  </si>
  <si>
    <t>大阪教育大学</t>
  </si>
  <si>
    <t>61</t>
  </si>
  <si>
    <t>和歌山大学</t>
  </si>
  <si>
    <t>⑤５０００人～８０００人未満</t>
    <rPh sb="0" eb="14">
      <t>ニンニンミマン</t>
    </rPh>
    <phoneticPr fontId="19"/>
  </si>
  <si>
    <t>08</t>
  </si>
  <si>
    <t>弘前大学</t>
  </si>
  <si>
    <t>09</t>
  </si>
  <si>
    <t>岩手大学</t>
  </si>
  <si>
    <t>15</t>
  </si>
  <si>
    <t>茨城大学</t>
  </si>
  <si>
    <t>19</t>
  </si>
  <si>
    <t>群馬大学</t>
  </si>
  <si>
    <t>20</t>
  </si>
  <si>
    <t>埼玉大学</t>
  </si>
  <si>
    <t>26</t>
  </si>
  <si>
    <t>東京農工大学</t>
  </si>
  <si>
    <t>32</t>
  </si>
  <si>
    <t>一橋大学</t>
  </si>
  <si>
    <t>33</t>
  </si>
  <si>
    <t>横浜国立大学</t>
  </si>
  <si>
    <t>47</t>
  </si>
  <si>
    <t>名古屋工業大学</t>
  </si>
  <si>
    <t>49</t>
  </si>
  <si>
    <t>三重大学</t>
  </si>
  <si>
    <t>62</t>
  </si>
  <si>
    <t>鳥取大学</t>
  </si>
  <si>
    <t>63</t>
  </si>
  <si>
    <t>島根大学</t>
  </si>
  <si>
    <t>67</t>
  </si>
  <si>
    <t>徳島大学</t>
  </si>
  <si>
    <t>69</t>
  </si>
  <si>
    <t>香川大学</t>
  </si>
  <si>
    <t>71</t>
  </si>
  <si>
    <t>高知大学</t>
  </si>
  <si>
    <t>74</t>
  </si>
  <si>
    <t>九州工業大学</t>
  </si>
  <si>
    <t>75</t>
  </si>
  <si>
    <t>佐賀大学</t>
  </si>
  <si>
    <t>78</t>
  </si>
  <si>
    <t>大分大学</t>
  </si>
  <si>
    <t>79</t>
  </si>
  <si>
    <t>宮崎大学</t>
  </si>
  <si>
    <t>82</t>
  </si>
  <si>
    <t>琉球大学</t>
  </si>
  <si>
    <t>⑥８０００人～１万人未満</t>
    <rPh sb="0" eb="12">
      <t>ニンマンニンミマン</t>
    </rPh>
    <phoneticPr fontId="19"/>
  </si>
  <si>
    <t>13</t>
  </si>
  <si>
    <t>山形大学</t>
  </si>
  <si>
    <t>28</t>
  </si>
  <si>
    <t>東京工業大学</t>
  </si>
  <si>
    <t>37</t>
  </si>
  <si>
    <t>富山大学</t>
  </si>
  <si>
    <t>38</t>
  </si>
  <si>
    <t>金沢大学</t>
  </si>
  <si>
    <t>43</t>
  </si>
  <si>
    <t>静岡大学</t>
  </si>
  <si>
    <t>66</t>
  </si>
  <si>
    <t>山口大学</t>
  </si>
  <si>
    <t>70</t>
  </si>
  <si>
    <t>愛媛大学</t>
  </si>
  <si>
    <t>76</t>
  </si>
  <si>
    <t>長崎大学</t>
  </si>
  <si>
    <t>77</t>
  </si>
  <si>
    <t>熊本大学</t>
  </si>
  <si>
    <t>80</t>
  </si>
  <si>
    <t>鹿児島大学</t>
  </si>
  <si>
    <t>⑦１万人～１万５０００人未満</t>
    <rPh sb="0" eb="14">
      <t>マンニンマンニンミマン</t>
    </rPh>
    <phoneticPr fontId="19"/>
  </si>
  <si>
    <t>16</t>
  </si>
  <si>
    <t>筑波大学</t>
  </si>
  <si>
    <t>21</t>
  </si>
  <si>
    <t>千葉大学</t>
  </si>
  <si>
    <t>34</t>
  </si>
  <si>
    <t>新潟大学</t>
  </si>
  <si>
    <t>41</t>
  </si>
  <si>
    <t>信州大学</t>
  </si>
  <si>
    <t>58</t>
  </si>
  <si>
    <t>神戸大学</t>
  </si>
  <si>
    <t>64</t>
  </si>
  <si>
    <t>岡山大学</t>
  </si>
  <si>
    <t>65</t>
  </si>
  <si>
    <t>広島大学</t>
  </si>
  <si>
    <t>⑧１万５０００人以上</t>
    <rPh sb="0" eb="10">
      <t>マンニンイジョウ</t>
    </rPh>
    <phoneticPr fontId="19"/>
  </si>
  <si>
    <t>01</t>
  </si>
  <si>
    <t>北海道大学</t>
  </si>
  <si>
    <t>10</t>
  </si>
  <si>
    <t>東北大学</t>
  </si>
  <si>
    <t>22</t>
  </si>
  <si>
    <t>東京大学</t>
  </si>
  <si>
    <t>52</t>
  </si>
  <si>
    <t>京都大学</t>
  </si>
  <si>
    <t>55</t>
  </si>
  <si>
    <t>大阪大学</t>
  </si>
  <si>
    <t>73</t>
  </si>
  <si>
    <t>九州大学</t>
  </si>
  <si>
    <t>91</t>
    <phoneticPr fontId="19"/>
  </si>
  <si>
    <t>東海国立大学機構</t>
    <rPh sb="0" eb="8">
      <t>トウカイコクリツダイガクキコウ</t>
    </rPh>
    <phoneticPr fontId="19"/>
  </si>
  <si>
    <t>ー</t>
  </si>
  <si>
    <t>業務活動キャッシュ・フローの対将来負担倍率</t>
    <phoneticPr fontId="19"/>
  </si>
  <si>
    <t>流動比率（１）</t>
    <phoneticPr fontId="19"/>
  </si>
  <si>
    <r>
      <rPr>
        <sz val="10"/>
        <rFont val="ＭＳ Ｐゴシック"/>
        <family val="3"/>
        <charset val="128"/>
      </rPr>
      <t>－</t>
    </r>
  </si>
  <si>
    <t>－</t>
  </si>
  <si>
    <t>流動比率（２）</t>
    <phoneticPr fontId="19"/>
  </si>
  <si>
    <t>当座比率</t>
    <phoneticPr fontId="19"/>
  </si>
  <si>
    <t>減価償却累計率（１）</t>
    <phoneticPr fontId="19"/>
  </si>
  <si>
    <t>減価償却累計率（２）</t>
    <phoneticPr fontId="19"/>
  </si>
  <si>
    <t>交付金依存度（１）</t>
    <phoneticPr fontId="19"/>
  </si>
  <si>
    <t>42</t>
  </si>
  <si>
    <t>岐阜大学</t>
  </si>
  <si>
    <t>45</t>
  </si>
  <si>
    <t>名古屋大学</t>
  </si>
  <si>
    <t>交付金依存度（２）</t>
    <phoneticPr fontId="19"/>
  </si>
  <si>
    <t>公財政依存度（１）</t>
    <phoneticPr fontId="19"/>
  </si>
  <si>
    <t>公財政依存度（２）</t>
    <phoneticPr fontId="19"/>
  </si>
  <si>
    <t>教育経費比率（１）</t>
    <phoneticPr fontId="19"/>
  </si>
  <si>
    <r>
      <rPr>
        <sz val="10"/>
        <rFont val="ＭＳ Ｐゴシック"/>
        <family val="3"/>
        <charset val="128"/>
      </rPr>
      <t>令和</t>
    </r>
    <r>
      <rPr>
        <sz val="10"/>
        <rFont val="Arial"/>
        <family val="2"/>
      </rPr>
      <t>3</t>
    </r>
    <r>
      <rPr>
        <sz val="10"/>
        <rFont val="ＭＳ Ｐゴシック"/>
        <family val="3"/>
        <charset val="128"/>
      </rPr>
      <t xml:space="preserve">年度
</t>
    </r>
    <r>
      <rPr>
        <sz val="10"/>
        <rFont val="Arial"/>
        <family val="2"/>
      </rPr>
      <t>(</t>
    </r>
    <r>
      <rPr>
        <sz val="10"/>
        <rFont val="ＭＳ Ｐゴシック"/>
        <family val="3"/>
        <charset val="128"/>
      </rPr>
      <t>③＝①／②</t>
    </r>
    <r>
      <rPr>
        <sz val="10"/>
        <rFont val="Arial"/>
        <family val="2"/>
      </rPr>
      <t>)</t>
    </r>
    <phoneticPr fontId="8"/>
  </si>
  <si>
    <r>
      <rPr>
        <sz val="10"/>
        <rFont val="ＭＳ Ｐゴシック"/>
        <family val="3"/>
        <charset val="128"/>
      </rPr>
      <t>令和</t>
    </r>
    <r>
      <rPr>
        <sz val="10"/>
        <rFont val="Arial"/>
        <family val="2"/>
      </rPr>
      <t>2</t>
    </r>
    <r>
      <rPr>
        <sz val="10"/>
        <rFont val="ＭＳ Ｐゴシック"/>
        <family val="3"/>
        <charset val="128"/>
      </rPr>
      <t>年度</t>
    </r>
    <phoneticPr fontId="8"/>
  </si>
  <si>
    <r>
      <rPr>
        <sz val="10"/>
        <rFont val="ＭＳ Ｐゴシック"/>
        <family val="3"/>
        <charset val="128"/>
      </rPr>
      <t>令和元年度</t>
    </r>
    <phoneticPr fontId="8"/>
  </si>
  <si>
    <r>
      <rPr>
        <sz val="10"/>
        <rFont val="ＭＳ Ｐゴシック"/>
        <family val="3"/>
        <charset val="128"/>
      </rPr>
      <t>平成</t>
    </r>
    <r>
      <rPr>
        <sz val="10"/>
        <rFont val="Arial"/>
        <family val="2"/>
      </rPr>
      <t>30</t>
    </r>
    <r>
      <rPr>
        <sz val="10"/>
        <rFont val="ＭＳ Ｐゴシック"/>
        <family val="3"/>
        <charset val="128"/>
      </rPr>
      <t>年度</t>
    </r>
    <phoneticPr fontId="8"/>
  </si>
  <si>
    <r>
      <rPr>
        <sz val="10"/>
        <rFont val="ＭＳ Ｐゴシック"/>
        <family val="3"/>
        <charset val="128"/>
      </rPr>
      <t>平成</t>
    </r>
    <r>
      <rPr>
        <sz val="10"/>
        <rFont val="Arial"/>
        <family val="2"/>
      </rPr>
      <t>29</t>
    </r>
    <r>
      <rPr>
        <sz val="10"/>
        <rFont val="ＭＳ Ｐゴシック"/>
        <family val="3"/>
        <charset val="128"/>
      </rPr>
      <t>年度</t>
    </r>
    <phoneticPr fontId="8"/>
  </si>
  <si>
    <r>
      <rPr>
        <sz val="10"/>
        <rFont val="ＭＳ Ｐゴシック"/>
        <family val="3"/>
        <charset val="128"/>
      </rPr>
      <t>平成</t>
    </r>
    <r>
      <rPr>
        <sz val="10"/>
        <rFont val="Arial"/>
        <family val="2"/>
      </rPr>
      <t>28</t>
    </r>
    <r>
      <rPr>
        <sz val="10"/>
        <rFont val="ＭＳ Ｐゴシック"/>
        <family val="3"/>
        <charset val="128"/>
      </rPr>
      <t>年度</t>
    </r>
    <phoneticPr fontId="8"/>
  </si>
  <si>
    <r>
      <rPr>
        <sz val="10"/>
        <rFont val="ＭＳ Ｐゴシック"/>
        <family val="3"/>
        <charset val="128"/>
      </rPr>
      <t>令和</t>
    </r>
    <r>
      <rPr>
        <sz val="10"/>
        <rFont val="Arial"/>
        <family val="2"/>
      </rPr>
      <t>3</t>
    </r>
    <r>
      <rPr>
        <sz val="10"/>
        <rFont val="ＭＳ Ｐゴシック"/>
        <family val="3"/>
        <charset val="128"/>
      </rPr>
      <t xml:space="preserve">年度
</t>
    </r>
    <r>
      <rPr>
        <sz val="10"/>
        <rFont val="Arial"/>
        <family val="2"/>
      </rPr>
      <t>(</t>
    </r>
    <r>
      <rPr>
        <sz val="10"/>
        <rFont val="ＭＳ Ｐゴシック"/>
        <family val="3"/>
        <charset val="128"/>
      </rPr>
      <t>③＝①／②</t>
    </r>
    <r>
      <rPr>
        <sz val="10"/>
        <rFont val="Arial"/>
        <family val="2"/>
      </rPr>
      <t>)</t>
    </r>
    <phoneticPr fontId="19"/>
  </si>
  <si>
    <r>
      <rPr>
        <sz val="10"/>
        <rFont val="ＭＳ Ｐゴシック"/>
        <family val="3"/>
        <charset val="128"/>
      </rPr>
      <t>令和</t>
    </r>
    <r>
      <rPr>
        <sz val="10"/>
        <rFont val="Arial"/>
        <family val="2"/>
      </rPr>
      <t>2</t>
    </r>
    <r>
      <rPr>
        <sz val="10"/>
        <rFont val="ＭＳ Ｐゴシック"/>
        <family val="3"/>
        <charset val="128"/>
      </rPr>
      <t>年度</t>
    </r>
    <phoneticPr fontId="19"/>
  </si>
  <si>
    <r>
      <rPr>
        <sz val="10"/>
        <rFont val="ＭＳ Ｐゴシック"/>
        <family val="3"/>
        <charset val="128"/>
      </rPr>
      <t>令和元年度</t>
    </r>
    <phoneticPr fontId="19"/>
  </si>
  <si>
    <r>
      <rPr>
        <sz val="10"/>
        <rFont val="ＭＳ Ｐゴシック"/>
        <family val="3"/>
        <charset val="128"/>
      </rPr>
      <t>平成</t>
    </r>
    <r>
      <rPr>
        <sz val="10"/>
        <rFont val="Arial"/>
        <family val="2"/>
      </rPr>
      <t>30</t>
    </r>
    <r>
      <rPr>
        <sz val="10"/>
        <rFont val="ＭＳ Ｐゴシック"/>
        <family val="3"/>
        <charset val="128"/>
      </rPr>
      <t>年度</t>
    </r>
    <phoneticPr fontId="19"/>
  </si>
  <si>
    <r>
      <rPr>
        <sz val="10"/>
        <rFont val="ＭＳ Ｐゴシック"/>
        <family val="3"/>
        <charset val="128"/>
      </rPr>
      <t>平成</t>
    </r>
    <r>
      <rPr>
        <sz val="10"/>
        <rFont val="Arial"/>
        <family val="2"/>
      </rPr>
      <t>29</t>
    </r>
    <r>
      <rPr>
        <sz val="10"/>
        <rFont val="ＭＳ Ｐゴシック"/>
        <family val="3"/>
        <charset val="128"/>
      </rPr>
      <t>年度</t>
    </r>
    <phoneticPr fontId="19"/>
  </si>
  <si>
    <r>
      <rPr>
        <sz val="10"/>
        <rFont val="ＭＳ Ｐゴシック"/>
        <family val="3"/>
        <charset val="128"/>
      </rPr>
      <t>平成</t>
    </r>
    <r>
      <rPr>
        <sz val="10"/>
        <rFont val="Arial"/>
        <family val="2"/>
      </rPr>
      <t>28</t>
    </r>
    <r>
      <rPr>
        <sz val="10"/>
        <rFont val="ＭＳ Ｐゴシック"/>
        <family val="3"/>
        <charset val="128"/>
      </rPr>
      <t>年度</t>
    </r>
    <phoneticPr fontId="19"/>
  </si>
  <si>
    <t>教育経費比率（２）</t>
    <phoneticPr fontId="19"/>
  </si>
  <si>
    <t>91</t>
  </si>
  <si>
    <t>東海国立大学機構</t>
    <rPh sb="0" eb="8">
      <t>トウカイコクリツダイガクキコウ</t>
    </rPh>
    <phoneticPr fontId="8"/>
  </si>
  <si>
    <t>研究経費比率（１）</t>
    <phoneticPr fontId="19"/>
  </si>
  <si>
    <t>研究経費比率（２）</t>
    <phoneticPr fontId="19"/>
  </si>
  <si>
    <t>研究経費比率（３）</t>
    <phoneticPr fontId="19"/>
  </si>
  <si>
    <t>学生当たり教育経費</t>
    <phoneticPr fontId="19"/>
  </si>
  <si>
    <t>常勤教員当たり研究経費（１）</t>
    <phoneticPr fontId="19"/>
  </si>
  <si>
    <t>常勤教員当たり研究経費（２）</t>
    <phoneticPr fontId="19"/>
  </si>
  <si>
    <t>教育研究支援経費比率</t>
    <phoneticPr fontId="19"/>
  </si>
  <si>
    <t>奨学費比率</t>
    <phoneticPr fontId="19"/>
  </si>
  <si>
    <t>附属病院業務費用比率*</t>
    <phoneticPr fontId="19"/>
  </si>
  <si>
    <r>
      <rPr>
        <sz val="10"/>
        <rFont val="ＭＳ Ｐゴシック"/>
        <family val="3"/>
        <charset val="128"/>
      </rPr>
      <t>－</t>
    </r>
    <phoneticPr fontId="6"/>
  </si>
  <si>
    <t>附属病院業務費用回収率*</t>
    <phoneticPr fontId="19"/>
  </si>
  <si>
    <t>病院教職員当たり業務費用*</t>
    <phoneticPr fontId="19"/>
  </si>
  <si>
    <t>注：筑波大学、山梨大学は、【大学基本情報】（学校基本調査）の附属病院系教員数が「0」のため、分母の教職員数は医療系職員数のみとなっている。
　　岐阜大学、高知大学は、【大学基本情報】（学校基本調査）の附属病院系教員数は「0」であるが、当機構において確認した人数を計上している。</t>
    <rPh sb="72" eb="74">
      <t>ギフ</t>
    </rPh>
    <rPh sb="74" eb="76">
      <t>ダイガク</t>
    </rPh>
    <phoneticPr fontId="19"/>
  </si>
  <si>
    <t>病院教職員当たり診療経費*</t>
    <phoneticPr fontId="19"/>
  </si>
  <si>
    <t>病院教職員当たり附属病院収益*</t>
    <phoneticPr fontId="19"/>
  </si>
  <si>
    <t>自己収益比率（附属病院収益力）*</t>
    <phoneticPr fontId="19"/>
  </si>
  <si>
    <t>附属病院人件費比率*</t>
    <phoneticPr fontId="19"/>
  </si>
  <si>
    <t>附属病院収益対人件費比率*</t>
    <phoneticPr fontId="19"/>
  </si>
  <si>
    <t>附属病院資産収益率*</t>
    <phoneticPr fontId="19"/>
  </si>
  <si>
    <t>維持管理費比率（１）</t>
    <phoneticPr fontId="19"/>
  </si>
  <si>
    <t>維持管理費比率（２）</t>
    <phoneticPr fontId="19"/>
  </si>
  <si>
    <t>外部資金依存率</t>
    <phoneticPr fontId="19"/>
  </si>
  <si>
    <t>寄附金比率</t>
    <phoneticPr fontId="19"/>
  </si>
  <si>
    <t>経常収益の伸び率（１）</t>
    <phoneticPr fontId="19"/>
  </si>
  <si>
    <t>91</t>
    <phoneticPr fontId="7"/>
  </si>
  <si>
    <t>東海国立大学機構</t>
    <rPh sb="0" eb="8">
      <t>トウカイコクリツダイガクキコウ</t>
    </rPh>
    <phoneticPr fontId="7"/>
  </si>
  <si>
    <t>―</t>
  </si>
  <si>
    <t>経常収益の伸び率（２）</t>
    <phoneticPr fontId="19"/>
  </si>
  <si>
    <t>外部資金の伸び率</t>
    <phoneticPr fontId="19"/>
  </si>
  <si>
    <t>水道光熱費比率</t>
    <phoneticPr fontId="19"/>
  </si>
  <si>
    <t>人件費比率（１）</t>
    <phoneticPr fontId="19"/>
  </si>
  <si>
    <t>人件費比率（２）</t>
    <rPh sb="0" eb="1">
      <t>シン</t>
    </rPh>
    <phoneticPr fontId="19"/>
  </si>
  <si>
    <t>人件費比率（３）</t>
    <phoneticPr fontId="19"/>
  </si>
  <si>
    <t>一般管理費比率（１）</t>
    <phoneticPr fontId="19"/>
  </si>
  <si>
    <t>一般管理費比率（２）</t>
    <phoneticPr fontId="19"/>
  </si>
  <si>
    <t>自己収入等充当率</t>
    <phoneticPr fontId="19"/>
  </si>
  <si>
    <t>医薬品及び診療材料回転期間*</t>
    <phoneticPr fontId="19"/>
  </si>
  <si>
    <t>産学連携等及び寄附金収入の対予算差額比率</t>
    <phoneticPr fontId="19"/>
  </si>
  <si>
    <t>附属病院収入の対予算差額比率*</t>
    <phoneticPr fontId="19"/>
  </si>
  <si>
    <t>資産収益率（１）</t>
    <phoneticPr fontId="19"/>
  </si>
  <si>
    <t>資産収益率（２）</t>
    <phoneticPr fontId="19"/>
  </si>
  <si>
    <t>常勤教員当たり人件費</t>
    <phoneticPr fontId="19"/>
  </si>
  <si>
    <r>
      <rPr>
        <sz val="10"/>
        <rFont val="ＭＳ Ｐゴシック"/>
        <family val="3"/>
        <charset val="128"/>
      </rPr>
      <t>令和</t>
    </r>
    <r>
      <rPr>
        <sz val="10"/>
        <rFont val="Arial"/>
        <family val="2"/>
      </rPr>
      <t>3</t>
    </r>
    <r>
      <rPr>
        <sz val="10"/>
        <rFont val="ＭＳ Ｐゴシック"/>
        <family val="3"/>
        <charset val="128"/>
      </rPr>
      <t xml:space="preserve">年度
</t>
    </r>
    <r>
      <rPr>
        <sz val="10"/>
        <rFont val="Arial"/>
        <family val="2"/>
      </rPr>
      <t>(</t>
    </r>
    <r>
      <rPr>
        <sz val="10"/>
        <rFont val="ＭＳ Ｐゴシック"/>
        <family val="3"/>
        <charset val="128"/>
      </rPr>
      <t>③</t>
    </r>
    <r>
      <rPr>
        <sz val="10"/>
        <rFont val="Arial"/>
        <family val="2"/>
      </rPr>
      <t>)</t>
    </r>
    <phoneticPr fontId="8"/>
  </si>
  <si>
    <r>
      <t>帯広畜産大学　　</t>
    </r>
    <r>
      <rPr>
        <sz val="9"/>
        <rFont val="ＭＳ Ｐゴシック"/>
        <family val="3"/>
        <charset val="128"/>
      </rPr>
      <t>*</t>
    </r>
    <r>
      <rPr>
        <sz val="6"/>
        <rFont val="ＭＳ Ｐゴシック"/>
        <family val="3"/>
        <charset val="128"/>
      </rPr>
      <t>令和元年度以降</t>
    </r>
    <rPh sb="9" eb="11">
      <t>レイワ</t>
    </rPh>
    <rPh sb="11" eb="13">
      <t>ガンネン</t>
    </rPh>
    <rPh sb="13" eb="14">
      <t>ド</t>
    </rPh>
    <rPh sb="14" eb="16">
      <t>イコウ</t>
    </rPh>
    <phoneticPr fontId="19"/>
  </si>
  <si>
    <r>
      <t>東京医科歯科大学　　</t>
    </r>
    <r>
      <rPr>
        <sz val="9"/>
        <rFont val="ＭＳ Ｐゴシック"/>
        <family val="3"/>
        <charset val="128"/>
      </rPr>
      <t>*</t>
    </r>
    <r>
      <rPr>
        <sz val="6"/>
        <rFont val="ＭＳ Ｐゴシック"/>
        <family val="3"/>
        <charset val="128"/>
      </rPr>
      <t>令和元年度以降</t>
    </r>
    <phoneticPr fontId="19"/>
  </si>
  <si>
    <t>注：*表示年度以降は、年俸制による平均支給額を計上している。</t>
    <phoneticPr fontId="19"/>
  </si>
  <si>
    <t>常勤事務・技術職員当たり人件費</t>
    <phoneticPr fontId="19"/>
  </si>
  <si>
    <t>常勤看護師当たり人件費*</t>
    <phoneticPr fontId="19"/>
  </si>
  <si>
    <t>業務の外部依存度</t>
    <phoneticPr fontId="19"/>
  </si>
  <si>
    <t>診療経費比率*</t>
    <phoneticPr fontId="19"/>
  </si>
  <si>
    <t>自己収入比率</t>
    <phoneticPr fontId="19"/>
  </si>
  <si>
    <t>学生納付金収益比率（１）</t>
    <phoneticPr fontId="19"/>
  </si>
  <si>
    <t>学生納付金収益比率（２）</t>
    <phoneticPr fontId="19"/>
  </si>
  <si>
    <t>自己収入対人件費比率</t>
    <phoneticPr fontId="19"/>
  </si>
  <si>
    <t>目次</t>
    <rPh sb="0" eb="2">
      <t>モクジ</t>
    </rPh>
    <phoneticPr fontId="6"/>
  </si>
  <si>
    <t>Ⅲ．規模別の概要財務諸表と財務比率</t>
    <rPh sb="2" eb="5">
      <t>キボベツ</t>
    </rPh>
    <rPh sb="5" eb="6">
      <t>セイベツ</t>
    </rPh>
    <rPh sb="6" eb="8">
      <t>ガイヨウ</t>
    </rPh>
    <rPh sb="8" eb="12">
      <t>ザイムショヒョウ</t>
    </rPh>
    <rPh sb="13" eb="17">
      <t>ザイムヒリツ</t>
    </rPh>
    <phoneticPr fontId="6"/>
  </si>
  <si>
    <t>１．規模別概要財務諸表</t>
    <rPh sb="2" eb="4">
      <t>キボ</t>
    </rPh>
    <rPh sb="4" eb="5">
      <t>ベツ</t>
    </rPh>
    <rPh sb="5" eb="7">
      <t>ガイヨウ</t>
    </rPh>
    <rPh sb="7" eb="11">
      <t>ザイムショヒョウ</t>
    </rPh>
    <phoneticPr fontId="6"/>
  </si>
  <si>
    <t>(1)</t>
    <phoneticPr fontId="6"/>
  </si>
  <si>
    <t>貸借対照表</t>
  </si>
  <si>
    <t>(2)</t>
    <phoneticPr fontId="6"/>
  </si>
  <si>
    <t>損益計算書</t>
    <rPh sb="0" eb="1">
      <t>エキ</t>
    </rPh>
    <rPh sb="1" eb="4">
      <t>ケイサンショ</t>
    </rPh>
    <phoneticPr fontId="6"/>
  </si>
  <si>
    <t>(3)</t>
    <phoneticPr fontId="6"/>
  </si>
  <si>
    <t>キャッシュ・フロー計算書</t>
    <rPh sb="9" eb="12">
      <t>ケイサンショ</t>
    </rPh>
    <phoneticPr fontId="6"/>
  </si>
  <si>
    <t>(4)</t>
    <phoneticPr fontId="6"/>
  </si>
  <si>
    <t>国立大学法人等業務実施コスト計算書</t>
    <rPh sb="0" eb="7">
      <t>コクリツダイガクホウジントウ</t>
    </rPh>
    <rPh sb="7" eb="9">
      <t>ギョウム</t>
    </rPh>
    <rPh sb="9" eb="11">
      <t>ジッシ</t>
    </rPh>
    <rPh sb="14" eb="17">
      <t>ケイサンショ</t>
    </rPh>
    <phoneticPr fontId="6"/>
  </si>
  <si>
    <t>(5)</t>
    <phoneticPr fontId="6"/>
  </si>
  <si>
    <t>利益の処分に関する書類(案)</t>
    <rPh sb="0" eb="2">
      <t>リエキ</t>
    </rPh>
    <rPh sb="3" eb="5">
      <t>ショブン</t>
    </rPh>
    <rPh sb="6" eb="7">
      <t>カン</t>
    </rPh>
    <rPh sb="9" eb="11">
      <t>ショルイ</t>
    </rPh>
    <rPh sb="12" eb="13">
      <t>アン</t>
    </rPh>
    <phoneticPr fontId="6"/>
  </si>
  <si>
    <t>２．規模別財務比率</t>
    <rPh sb="2" eb="4">
      <t>キボ</t>
    </rPh>
    <rPh sb="4" eb="5">
      <t>ベツ</t>
    </rPh>
    <rPh sb="5" eb="9">
      <t>ザイムヒリツ</t>
    </rPh>
    <phoneticPr fontId="6"/>
  </si>
  <si>
    <t>(1) 財務の健全性・安定性</t>
    <rPh sb="4" eb="6">
      <t>ザイム</t>
    </rPh>
    <rPh sb="7" eb="10">
      <t>ケンゼンセイ</t>
    </rPh>
    <rPh sb="11" eb="14">
      <t>アンテイセイ</t>
    </rPh>
    <phoneticPr fontId="6"/>
  </si>
  <si>
    <t>(3) 発展性</t>
    <rPh sb="4" eb="7">
      <t>ハッテンセイ</t>
    </rPh>
    <phoneticPr fontId="6"/>
  </si>
  <si>
    <t>〈債務償還可能性〉</t>
    <rPh sb="1" eb="3">
      <t>サイム</t>
    </rPh>
    <rPh sb="3" eb="5">
      <t>ショウカン</t>
    </rPh>
    <rPh sb="5" eb="8">
      <t>カノウセイ</t>
    </rPh>
    <phoneticPr fontId="6"/>
  </si>
  <si>
    <t>〈財源の多様性〉</t>
    <rPh sb="1" eb="3">
      <t>ザイゲン</t>
    </rPh>
    <rPh sb="4" eb="7">
      <t>タヨウセイ</t>
    </rPh>
    <phoneticPr fontId="6"/>
  </si>
  <si>
    <t>①</t>
    <phoneticPr fontId="6"/>
  </si>
  <si>
    <t>負債構成比率</t>
    <rPh sb="0" eb="6">
      <t>フサイコウセイヒリツ</t>
    </rPh>
    <phoneticPr fontId="6"/>
  </si>
  <si>
    <t>外部資金依存率</t>
    <rPh sb="0" eb="4">
      <t>ガイブシキン</t>
    </rPh>
    <rPh sb="4" eb="7">
      <t>イゾンリツ</t>
    </rPh>
    <phoneticPr fontId="6"/>
  </si>
  <si>
    <t>②</t>
    <phoneticPr fontId="6"/>
  </si>
  <si>
    <t>業務活動キャッシュ・フローの対将来負担倍率</t>
    <rPh sb="0" eb="2">
      <t>ギョウム</t>
    </rPh>
    <rPh sb="2" eb="4">
      <t>カツドウ</t>
    </rPh>
    <rPh sb="14" eb="15">
      <t>タイ</t>
    </rPh>
    <rPh sb="15" eb="17">
      <t>ショウライ</t>
    </rPh>
    <rPh sb="17" eb="21">
      <t>フタンバイリツ</t>
    </rPh>
    <phoneticPr fontId="6"/>
  </si>
  <si>
    <t>寄附金比率</t>
    <rPh sb="0" eb="5">
      <t>キフキンヒリツ</t>
    </rPh>
    <phoneticPr fontId="6"/>
  </si>
  <si>
    <t>〈安全性〉</t>
    <rPh sb="1" eb="4">
      <t>アンゼンセイ</t>
    </rPh>
    <phoneticPr fontId="6"/>
  </si>
  <si>
    <t>〈財源の成長性〉</t>
    <rPh sb="1" eb="3">
      <t>ザイゲン</t>
    </rPh>
    <rPh sb="4" eb="7">
      <t>セイチョウセイ</t>
    </rPh>
    <phoneticPr fontId="6"/>
  </si>
  <si>
    <t>経常収益の伸び率(1)</t>
    <rPh sb="0" eb="4">
      <t>ケイジョウシュウエキ</t>
    </rPh>
    <rPh sb="5" eb="6">
      <t>ノ</t>
    </rPh>
    <rPh sb="7" eb="8">
      <t>リツ</t>
    </rPh>
    <phoneticPr fontId="6"/>
  </si>
  <si>
    <t>経常収益の伸び率(2)</t>
    <rPh sb="0" eb="4">
      <t>ケイジョウシュウエキ</t>
    </rPh>
    <rPh sb="5" eb="6">
      <t>ノ</t>
    </rPh>
    <rPh sb="7" eb="8">
      <t>リツ</t>
    </rPh>
    <phoneticPr fontId="6"/>
  </si>
  <si>
    <t>当座比率</t>
    <rPh sb="0" eb="4">
      <t>トウザヒリツ</t>
    </rPh>
    <phoneticPr fontId="6"/>
  </si>
  <si>
    <t>外部資金の伸び率</t>
    <rPh sb="0" eb="4">
      <t>ガイブシキン</t>
    </rPh>
    <rPh sb="5" eb="6">
      <t>ノ</t>
    </rPh>
    <rPh sb="7" eb="8">
      <t>リツ</t>
    </rPh>
    <phoneticPr fontId="6"/>
  </si>
  <si>
    <t>〈資産・負債管理の健全性〉</t>
    <rPh sb="1" eb="3">
      <t>シサン</t>
    </rPh>
    <rPh sb="4" eb="6">
      <t>フサイ</t>
    </rPh>
    <rPh sb="6" eb="8">
      <t>カンリ</t>
    </rPh>
    <rPh sb="9" eb="12">
      <t>ケンゼンセイ</t>
    </rPh>
    <phoneticPr fontId="6"/>
  </si>
  <si>
    <t>(4) 効率性</t>
    <rPh sb="4" eb="7">
      <t>コウリツセイ</t>
    </rPh>
    <phoneticPr fontId="6"/>
  </si>
  <si>
    <t>減価償却累計率(2)</t>
    <rPh sb="0" eb="7">
      <t>ゲンカショウキャクルイケイリツ</t>
    </rPh>
    <phoneticPr fontId="6"/>
  </si>
  <si>
    <t>〈経営努力〉</t>
    <rPh sb="1" eb="5">
      <t>ケイエイドリョク</t>
    </rPh>
    <phoneticPr fontId="6"/>
  </si>
  <si>
    <t>〈財政構造〉</t>
    <rPh sb="1" eb="5">
      <t>ザイセイコウゾウ</t>
    </rPh>
    <phoneticPr fontId="6"/>
  </si>
  <si>
    <t>水道光熱費比率</t>
    <rPh sb="0" eb="2">
      <t>スイドウ</t>
    </rPh>
    <rPh sb="2" eb="5">
      <t>コウネツヒ</t>
    </rPh>
    <rPh sb="5" eb="7">
      <t>ヒリツ</t>
    </rPh>
    <phoneticPr fontId="6"/>
  </si>
  <si>
    <t>交付金依存度(1)</t>
    <rPh sb="0" eb="6">
      <t>コウフキンイゾンド</t>
    </rPh>
    <phoneticPr fontId="6"/>
  </si>
  <si>
    <t>人件費比率(1)</t>
    <rPh sb="0" eb="5">
      <t>ジンケンヒヒリツ</t>
    </rPh>
    <phoneticPr fontId="6"/>
  </si>
  <si>
    <t>交付金依存度(2)</t>
    <rPh sb="0" eb="6">
      <t>コウフキンイゾンド</t>
    </rPh>
    <phoneticPr fontId="6"/>
  </si>
  <si>
    <t>人件費比率(2)</t>
    <rPh sb="0" eb="5">
      <t>ジンケンヒヒリツ</t>
    </rPh>
    <phoneticPr fontId="6"/>
  </si>
  <si>
    <t>公財政依存度(1)</t>
    <rPh sb="0" eb="6">
      <t>コウザイセイイゾンド</t>
    </rPh>
    <phoneticPr fontId="6"/>
  </si>
  <si>
    <t>人件費比率(3)</t>
    <rPh sb="0" eb="5">
      <t>ジンケンヒヒリツ</t>
    </rPh>
    <phoneticPr fontId="6"/>
  </si>
  <si>
    <t>公財政依存度(2)</t>
    <rPh sb="0" eb="6">
      <t>コウザイセイイゾンド</t>
    </rPh>
    <phoneticPr fontId="6"/>
  </si>
  <si>
    <t>③</t>
    <phoneticPr fontId="6"/>
  </si>
  <si>
    <t>一般管理費比率(1)</t>
    <rPh sb="0" eb="7">
      <t>イッパンカンリヒヒリツ</t>
    </rPh>
    <phoneticPr fontId="6"/>
  </si>
  <si>
    <t>(2) 活動性</t>
    <rPh sb="4" eb="7">
      <t>カツドウセイ</t>
    </rPh>
    <phoneticPr fontId="6"/>
  </si>
  <si>
    <t>一般管理費比率(2)</t>
    <rPh sb="0" eb="7">
      <t>イッパンカンリヒヒリツ</t>
    </rPh>
    <phoneticPr fontId="6"/>
  </si>
  <si>
    <t>〈教育研究活動〉</t>
    <rPh sb="1" eb="7">
      <t>キョウイクケンキュウカツドウ</t>
    </rPh>
    <phoneticPr fontId="6"/>
  </si>
  <si>
    <t>④</t>
    <phoneticPr fontId="6"/>
  </si>
  <si>
    <t>自己収入等充当率</t>
    <rPh sb="0" eb="5">
      <t>ジコシュウニュウトウ</t>
    </rPh>
    <rPh sb="5" eb="8">
      <t>ジュウトウリツ</t>
    </rPh>
    <phoneticPr fontId="6"/>
  </si>
  <si>
    <t>教育経費比率(1)</t>
    <rPh sb="0" eb="6">
      <t>キョウイクケイヒヒリツ</t>
    </rPh>
    <phoneticPr fontId="6"/>
  </si>
  <si>
    <t>⑤</t>
    <phoneticPr fontId="6"/>
  </si>
  <si>
    <t>医薬品及び診療材料回転期間*</t>
    <rPh sb="0" eb="3">
      <t>イヤクヒン</t>
    </rPh>
    <rPh sb="3" eb="4">
      <t>オヨ</t>
    </rPh>
    <rPh sb="5" eb="9">
      <t>シンリョウザイリョウ</t>
    </rPh>
    <rPh sb="9" eb="13">
      <t>カイテンキカン</t>
    </rPh>
    <phoneticPr fontId="6"/>
  </si>
  <si>
    <t>教育経費比率(2)</t>
    <rPh sb="0" eb="6">
      <t>キョウイクケイヒヒリツ</t>
    </rPh>
    <phoneticPr fontId="6"/>
  </si>
  <si>
    <t>〈予算管理〉</t>
    <rPh sb="1" eb="5">
      <t>ヨサンカンリ</t>
    </rPh>
    <phoneticPr fontId="6"/>
  </si>
  <si>
    <t>研究経費比率(1)</t>
    <rPh sb="0" eb="6">
      <t>ケンキュウケイヒヒリツ</t>
    </rPh>
    <phoneticPr fontId="6"/>
  </si>
  <si>
    <t>産学連携等及び寄附金収入の対予算差額比率</t>
    <rPh sb="0" eb="5">
      <t>サンガクレンケイトウ</t>
    </rPh>
    <rPh sb="5" eb="6">
      <t>オヨ</t>
    </rPh>
    <rPh sb="7" eb="10">
      <t>キフキン</t>
    </rPh>
    <rPh sb="10" eb="12">
      <t>シュウニュウ</t>
    </rPh>
    <rPh sb="13" eb="14">
      <t>タイ</t>
    </rPh>
    <rPh sb="14" eb="16">
      <t>ヨサン</t>
    </rPh>
    <rPh sb="16" eb="20">
      <t>サガクヒリツ</t>
    </rPh>
    <phoneticPr fontId="6"/>
  </si>
  <si>
    <t>研究経費比率(2)</t>
    <rPh sb="0" eb="6">
      <t>ケンキュウケイヒヒリツ</t>
    </rPh>
    <phoneticPr fontId="6"/>
  </si>
  <si>
    <t>附属病院収入の対予算差額比率*</t>
    <rPh sb="0" eb="6">
      <t>フゾクビョウインシュウニュウ</t>
    </rPh>
    <rPh sb="7" eb="8">
      <t>タイ</t>
    </rPh>
    <rPh sb="8" eb="10">
      <t>ヨサン</t>
    </rPh>
    <rPh sb="10" eb="12">
      <t>サガク</t>
    </rPh>
    <rPh sb="12" eb="14">
      <t>ヒリツ</t>
    </rPh>
    <phoneticPr fontId="6"/>
  </si>
  <si>
    <t>研究経費比率(3)</t>
    <rPh sb="0" eb="6">
      <t>ケンキュウケイヒヒリツ</t>
    </rPh>
    <phoneticPr fontId="6"/>
  </si>
  <si>
    <t>〈資源の財務効率〉</t>
    <rPh sb="1" eb="3">
      <t>シゲン</t>
    </rPh>
    <rPh sb="4" eb="6">
      <t>ザイム</t>
    </rPh>
    <rPh sb="6" eb="8">
      <t>コウリツ</t>
    </rPh>
    <phoneticPr fontId="6"/>
  </si>
  <si>
    <t>資産収益率(1)</t>
    <rPh sb="0" eb="5">
      <t>シサンシュウエキリツ</t>
    </rPh>
    <phoneticPr fontId="6"/>
  </si>
  <si>
    <t>資産収益率(2)</t>
    <rPh sb="0" eb="5">
      <t>シサンシュウエキリツ</t>
    </rPh>
    <phoneticPr fontId="6"/>
  </si>
  <si>
    <t>〈教育研究支援活動〉</t>
    <rPh sb="1" eb="9">
      <t>キョウイクケンキュウシエンカツドウ</t>
    </rPh>
    <phoneticPr fontId="6"/>
  </si>
  <si>
    <t>教育研究支援経費比率</t>
    <rPh sb="0" eb="8">
      <t>キョウイクケンキュウシエンケイヒ</t>
    </rPh>
    <rPh sb="8" eb="10">
      <t>ヒリツ</t>
    </rPh>
    <phoneticPr fontId="6"/>
  </si>
  <si>
    <t>奨学費比率</t>
    <rPh sb="0" eb="3">
      <t>ショウガクヒ</t>
    </rPh>
    <rPh sb="3" eb="5">
      <t>ヒリツ</t>
    </rPh>
    <phoneticPr fontId="6"/>
  </si>
  <si>
    <t>〈診療活動〉</t>
    <rPh sb="1" eb="5">
      <t>シンリョウカツドウ</t>
    </rPh>
    <phoneticPr fontId="6"/>
  </si>
  <si>
    <t>附属病院業務費用比率*</t>
    <rPh sb="0" eb="4">
      <t>フゾクビョウイン</t>
    </rPh>
    <rPh sb="4" eb="8">
      <t>ギョウムヒヨウ</t>
    </rPh>
    <rPh sb="8" eb="10">
      <t>ヒリツ</t>
    </rPh>
    <phoneticPr fontId="6"/>
  </si>
  <si>
    <t>(5) 収益性</t>
    <rPh sb="4" eb="7">
      <t>シュウエキセイ</t>
    </rPh>
    <phoneticPr fontId="6"/>
  </si>
  <si>
    <t>附属病院業務費用回収率*</t>
    <rPh sb="0" eb="4">
      <t>フゾクビョウイン</t>
    </rPh>
    <rPh sb="4" eb="8">
      <t>ギョウムヒヨウ</t>
    </rPh>
    <rPh sb="8" eb="11">
      <t>カイシュウリツ</t>
    </rPh>
    <phoneticPr fontId="6"/>
  </si>
  <si>
    <t>〈収益構造・収益性〉</t>
    <rPh sb="1" eb="5">
      <t>シュウエキコウゾウ</t>
    </rPh>
    <rPh sb="6" eb="9">
      <t>シュウエキセイ</t>
    </rPh>
    <phoneticPr fontId="6"/>
  </si>
  <si>
    <t>診療経費比率*</t>
    <rPh sb="0" eb="4">
      <t>シンリョウケイヒ</t>
    </rPh>
    <rPh sb="4" eb="6">
      <t>ヒリツ</t>
    </rPh>
    <phoneticPr fontId="6"/>
  </si>
  <si>
    <t>自己収入比率</t>
    <rPh sb="0" eb="6">
      <t>ジコシュウニュウヒリツ</t>
    </rPh>
    <phoneticPr fontId="6"/>
  </si>
  <si>
    <t>学生納付金収益比率(1)</t>
    <rPh sb="0" eb="5">
      <t>ガクセイノウフキン</t>
    </rPh>
    <rPh sb="5" eb="9">
      <t>シュウエキヒリツ</t>
    </rPh>
    <phoneticPr fontId="6"/>
  </si>
  <si>
    <t>⑥</t>
    <phoneticPr fontId="6"/>
  </si>
  <si>
    <t>自己収益比率（附属病院収益力）*</t>
    <rPh sb="0" eb="6">
      <t>ジコシュウエキヒリツ</t>
    </rPh>
    <rPh sb="7" eb="11">
      <t>フゾクビョウイン</t>
    </rPh>
    <rPh sb="11" eb="14">
      <t>シュウエキリョク</t>
    </rPh>
    <phoneticPr fontId="6"/>
  </si>
  <si>
    <t>学生納付金収益比率(2)</t>
    <rPh sb="0" eb="5">
      <t>ガクセイノウフキン</t>
    </rPh>
    <rPh sb="5" eb="9">
      <t>シュウエキヒリツ</t>
    </rPh>
    <phoneticPr fontId="6"/>
  </si>
  <si>
    <t>⑦</t>
    <phoneticPr fontId="6"/>
  </si>
  <si>
    <t>附属病院人件費比率*</t>
    <rPh sb="0" eb="4">
      <t>フゾクビョウイン</t>
    </rPh>
    <rPh sb="4" eb="7">
      <t>ジンケンヒ</t>
    </rPh>
    <rPh sb="7" eb="9">
      <t>ヒリツ</t>
    </rPh>
    <phoneticPr fontId="6"/>
  </si>
  <si>
    <t>自己収入対人件費比率</t>
    <rPh sb="0" eb="5">
      <t>ジコシュウニュウタイ</t>
    </rPh>
    <rPh sb="5" eb="10">
      <t>ジンケンヒヒリツ</t>
    </rPh>
    <phoneticPr fontId="6"/>
  </si>
  <si>
    <t>⑧</t>
    <phoneticPr fontId="6"/>
  </si>
  <si>
    <t>附属病院収益対人件費比率*</t>
    <rPh sb="0" eb="6">
      <t>フゾクビョウインシュウエキ</t>
    </rPh>
    <rPh sb="6" eb="7">
      <t>タイ</t>
    </rPh>
    <rPh sb="7" eb="10">
      <t>ジンケンヒ</t>
    </rPh>
    <rPh sb="10" eb="12">
      <t>ヒリツ</t>
    </rPh>
    <phoneticPr fontId="6"/>
  </si>
  <si>
    <t>⑨</t>
    <phoneticPr fontId="6"/>
  </si>
  <si>
    <t>注）*付きの指標は附属病院のある法人のみ掲載</t>
    <rPh sb="0" eb="1">
      <t>チュウ</t>
    </rPh>
    <rPh sb="3" eb="4">
      <t>ツ</t>
    </rPh>
    <rPh sb="6" eb="8">
      <t>シヒョウ</t>
    </rPh>
    <rPh sb="9" eb="13">
      <t>フゾクビョウイン</t>
    </rPh>
    <rPh sb="16" eb="18">
      <t>ホウジン</t>
    </rPh>
    <rPh sb="20" eb="22">
      <t>ケイサイ</t>
    </rPh>
    <phoneticPr fontId="6"/>
  </si>
  <si>
    <t>〈施設管理〉</t>
    <rPh sb="1" eb="5">
      <t>シセツカンリ</t>
    </rPh>
    <phoneticPr fontId="6"/>
  </si>
  <si>
    <t>維持管理費比率(2)</t>
    <rPh sb="0" eb="7">
      <t>イジカンリヒヒリツ</t>
    </rPh>
    <phoneticPr fontId="6"/>
  </si>
  <si>
    <t>貸借対照表</t>
    <phoneticPr fontId="13"/>
  </si>
  <si>
    <t>流動比率(1)</t>
    <rPh sb="0" eb="2">
      <t>リュウドウ</t>
    </rPh>
    <rPh sb="2" eb="4">
      <t>ヒリツ</t>
    </rPh>
    <phoneticPr fontId="6"/>
  </si>
  <si>
    <t>流動比率(2)</t>
    <rPh sb="0" eb="2">
      <t>リュウドウ</t>
    </rPh>
    <rPh sb="2" eb="4">
      <t>ヒリツ</t>
    </rPh>
    <phoneticPr fontId="6"/>
  </si>
  <si>
    <t>減価償却累計率(1)　</t>
    <rPh sb="0" eb="7">
      <t>ゲンカショウキャクルイケイリツ</t>
    </rPh>
    <phoneticPr fontId="6"/>
  </si>
  <si>
    <t>附属病院資産収益率*</t>
    <rPh sb="0" eb="4">
      <t>フゾクビョウイン</t>
    </rPh>
    <rPh sb="4" eb="6">
      <t>シサン</t>
    </rPh>
    <rPh sb="6" eb="9">
      <t>シュウエキリツ</t>
    </rPh>
    <phoneticPr fontId="6"/>
  </si>
  <si>
    <t>維持管理費比率(1)</t>
    <phoneticPr fontId="6"/>
  </si>
  <si>
    <t>業務の外部依存度</t>
    <rPh sb="0" eb="2">
      <t>ギョウム</t>
    </rPh>
    <rPh sb="3" eb="5">
      <t>ガイブ</t>
    </rPh>
    <rPh sb="5" eb="7">
      <t>イゾン</t>
    </rPh>
    <rPh sb="7" eb="8">
      <t>ド</t>
    </rPh>
    <phoneticPr fontId="6"/>
  </si>
  <si>
    <t>学生当たり教育経費</t>
    <rPh sb="0" eb="2">
      <t>ガクセイ</t>
    </rPh>
    <rPh sb="2" eb="3">
      <t>ア</t>
    </rPh>
    <rPh sb="5" eb="9">
      <t>キョウイクケイヒ</t>
    </rPh>
    <phoneticPr fontId="6"/>
  </si>
  <si>
    <t>常勤教員当たり研究経費(1)</t>
    <rPh sb="0" eb="4">
      <t>ジョウキンキョウイン</t>
    </rPh>
    <rPh sb="4" eb="5">
      <t>ア</t>
    </rPh>
    <rPh sb="7" eb="11">
      <t>ケンキュウケイヒ</t>
    </rPh>
    <phoneticPr fontId="6"/>
  </si>
  <si>
    <t>常勤教員当たり研究経費(2)</t>
    <rPh sb="0" eb="4">
      <t>ジョウキンキョウイン</t>
    </rPh>
    <rPh sb="4" eb="5">
      <t>ア</t>
    </rPh>
    <rPh sb="7" eb="11">
      <t>ケンキュウケイヒ</t>
    </rPh>
    <phoneticPr fontId="6"/>
  </si>
  <si>
    <t>病院教職員当たり業務費用*</t>
    <rPh sb="0" eb="2">
      <t>ビョウイン</t>
    </rPh>
    <rPh sb="2" eb="5">
      <t>キョウショクイン</t>
    </rPh>
    <rPh sb="5" eb="6">
      <t>ア</t>
    </rPh>
    <rPh sb="8" eb="12">
      <t>ギョウムヒヨウ</t>
    </rPh>
    <phoneticPr fontId="6"/>
  </si>
  <si>
    <t>病院教職員当たり診療経費*</t>
    <rPh sb="0" eb="2">
      <t>ビョウイン</t>
    </rPh>
    <rPh sb="2" eb="4">
      <t>キョウショク</t>
    </rPh>
    <rPh sb="5" eb="6">
      <t>ア</t>
    </rPh>
    <rPh sb="8" eb="10">
      <t>シンリョウ</t>
    </rPh>
    <phoneticPr fontId="6"/>
  </si>
  <si>
    <t>病院教職員当たり附属病院収益*</t>
    <rPh sb="0" eb="5">
      <t>ビョウインキョウショクイン</t>
    </rPh>
    <rPh sb="5" eb="6">
      <t>ア</t>
    </rPh>
    <rPh sb="8" eb="14">
      <t>フゾクビョウインシュウエキ</t>
    </rPh>
    <phoneticPr fontId="6"/>
  </si>
  <si>
    <t>常勤教員当たり人件費</t>
    <rPh sb="0" eb="4">
      <t>ジョウキンキョウイン</t>
    </rPh>
    <rPh sb="4" eb="5">
      <t>ア</t>
    </rPh>
    <rPh sb="7" eb="10">
      <t>ジンケンヒ</t>
    </rPh>
    <phoneticPr fontId="6"/>
  </si>
  <si>
    <t>常勤事務・技術職員当たり人件費</t>
    <rPh sb="0" eb="2">
      <t>ジョウキン</t>
    </rPh>
    <rPh sb="2" eb="4">
      <t>ジム</t>
    </rPh>
    <rPh sb="5" eb="7">
      <t>ギジュツ</t>
    </rPh>
    <rPh sb="7" eb="9">
      <t>ショクイン</t>
    </rPh>
    <rPh sb="9" eb="10">
      <t>ア</t>
    </rPh>
    <rPh sb="12" eb="15">
      <t>ジンケンヒ</t>
    </rPh>
    <phoneticPr fontId="6"/>
  </si>
  <si>
    <t>常勤看護師当たり人件費*</t>
    <rPh sb="0" eb="5">
      <t>ジョウキンカンゴシ</t>
    </rPh>
    <rPh sb="5" eb="6">
      <t>ア</t>
    </rPh>
    <rPh sb="8" eb="11">
      <t>ジンケンヒ</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</si>
</sst>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quot;#,##0.0%"/>
    <numFmt numFmtId="178" formatCode="0.0%;&quot;△&quot;0.0%"/>
    <numFmt numFmtId="179" formatCode="#,##0_ "/>
    <numFmt numFmtId="180" formatCode="0.0%"/>
    <numFmt numFmtId="181" formatCode="#,##0.0&quot;日&quot;;&quot;△&quot;#,##0.0&quot;日&quot;"/>
  </numFmts>
  <fonts count="33">
    <font>
      <sz val="12"/>
      <color theme="1"/>
      <name val="ヒラギノ角ゴ Pro W3"/>
      <family val="3"/>
      <charset val="128"/>
    </font>
    <font>
      <sz val="11"/>
      <color theme="1"/>
      <name val="ＭＳ Ｐゴシック"/>
      <family val="2"/>
      <charset val="128"/>
      <scheme val="minor"/>
    </font>
    <font>
      <b/>
      <sz val="15"/>
      <color theme="3"/>
      <name val="ＭＳ Ｐゴシック"/>
      <family val="2"/>
      <charset val="128"/>
      <scheme val="minor"/>
    </font>
    <font>
      <b/>
      <sz val="13"/>
      <color theme="3"/>
      <name val="ＭＳ Ｐゴシック"/>
      <family val="2"/>
      <charset val="128"/>
      <scheme val="minor"/>
    </font>
    <font>
      <u/>
      <sz val="11"/>
      <color theme="10"/>
      <name val="ＭＳ Ｐゴシック"/>
      <family val="2"/>
      <charset val="128"/>
      <scheme val="minor"/>
    </font>
    <font>
      <sz val="10"/>
      <name val="Arial"/>
      <family val="2"/>
    </font>
    <font>
      <sz val="6"/>
      <name val="ＭＳ Ｐゴシック"/>
      <family val="2"/>
      <charset val="128"/>
      <scheme val="minor"/>
    </font>
    <font>
      <sz val="6"/>
      <name val="ＭＳ Ｐゴシック"/>
      <family val="3"/>
      <charset val="128"/>
    </font>
    <font>
      <sz val="10"/>
      <name val="ＭＳ ゴシック"/>
      <family val="3"/>
      <charset val="128"/>
    </font>
    <font>
      <u/>
      <sz val="12"/>
      <color theme="10"/>
      <name val="ヒラギノ角ゴ Pro W3"/>
      <family val="3"/>
      <charset val="128"/>
    </font>
    <font>
      <u/>
      <sz val="10"/>
      <color indexed="12"/>
      <name val="Arial"/>
      <family val="2"/>
    </font>
    <font>
      <sz val="11"/>
      <name val="ＭＳ Ｐゴシック"/>
      <family val="3"/>
      <charset val="128"/>
    </font>
    <font>
      <sz val="9"/>
      <name val="ＭＳ Ｐゴシック"/>
      <family val="3"/>
      <charset val="128"/>
    </font>
    <font>
      <sz val="6"/>
      <name val="ヒラギノ角ゴ Pro W3"/>
      <family val="3"/>
      <charset val="128"/>
    </font>
    <font>
      <sz val="12"/>
      <color theme="1"/>
      <name val="ヒラギノ角ゴ Pro W3"/>
      <family val="3"/>
      <charset val="128"/>
    </font>
    <font>
      <sz val="10"/>
      <name val="ＭＳ Ｐゴシック"/>
      <family val="3"/>
      <charset val="128"/>
    </font>
    <font>
      <sz val="9"/>
      <name val="Arial"/>
      <family val="2"/>
    </font>
    <font>
      <u/>
      <sz val="10"/>
      <color theme="10"/>
      <name val="Arial"/>
      <family val="2"/>
    </font>
    <font>
      <b/>
      <sz val="18"/>
      <name val="ＭＳ Ｐゴシック"/>
      <family val="3"/>
      <charset val="128"/>
    </font>
    <font>
      <sz val="6"/>
      <name val="Arial"/>
      <family val="2"/>
    </font>
    <font>
      <b/>
      <sz val="18"/>
      <name val="Arial"/>
      <family val="2"/>
    </font>
    <font>
      <sz val="18"/>
      <name val="ＭＳ Ｐゴシック"/>
      <family val="3"/>
      <charset val="128"/>
    </font>
    <font>
      <b/>
      <sz val="14"/>
      <name val="ＭＳ Ｐゴシック"/>
      <family val="3"/>
      <charset val="128"/>
    </font>
    <font>
      <sz val="12"/>
      <color indexed="8"/>
      <name val="ヒラギノ角ゴ Pro W3"/>
      <family val="3"/>
      <charset val="128"/>
    </font>
    <font>
      <sz val="28"/>
      <name val="ＭＳ Ｐゴシック"/>
      <family val="3"/>
      <charset val="128"/>
    </font>
    <font>
      <b/>
      <sz val="10"/>
      <name val="ＭＳ Ｐゴシック"/>
      <family val="3"/>
      <charset val="128"/>
    </font>
    <font>
      <sz val="10"/>
      <name val="ヒラギノ角ゴ Pro W3"/>
      <family val="3"/>
      <charset val="128"/>
    </font>
    <font>
      <sz val="10"/>
      <color theme="1"/>
      <name val="Arial"/>
      <family val="2"/>
    </font>
    <font>
      <b/>
      <sz val="15"/>
      <color theme="3"/>
      <name val="BIZ UDゴシック"/>
      <family val="3"/>
      <charset val="128"/>
    </font>
    <font>
      <sz val="11"/>
      <color theme="1"/>
      <name val="BIZ UDゴシック"/>
      <family val="3"/>
      <charset val="128"/>
    </font>
    <font>
      <b/>
      <sz val="13"/>
      <color theme="3"/>
      <name val="BIZ UDゴシック"/>
      <family val="3"/>
      <charset val="128"/>
    </font>
    <font>
      <sz val="10"/>
      <color theme="1"/>
      <name val="BIZ UDPゴシック"/>
      <family val="3"/>
      <charset val="128"/>
    </font>
    <font>
      <u/>
      <sz val="10"/>
      <color theme="10"/>
      <name val="BIZ UDPゴシック"/>
      <family val="3"/>
      <charset val="128"/>
    </font>
  </fonts>
  <fills count="4">
    <fill>
      <patternFill patternType="none"/>
    </fill>
    <fill>
      <patternFill patternType="gray125"/>
    </fill>
    <fill>
      <patternFill patternType="solid">
        <fgColor indexed="44"/>
        <bgColor indexed="64"/>
      </patternFill>
    </fill>
    <fill>
      <patternFill patternType="solid">
        <fgColor indexed="13"/>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5">
    <xf numFmtId="0" fontId="0" fillId="0" borderId="0"/>
    <xf numFmtId="38" fontId="14" fillId="0" borderId="0" applyFont="0" applyFill="0" applyBorder="0" applyAlignment="0" applyProtection="0"/>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9" fillId="0" borderId="0" applyNumberFormat="0" applyFill="0" applyBorder="0" applyAlignment="0" applyProtection="0"/>
    <xf numFmtId="0" fontId="5" fillId="0" borderId="0">
      <alignment vertical="center"/>
    </xf>
    <xf numFmtId="0" fontId="10" fillId="0" borderId="0" applyNumberFormat="0" applyFill="0" applyBorder="0" applyAlignment="0" applyProtection="0">
      <alignment vertical="top"/>
      <protection locked="0"/>
    </xf>
    <xf numFmtId="0" fontId="11" fillId="0" borderId="0">
      <alignment vertical="center"/>
    </xf>
    <xf numFmtId="0" fontId="11"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7" fillId="0" borderId="0" applyNumberFormat="0" applyFill="0" applyBorder="0" applyAlignment="0" applyProtection="0">
      <alignment vertical="center"/>
    </xf>
    <xf numFmtId="38" fontId="23" fillId="0" borderId="0" applyFont="0" applyFill="0" applyBorder="0" applyAlignment="0" applyProtection="0"/>
    <xf numFmtId="0" fontId="11" fillId="0" borderId="0"/>
    <xf numFmtId="9" fontId="23" fillId="0" borderId="0" applyFont="0" applyFill="0" applyBorder="0" applyAlignment="0" applyProtection="0"/>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9" fontId="23" fillId="0" borderId="0" applyFont="0" applyFill="0" applyBorder="0" applyAlignment="0" applyProtection="0"/>
    <xf numFmtId="38" fontId="26" fillId="0" borderId="0" applyFont="0" applyFill="0" applyBorder="0" applyAlignment="0" applyProtection="0">
      <alignment vertical="center"/>
    </xf>
    <xf numFmtId="38" fontId="23" fillId="0" borderId="0" applyFont="0" applyFill="0" applyBorder="0" applyAlignment="0" applyProtection="0"/>
    <xf numFmtId="0" fontId="11" fillId="0" borderId="0">
      <alignment vertical="center"/>
    </xf>
    <xf numFmtId="0" fontId="1" fillId="0" borderId="0">
      <alignment vertical="center"/>
    </xf>
    <xf numFmtId="0" fontId="4" fillId="0" borderId="0" applyNumberFormat="0" applyFill="0" applyBorder="0" applyAlignment="0" applyProtection="0">
      <alignment vertical="center"/>
    </xf>
  </cellStyleXfs>
  <cellXfs count="209">
    <xf numFmtId="0" fontId="0" fillId="0" borderId="0" xfId="0"/>
    <xf numFmtId="0" fontId="12" fillId="0" borderId="6" xfId="7" applyFont="1" applyBorder="1" applyAlignment="1">
      <alignment horizontal="center" vertical="center"/>
    </xf>
    <xf numFmtId="176" fontId="12" fillId="0" borderId="6" xfId="7" applyNumberFormat="1" applyFont="1" applyBorder="1" applyAlignment="1">
      <alignment horizontal="center" vertical="center" wrapText="1"/>
    </xf>
    <xf numFmtId="0" fontId="12" fillId="0" borderId="0" xfId="7" applyFont="1">
      <alignment vertical="center"/>
    </xf>
    <xf numFmtId="176" fontId="12" fillId="0" borderId="3" xfId="7" applyNumberFormat="1" applyFont="1" applyBorder="1">
      <alignment vertical="center"/>
    </xf>
    <xf numFmtId="176" fontId="12" fillId="0" borderId="4" xfId="7" applyNumberFormat="1" applyFont="1" applyBorder="1">
      <alignment vertical="center"/>
    </xf>
    <xf numFmtId="176" fontId="12" fillId="0" borderId="5" xfId="7" applyNumberFormat="1" applyFont="1" applyBorder="1">
      <alignment vertical="center"/>
    </xf>
    <xf numFmtId="0" fontId="12" fillId="0" borderId="0" xfId="7" applyFont="1" applyAlignment="1">
      <alignment vertical="center" wrapText="1"/>
    </xf>
    <xf numFmtId="176" fontId="12" fillId="0" borderId="7" xfId="8" applyNumberFormat="1" applyFont="1" applyBorder="1">
      <alignment vertical="center"/>
    </xf>
    <xf numFmtId="176" fontId="12" fillId="0" borderId="8" xfId="8" applyNumberFormat="1" applyFont="1" applyBorder="1">
      <alignment vertical="center"/>
    </xf>
    <xf numFmtId="176" fontId="12" fillId="0" borderId="9" xfId="8" applyNumberFormat="1" applyFont="1" applyBorder="1">
      <alignment vertical="center"/>
    </xf>
    <xf numFmtId="176" fontId="12" fillId="0" borderId="10" xfId="1" applyNumberFormat="1" applyFont="1" applyFill="1" applyBorder="1" applyAlignment="1">
      <alignment vertical="center" wrapText="1"/>
    </xf>
    <xf numFmtId="0" fontId="11" fillId="0" borderId="0" xfId="7" applyAlignment="1">
      <alignment vertical="center" wrapText="1"/>
    </xf>
    <xf numFmtId="176" fontId="12" fillId="0" borderId="11" xfId="8" applyNumberFormat="1" applyFont="1" applyBorder="1">
      <alignment vertical="center"/>
    </xf>
    <xf numFmtId="176" fontId="12" fillId="0" borderId="0" xfId="8" applyNumberFormat="1" applyFont="1">
      <alignment vertical="center"/>
    </xf>
    <xf numFmtId="176" fontId="12" fillId="0" borderId="12" xfId="8" applyNumberFormat="1" applyFont="1" applyBorder="1">
      <alignment vertical="center"/>
    </xf>
    <xf numFmtId="176" fontId="12" fillId="0" borderId="12" xfId="8" applyNumberFormat="1" applyFont="1" applyBorder="1" applyAlignment="1">
      <alignment vertical="center" shrinkToFit="1"/>
    </xf>
    <xf numFmtId="176" fontId="12" fillId="0" borderId="13" xfId="8" applyNumberFormat="1" applyFont="1" applyBorder="1">
      <alignment vertical="center"/>
    </xf>
    <xf numFmtId="176" fontId="12" fillId="0" borderId="14" xfId="8" applyNumberFormat="1" applyFont="1" applyBorder="1">
      <alignment vertical="center"/>
    </xf>
    <xf numFmtId="176" fontId="12" fillId="0" borderId="15" xfId="1" applyNumberFormat="1" applyFont="1" applyFill="1" applyBorder="1" applyAlignment="1">
      <alignment vertical="center" wrapText="1"/>
    </xf>
    <xf numFmtId="176" fontId="12" fillId="0" borderId="16" xfId="1" applyNumberFormat="1" applyFont="1" applyFill="1" applyBorder="1" applyAlignment="1">
      <alignment vertical="center" wrapText="1"/>
    </xf>
    <xf numFmtId="0" fontId="11" fillId="0" borderId="0" xfId="7">
      <alignment vertical="center"/>
    </xf>
    <xf numFmtId="0" fontId="12" fillId="0" borderId="0" xfId="0" applyFont="1" applyAlignment="1">
      <alignment vertical="center"/>
    </xf>
    <xf numFmtId="176" fontId="12" fillId="0" borderId="17" xfId="8" applyNumberFormat="1" applyFont="1" applyBorder="1">
      <alignment vertical="center"/>
    </xf>
    <xf numFmtId="176" fontId="12" fillId="0" borderId="6" xfId="10" applyNumberFormat="1" applyFont="1" applyBorder="1" applyAlignment="1">
      <alignment horizontal="center" vertical="center" wrapText="1"/>
    </xf>
    <xf numFmtId="0" fontId="12" fillId="0" borderId="0" xfId="10" applyFont="1" applyAlignment="1">
      <alignment horizontal="center" vertical="center"/>
    </xf>
    <xf numFmtId="0" fontId="12" fillId="0" borderId="6" xfId="10" applyFont="1" applyBorder="1" applyAlignment="1">
      <alignment horizontal="center" vertical="center" wrapText="1"/>
    </xf>
    <xf numFmtId="0" fontId="12" fillId="0" borderId="0" xfId="10" applyFont="1">
      <alignment vertical="center"/>
    </xf>
    <xf numFmtId="176" fontId="12" fillId="0" borderId="10" xfId="10" applyNumberFormat="1" applyFont="1" applyBorder="1">
      <alignment vertical="center"/>
    </xf>
    <xf numFmtId="0" fontId="15" fillId="0" borderId="0" xfId="10" applyFont="1">
      <alignment vertical="center"/>
    </xf>
    <xf numFmtId="176" fontId="12" fillId="0" borderId="11" xfId="9" applyNumberFormat="1" applyFont="1" applyBorder="1">
      <alignment vertical="center"/>
    </xf>
    <xf numFmtId="176" fontId="12" fillId="0" borderId="0" xfId="9" applyNumberFormat="1" applyFont="1" applyAlignment="1">
      <alignment horizontal="center" vertical="center" wrapText="1"/>
    </xf>
    <xf numFmtId="176" fontId="12" fillId="0" borderId="12" xfId="9" applyNumberFormat="1" applyFont="1" applyBorder="1" applyAlignment="1">
      <alignment horizontal="center" vertical="center" wrapText="1"/>
    </xf>
    <xf numFmtId="176" fontId="12" fillId="0" borderId="18" xfId="10" applyNumberFormat="1" applyFont="1" applyBorder="1">
      <alignment vertical="center"/>
    </xf>
    <xf numFmtId="176" fontId="12" fillId="0" borderId="0" xfId="9" applyNumberFormat="1" applyFont="1">
      <alignment vertical="center"/>
    </xf>
    <xf numFmtId="176" fontId="12" fillId="0" borderId="12" xfId="9" applyNumberFormat="1" applyFont="1" applyBorder="1">
      <alignment vertical="center"/>
    </xf>
    <xf numFmtId="176" fontId="12" fillId="0" borderId="15" xfId="10" applyNumberFormat="1" applyFont="1" applyBorder="1">
      <alignment vertical="center"/>
    </xf>
    <xf numFmtId="176" fontId="12" fillId="0" borderId="8" xfId="9" applyNumberFormat="1" applyFont="1" applyBorder="1">
      <alignment vertical="center"/>
    </xf>
    <xf numFmtId="176" fontId="5" fillId="0" borderId="0" xfId="9" applyNumberFormat="1">
      <alignment vertical="center"/>
    </xf>
    <xf numFmtId="176" fontId="12" fillId="0" borderId="0" xfId="8" applyNumberFormat="1" applyFont="1" applyAlignment="1">
      <alignment vertical="center" wrapText="1"/>
    </xf>
    <xf numFmtId="176" fontId="16" fillId="0" borderId="0" xfId="9" applyNumberFormat="1" applyFont="1">
      <alignment vertical="center"/>
    </xf>
    <xf numFmtId="176" fontId="12" fillId="0" borderId="3" xfId="7" applyNumberFormat="1" applyFont="1" applyBorder="1" applyAlignment="1">
      <alignment vertical="center" wrapText="1"/>
    </xf>
    <xf numFmtId="176" fontId="12" fillId="0" borderId="5" xfId="7" applyNumberFormat="1" applyFont="1" applyBorder="1" applyAlignment="1">
      <alignment vertical="center" wrapText="1"/>
    </xf>
    <xf numFmtId="0" fontId="12" fillId="0" borderId="3" xfId="7" applyFont="1" applyBorder="1">
      <alignment vertical="center"/>
    </xf>
    <xf numFmtId="0" fontId="12" fillId="0" borderId="5" xfId="7" applyFont="1" applyBorder="1" applyAlignment="1">
      <alignment vertical="center" wrapText="1"/>
    </xf>
    <xf numFmtId="176" fontId="12" fillId="0" borderId="16" xfId="7" applyNumberFormat="1" applyFont="1" applyBorder="1">
      <alignment vertical="center"/>
    </xf>
    <xf numFmtId="176" fontId="12" fillId="0" borderId="10" xfId="7" applyNumberFormat="1" applyFont="1" applyBorder="1">
      <alignment vertical="center"/>
    </xf>
    <xf numFmtId="176" fontId="12" fillId="0" borderId="19" xfId="7" applyNumberFormat="1" applyFont="1" applyBorder="1">
      <alignment vertical="center"/>
    </xf>
    <xf numFmtId="176" fontId="12" fillId="0" borderId="3" xfId="1" applyNumberFormat="1" applyFont="1" applyFill="1" applyBorder="1" applyAlignment="1">
      <alignment horizontal="center" vertical="center"/>
    </xf>
    <xf numFmtId="176" fontId="12" fillId="0" borderId="4" xfId="1" applyNumberFormat="1" applyFont="1" applyFill="1" applyBorder="1" applyAlignment="1">
      <alignment horizontal="center" vertical="center"/>
    </xf>
    <xf numFmtId="176" fontId="12" fillId="0" borderId="5" xfId="1" applyNumberFormat="1" applyFont="1" applyFill="1" applyBorder="1" applyAlignment="1">
      <alignment horizontal="center" vertical="center"/>
    </xf>
    <xf numFmtId="176" fontId="12" fillId="0" borderId="0" xfId="7" applyNumberFormat="1" applyFont="1">
      <alignment vertical="center"/>
    </xf>
    <xf numFmtId="176" fontId="12" fillId="0" borderId="7" xfId="1" applyNumberFormat="1" applyFont="1" applyFill="1" applyBorder="1" applyAlignment="1">
      <alignment vertical="center"/>
    </xf>
    <xf numFmtId="176" fontId="12" fillId="0" borderId="8" xfId="1" applyNumberFormat="1" applyFont="1" applyFill="1" applyBorder="1" applyAlignment="1">
      <alignment vertical="center"/>
    </xf>
    <xf numFmtId="176" fontId="12" fillId="0" borderId="9" xfId="1" applyNumberFormat="1" applyFont="1" applyFill="1" applyBorder="1" applyAlignment="1">
      <alignment vertical="center"/>
    </xf>
    <xf numFmtId="176" fontId="12" fillId="0" borderId="6" xfId="1" applyNumberFormat="1" applyFont="1" applyFill="1" applyBorder="1" applyAlignment="1">
      <alignment horizontal="center" vertical="center" wrapText="1"/>
    </xf>
    <xf numFmtId="176" fontId="12" fillId="0" borderId="16" xfId="1" applyNumberFormat="1" applyFont="1" applyFill="1" applyBorder="1" applyAlignment="1">
      <alignment vertical="center"/>
    </xf>
    <xf numFmtId="176" fontId="11" fillId="0" borderId="0" xfId="7" applyNumberFormat="1">
      <alignment vertical="center"/>
    </xf>
    <xf numFmtId="176" fontId="12" fillId="0" borderId="11" xfId="1" applyNumberFormat="1" applyFont="1" applyFill="1" applyBorder="1" applyAlignment="1">
      <alignment vertical="center"/>
    </xf>
    <xf numFmtId="176" fontId="12" fillId="0" borderId="0" xfId="1" applyNumberFormat="1" applyFont="1" applyFill="1" applyBorder="1" applyAlignment="1">
      <alignment vertical="center"/>
    </xf>
    <xf numFmtId="176" fontId="12" fillId="0" borderId="12" xfId="1" applyNumberFormat="1" applyFont="1" applyFill="1" applyBorder="1" applyAlignment="1">
      <alignment vertical="center"/>
    </xf>
    <xf numFmtId="176" fontId="12" fillId="0" borderId="18" xfId="1" applyNumberFormat="1" applyFont="1" applyFill="1" applyBorder="1" applyAlignment="1">
      <alignment vertical="center"/>
    </xf>
    <xf numFmtId="176" fontId="12" fillId="0" borderId="18" xfId="7" applyNumberFormat="1" applyFont="1" applyBorder="1">
      <alignment vertical="center"/>
    </xf>
    <xf numFmtId="176" fontId="7" fillId="0" borderId="0" xfId="1" applyNumberFormat="1" applyFont="1" applyFill="1" applyBorder="1" applyAlignment="1">
      <alignment vertical="center"/>
    </xf>
    <xf numFmtId="176" fontId="12" fillId="0" borderId="13" xfId="1" applyNumberFormat="1" applyFont="1" applyFill="1" applyBorder="1" applyAlignment="1">
      <alignment vertical="center"/>
    </xf>
    <xf numFmtId="176" fontId="12" fillId="0" borderId="14" xfId="1" applyNumberFormat="1" applyFont="1" applyFill="1" applyBorder="1" applyAlignment="1">
      <alignment vertical="center"/>
    </xf>
    <xf numFmtId="176" fontId="12" fillId="0" borderId="17" xfId="1" applyNumberFormat="1" applyFont="1" applyFill="1" applyBorder="1" applyAlignment="1">
      <alignment vertical="center"/>
    </xf>
    <xf numFmtId="176" fontId="12" fillId="0" borderId="15" xfId="1" applyNumberFormat="1" applyFont="1" applyFill="1" applyBorder="1" applyAlignment="1">
      <alignment vertical="center"/>
    </xf>
    <xf numFmtId="176" fontId="12" fillId="0" borderId="15" xfId="7" applyNumberFormat="1" applyFont="1" applyBorder="1">
      <alignment vertical="center"/>
    </xf>
    <xf numFmtId="176" fontId="12" fillId="0" borderId="6" xfId="12" applyNumberFormat="1" applyFont="1" applyBorder="1" applyAlignment="1">
      <alignment horizontal="center" vertical="center" wrapText="1"/>
    </xf>
    <xf numFmtId="0" fontId="12" fillId="0" borderId="0" xfId="12" applyFont="1" applyAlignment="1">
      <alignment horizontal="center" vertical="center"/>
    </xf>
    <xf numFmtId="0" fontId="12" fillId="0" borderId="8" xfId="11" applyFont="1" applyBorder="1">
      <alignment vertical="center"/>
    </xf>
    <xf numFmtId="0" fontId="12" fillId="0" borderId="9" xfId="11" applyFont="1" applyBorder="1">
      <alignment vertical="center"/>
    </xf>
    <xf numFmtId="0" fontId="12" fillId="0" borderId="0" xfId="12" applyFont="1">
      <alignment vertical="center"/>
    </xf>
    <xf numFmtId="0" fontId="12" fillId="0" borderId="7" xfId="0" applyFont="1" applyBorder="1" applyAlignment="1">
      <alignment vertical="center"/>
    </xf>
    <xf numFmtId="0" fontId="12" fillId="0" borderId="8" xfId="0" applyFont="1" applyBorder="1" applyAlignment="1">
      <alignment vertical="center"/>
    </xf>
    <xf numFmtId="0" fontId="12" fillId="0" borderId="9" xfId="0" applyFont="1" applyBorder="1" applyAlignment="1">
      <alignment vertical="center"/>
    </xf>
    <xf numFmtId="176" fontId="12" fillId="0" borderId="16" xfId="12" applyNumberFormat="1" applyFont="1" applyBorder="1">
      <alignment vertical="center"/>
    </xf>
    <xf numFmtId="0" fontId="15" fillId="0" borderId="0" xfId="12" applyFont="1">
      <alignment vertical="center"/>
    </xf>
    <xf numFmtId="176" fontId="12" fillId="0" borderId="11" xfId="0" applyNumberFormat="1" applyFont="1" applyBorder="1" applyAlignment="1">
      <alignment vertical="center"/>
    </xf>
    <xf numFmtId="0" fontId="12" fillId="0" borderId="12" xfId="0" applyFont="1" applyBorder="1" applyAlignment="1">
      <alignment vertical="center"/>
    </xf>
    <xf numFmtId="176" fontId="12" fillId="0" borderId="10" xfId="12" applyNumberFormat="1" applyFont="1" applyBorder="1">
      <alignment vertical="center"/>
    </xf>
    <xf numFmtId="176" fontId="12" fillId="0" borderId="0" xfId="0" applyNumberFormat="1" applyFont="1" applyAlignment="1">
      <alignment vertical="center"/>
    </xf>
    <xf numFmtId="176" fontId="12" fillId="0" borderId="12" xfId="0" applyNumberFormat="1" applyFont="1" applyBorder="1" applyAlignment="1">
      <alignment vertical="center"/>
    </xf>
    <xf numFmtId="0" fontId="12" fillId="0" borderId="11" xfId="0" applyFont="1" applyBorder="1" applyAlignment="1">
      <alignment vertical="center"/>
    </xf>
    <xf numFmtId="176" fontId="12" fillId="0" borderId="13" xfId="0" applyNumberFormat="1" applyFont="1" applyBorder="1" applyAlignment="1">
      <alignment vertical="center"/>
    </xf>
    <xf numFmtId="176" fontId="12" fillId="0" borderId="14" xfId="0" applyNumberFormat="1" applyFont="1" applyBorder="1" applyAlignment="1">
      <alignment vertical="center"/>
    </xf>
    <xf numFmtId="176" fontId="12" fillId="0" borderId="17" xfId="0" applyNumberFormat="1" applyFont="1" applyBorder="1" applyAlignment="1">
      <alignment vertical="center"/>
    </xf>
    <xf numFmtId="176" fontId="12" fillId="0" borderId="19" xfId="12" applyNumberFormat="1" applyFont="1" applyBorder="1">
      <alignment vertical="center"/>
    </xf>
    <xf numFmtId="176" fontId="15" fillId="0" borderId="0" xfId="12" applyNumberFormat="1" applyFont="1">
      <alignment vertical="center"/>
    </xf>
    <xf numFmtId="0" fontId="21" fillId="0" borderId="0" xfId="5" applyFont="1">
      <alignment vertical="center"/>
    </xf>
    <xf numFmtId="38" fontId="5" fillId="0" borderId="0" xfId="14" applyFont="1" applyAlignment="1">
      <alignment vertical="center"/>
    </xf>
    <xf numFmtId="0" fontId="5" fillId="0" borderId="0" xfId="5">
      <alignment vertical="center"/>
    </xf>
    <xf numFmtId="3" fontId="15" fillId="0" borderId="0" xfId="5" applyNumberFormat="1" applyFont="1">
      <alignment vertical="center"/>
    </xf>
    <xf numFmtId="0" fontId="24" fillId="0" borderId="0" xfId="5" applyFont="1" applyAlignment="1">
      <alignment horizontal="right" vertical="center"/>
    </xf>
    <xf numFmtId="0" fontId="24" fillId="0" borderId="0" xfId="5" applyFont="1">
      <alignment vertical="center"/>
    </xf>
    <xf numFmtId="0" fontId="25" fillId="0" borderId="0" xfId="5" applyFont="1">
      <alignment vertical="center"/>
    </xf>
    <xf numFmtId="0" fontId="15" fillId="0" borderId="0" xfId="5" applyFont="1">
      <alignment vertical="center"/>
    </xf>
    <xf numFmtId="38" fontId="5" fillId="0" borderId="0" xfId="14" applyFont="1" applyFill="1" applyBorder="1" applyAlignment="1">
      <alignment horizontal="center" vertical="center"/>
    </xf>
    <xf numFmtId="0" fontId="5" fillId="0" borderId="0" xfId="5" applyAlignment="1">
      <alignment horizontal="right" vertical="center"/>
    </xf>
    <xf numFmtId="0" fontId="15" fillId="0" borderId="0" xfId="5" applyFont="1" applyAlignment="1">
      <alignment horizontal="right" vertical="center"/>
    </xf>
    <xf numFmtId="0" fontId="15" fillId="0" borderId="6" xfId="5" applyFont="1" applyBorder="1" applyAlignment="1">
      <alignment horizontal="center" vertical="center"/>
    </xf>
    <xf numFmtId="0" fontId="5" fillId="0" borderId="6" xfId="5" applyBorder="1" applyAlignment="1">
      <alignment horizontal="center" vertical="center"/>
    </xf>
    <xf numFmtId="0" fontId="5" fillId="0" borderId="6" xfId="5" applyBorder="1" applyAlignment="1">
      <alignment horizontal="center" vertical="center" wrapText="1"/>
    </xf>
    <xf numFmtId="0" fontId="15" fillId="2" borderId="3" xfId="5" applyFont="1" applyFill="1" applyBorder="1">
      <alignment vertical="center"/>
    </xf>
    <xf numFmtId="177" fontId="5" fillId="2" borderId="5" xfId="5" applyNumberFormat="1" applyFill="1" applyBorder="1" applyAlignment="1">
      <alignment horizontal="right" vertical="center" shrinkToFit="1"/>
    </xf>
    <xf numFmtId="49" fontId="15" fillId="0" borderId="6" xfId="5" quotePrefix="1" applyNumberFormat="1" applyFont="1" applyBorder="1" applyAlignment="1">
      <alignment horizontal="center"/>
    </xf>
    <xf numFmtId="49" fontId="15" fillId="0" borderId="6" xfId="5" applyNumberFormat="1" applyFont="1" applyBorder="1" applyAlignment="1"/>
    <xf numFmtId="176" fontId="5" fillId="0" borderId="6" xfId="14" applyNumberFormat="1" applyFont="1" applyBorder="1" applyAlignment="1">
      <alignment horizontal="right" vertical="center"/>
    </xf>
    <xf numFmtId="178" fontId="5" fillId="0" borderId="6" xfId="5" applyNumberFormat="1" applyBorder="1" applyAlignment="1">
      <alignment horizontal="right" vertical="center" shrinkToFit="1"/>
    </xf>
    <xf numFmtId="176" fontId="5" fillId="0" borderId="6" xfId="14" applyNumberFormat="1" applyFont="1" applyFill="1" applyBorder="1" applyAlignment="1" applyProtection="1">
      <alignment vertical="center" wrapText="1"/>
    </xf>
    <xf numFmtId="177" fontId="5" fillId="0" borderId="6" xfId="5" applyNumberFormat="1" applyBorder="1" applyAlignment="1">
      <alignment horizontal="right" vertical="center"/>
    </xf>
    <xf numFmtId="177" fontId="5" fillId="0" borderId="20" xfId="5" applyNumberFormat="1" applyBorder="1">
      <alignment vertical="center"/>
    </xf>
    <xf numFmtId="177" fontId="5" fillId="0" borderId="20" xfId="5" applyNumberFormat="1" applyBorder="1" applyAlignment="1">
      <alignment horizontal="right" vertical="center"/>
    </xf>
    <xf numFmtId="38" fontId="5" fillId="0" borderId="0" xfId="14" applyFont="1" applyFill="1" applyBorder="1" applyAlignment="1">
      <alignment vertical="center"/>
    </xf>
    <xf numFmtId="180" fontId="5" fillId="0" borderId="0" xfId="16" applyNumberFormat="1" applyFont="1" applyFill="1" applyBorder="1" applyAlignment="1">
      <alignment vertical="center"/>
    </xf>
    <xf numFmtId="177" fontId="5" fillId="0" borderId="8" xfId="5" applyNumberFormat="1" applyBorder="1" applyAlignment="1">
      <alignment horizontal="right" vertical="center"/>
    </xf>
    <xf numFmtId="177" fontId="5" fillId="0" borderId="14" xfId="5" applyNumberFormat="1" applyBorder="1" applyAlignment="1">
      <alignment horizontal="right" vertical="center"/>
    </xf>
    <xf numFmtId="0" fontId="15" fillId="0" borderId="6" xfId="5" applyFont="1" applyBorder="1" applyAlignment="1">
      <alignment horizontal="left" vertical="center"/>
    </xf>
    <xf numFmtId="177" fontId="5" fillId="0" borderId="0" xfId="5" applyNumberFormat="1" applyAlignment="1">
      <alignment horizontal="right" vertical="center"/>
    </xf>
    <xf numFmtId="38" fontId="5" fillId="0" borderId="0" xfId="17" applyFont="1">
      <alignment vertical="center"/>
    </xf>
    <xf numFmtId="38" fontId="5" fillId="0" borderId="0" xfId="17" applyFont="1" applyFill="1" applyBorder="1">
      <alignment vertical="center"/>
    </xf>
    <xf numFmtId="180" fontId="5" fillId="0" borderId="0" xfId="18" applyNumberFormat="1" applyFont="1" applyFill="1" applyBorder="1">
      <alignment vertical="center"/>
    </xf>
    <xf numFmtId="0" fontId="15" fillId="0" borderId="0" xfId="5" applyFont="1" applyAlignment="1">
      <alignment horizontal="center" vertical="center"/>
    </xf>
    <xf numFmtId="38" fontId="5" fillId="0" borderId="0" xfId="17" applyFont="1" applyBorder="1">
      <alignment vertical="center"/>
    </xf>
    <xf numFmtId="38" fontId="15" fillId="0" borderId="0" xfId="14" applyFont="1" applyAlignment="1">
      <alignment vertical="center"/>
    </xf>
    <xf numFmtId="180" fontId="5" fillId="0" borderId="0" xfId="19" applyNumberFormat="1" applyFont="1" applyFill="1" applyBorder="1" applyAlignment="1">
      <alignment vertical="center"/>
    </xf>
    <xf numFmtId="177" fontId="5" fillId="0" borderId="0" xfId="19" applyNumberFormat="1" applyFont="1" applyFill="1" applyBorder="1" applyAlignment="1">
      <alignment vertical="center"/>
    </xf>
    <xf numFmtId="177" fontId="5" fillId="0" borderId="6" xfId="5" applyNumberFormat="1" applyBorder="1" applyAlignment="1">
      <alignment horizontal="center" vertical="center" shrinkToFit="1"/>
    </xf>
    <xf numFmtId="49" fontId="15" fillId="0" borderId="5" xfId="5" applyNumberFormat="1" applyFont="1" applyBorder="1" applyAlignment="1"/>
    <xf numFmtId="38" fontId="5" fillId="0" borderId="0" xfId="20" applyFont="1" applyAlignment="1">
      <alignment vertical="center"/>
    </xf>
    <xf numFmtId="176" fontId="5" fillId="0" borderId="6" xfId="17" applyNumberFormat="1" applyFont="1" applyBorder="1" applyAlignment="1">
      <alignment horizontal="right" vertical="center"/>
    </xf>
    <xf numFmtId="49" fontId="15" fillId="0" borderId="0" xfId="5" quotePrefix="1" applyNumberFormat="1" applyFont="1" applyAlignment="1">
      <alignment horizontal="center"/>
    </xf>
    <xf numFmtId="49" fontId="15" fillId="0" borderId="0" xfId="5" applyNumberFormat="1" applyFont="1" applyAlignment="1"/>
    <xf numFmtId="176" fontId="5" fillId="0" borderId="0" xfId="17" applyNumberFormat="1" applyFont="1" applyBorder="1" applyAlignment="1">
      <alignment horizontal="right" vertical="center"/>
    </xf>
    <xf numFmtId="178" fontId="5" fillId="0" borderId="0" xfId="5" applyNumberFormat="1" applyAlignment="1">
      <alignment horizontal="right" vertical="center" shrinkToFit="1"/>
    </xf>
    <xf numFmtId="38" fontId="5" fillId="0" borderId="0" xfId="21" applyFont="1" applyAlignment="1">
      <alignment vertical="center"/>
    </xf>
    <xf numFmtId="38" fontId="5" fillId="0" borderId="0" xfId="21" applyFont="1" applyFill="1" applyBorder="1" applyAlignment="1">
      <alignment horizontal="center" vertical="center"/>
    </xf>
    <xf numFmtId="176" fontId="5" fillId="0" borderId="6" xfId="21" applyNumberFormat="1" applyFont="1" applyBorder="1" applyAlignment="1">
      <alignment horizontal="right" vertical="center"/>
    </xf>
    <xf numFmtId="176" fontId="5" fillId="0" borderId="6" xfId="21" applyNumberFormat="1" applyFont="1" applyFill="1" applyBorder="1" applyAlignment="1" applyProtection="1">
      <alignment vertical="center" wrapText="1"/>
    </xf>
    <xf numFmtId="38" fontId="5" fillId="0" borderId="0" xfId="21" applyFont="1" applyFill="1" applyBorder="1" applyAlignment="1">
      <alignment vertical="center"/>
    </xf>
    <xf numFmtId="38" fontId="15" fillId="0" borderId="0" xfId="21" applyFont="1" applyAlignment="1">
      <alignment vertical="center"/>
    </xf>
    <xf numFmtId="38" fontId="5" fillId="0" borderId="0" xfId="20" applyFont="1" applyFill="1" applyBorder="1" applyAlignment="1">
      <alignment vertical="center"/>
    </xf>
    <xf numFmtId="176" fontId="5" fillId="2" borderId="5" xfId="5" applyNumberFormat="1" applyFill="1" applyBorder="1" applyAlignment="1">
      <alignment horizontal="right" vertical="center" shrinkToFit="1"/>
    </xf>
    <xf numFmtId="176" fontId="5" fillId="0" borderId="6" xfId="5" applyNumberFormat="1" applyBorder="1" applyAlignment="1">
      <alignment horizontal="right" vertical="center" shrinkToFit="1"/>
    </xf>
    <xf numFmtId="176" fontId="5" fillId="0" borderId="6" xfId="5" applyNumberFormat="1" applyBorder="1" applyAlignment="1">
      <alignment horizontal="right" vertical="center"/>
    </xf>
    <xf numFmtId="176" fontId="5" fillId="0" borderId="20" xfId="5" applyNumberFormat="1" applyBorder="1">
      <alignment vertical="center"/>
    </xf>
    <xf numFmtId="0" fontId="5" fillId="0" borderId="0" xfId="5" applyAlignment="1">
      <alignment horizontal="center" vertical="center"/>
    </xf>
    <xf numFmtId="0" fontId="5" fillId="0" borderId="0" xfId="5" applyAlignment="1">
      <alignment horizontal="right" vertical="center" wrapText="1"/>
    </xf>
    <xf numFmtId="176" fontId="5" fillId="0" borderId="6" xfId="5" applyNumberFormat="1" applyBorder="1" applyAlignment="1">
      <alignment horizontal="center" vertical="center"/>
    </xf>
    <xf numFmtId="176" fontId="5" fillId="0" borderId="6" xfId="22" applyNumberFormat="1" applyFont="1" applyBorder="1" applyAlignment="1">
      <alignment horizontal="center" vertical="center" wrapText="1"/>
    </xf>
    <xf numFmtId="176" fontId="5" fillId="0" borderId="6" xfId="21" applyNumberFormat="1" applyFont="1" applyBorder="1" applyAlignment="1">
      <alignment horizontal="center" vertical="center"/>
    </xf>
    <xf numFmtId="176" fontId="5" fillId="0" borderId="6" xfId="5" applyNumberFormat="1" applyBorder="1" applyAlignment="1">
      <alignment horizontal="center" vertical="center" shrinkToFit="1"/>
    </xf>
    <xf numFmtId="176" fontId="5" fillId="0" borderId="6" xfId="5" applyNumberFormat="1" applyBorder="1" applyAlignment="1">
      <alignment vertical="center" shrinkToFit="1"/>
    </xf>
    <xf numFmtId="176" fontId="5" fillId="0" borderId="20" xfId="5" applyNumberFormat="1" applyBorder="1" applyAlignment="1">
      <alignment horizontal="right" vertical="center"/>
    </xf>
    <xf numFmtId="176" fontId="5" fillId="0" borderId="20" xfId="5" applyNumberFormat="1" applyBorder="1" applyAlignment="1">
      <alignment horizontal="center" vertical="center"/>
    </xf>
    <xf numFmtId="180" fontId="5" fillId="0" borderId="0" xfId="19" applyNumberFormat="1" applyFont="1" applyFill="1" applyBorder="1" applyAlignment="1">
      <alignment horizontal="center" vertical="center"/>
    </xf>
    <xf numFmtId="176" fontId="5" fillId="0" borderId="0" xfId="19" applyNumberFormat="1" applyFont="1" applyFill="1" applyBorder="1" applyAlignment="1">
      <alignment vertical="center"/>
    </xf>
    <xf numFmtId="176" fontId="5" fillId="0" borderId="0" xfId="19" applyNumberFormat="1" applyFont="1" applyFill="1" applyBorder="1" applyAlignment="1">
      <alignment horizontal="center" vertical="center"/>
    </xf>
    <xf numFmtId="178" fontId="5" fillId="0" borderId="6" xfId="5" applyNumberFormat="1" applyBorder="1" applyAlignment="1">
      <alignment horizontal="center" vertical="center" shrinkToFit="1"/>
    </xf>
    <xf numFmtId="176" fontId="5" fillId="0" borderId="6" xfId="22" applyNumberFormat="1" applyFont="1" applyBorder="1" applyAlignment="1">
      <alignment horizontal="center" vertical="center" shrinkToFit="1"/>
    </xf>
    <xf numFmtId="49" fontId="15" fillId="0" borderId="3" xfId="5" quotePrefix="1" applyNumberFormat="1" applyFont="1" applyBorder="1" applyAlignment="1">
      <alignment horizontal="center"/>
    </xf>
    <xf numFmtId="0" fontId="15" fillId="0" borderId="0" xfId="5" applyFont="1" applyAlignment="1">
      <alignment horizontal="left" vertical="center"/>
    </xf>
    <xf numFmtId="181" fontId="5" fillId="2" borderId="5" xfId="5" applyNumberFormat="1" applyFill="1" applyBorder="1" applyAlignment="1">
      <alignment horizontal="right" vertical="center" shrinkToFit="1"/>
    </xf>
    <xf numFmtId="181" fontId="5" fillId="0" borderId="6" xfId="5" applyNumberFormat="1" applyBorder="1" applyAlignment="1">
      <alignment horizontal="center" vertical="center" shrinkToFit="1"/>
    </xf>
    <xf numFmtId="181" fontId="5" fillId="0" borderId="20" xfId="5" applyNumberFormat="1" applyBorder="1" applyAlignment="1">
      <alignment horizontal="center" vertical="center"/>
    </xf>
    <xf numFmtId="181" fontId="5" fillId="0" borderId="20" xfId="5" applyNumberFormat="1" applyBorder="1">
      <alignment vertical="center"/>
    </xf>
    <xf numFmtId="181" fontId="5" fillId="0" borderId="6" xfId="5" applyNumberFormat="1" applyBorder="1" applyAlignment="1">
      <alignment horizontal="right" vertical="center" shrinkToFit="1"/>
    </xf>
    <xf numFmtId="181" fontId="5" fillId="0" borderId="6" xfId="5" applyNumberFormat="1" applyBorder="1" applyAlignment="1">
      <alignment horizontal="right" vertical="center"/>
    </xf>
    <xf numFmtId="181" fontId="5" fillId="0" borderId="20" xfId="5" applyNumberFormat="1" applyBorder="1" applyAlignment="1">
      <alignment horizontal="right" vertical="center"/>
    </xf>
    <xf numFmtId="37" fontId="27" fillId="0" borderId="6" xfId="14" applyNumberFormat="1" applyFont="1" applyBorder="1" applyAlignment="1">
      <alignment horizontal="right" vertical="center" shrinkToFit="1"/>
    </xf>
    <xf numFmtId="176" fontId="5" fillId="0" borderId="6" xfId="5" applyNumberFormat="1" applyBorder="1" applyAlignment="1">
      <alignment horizontal="center" vertical="center" wrapText="1"/>
    </xf>
    <xf numFmtId="176" fontId="5" fillId="0" borderId="6" xfId="21" applyNumberFormat="1" applyFont="1" applyBorder="1" applyAlignment="1">
      <alignment horizontal="right" vertical="center" wrapText="1"/>
    </xf>
    <xf numFmtId="177" fontId="5" fillId="0" borderId="6" xfId="5" applyNumberFormat="1" applyBorder="1" applyAlignment="1">
      <alignment horizontal="center" vertical="center" wrapText="1" shrinkToFit="1"/>
    </xf>
    <xf numFmtId="178" fontId="5" fillId="0" borderId="6" xfId="5" applyNumberFormat="1" applyBorder="1" applyAlignment="1">
      <alignment horizontal="right" vertical="center" wrapText="1" shrinkToFit="1"/>
    </xf>
    <xf numFmtId="176" fontId="5" fillId="0" borderId="5" xfId="5" applyNumberFormat="1" applyBorder="1" applyAlignment="1">
      <alignment horizontal="center" vertical="center"/>
    </xf>
    <xf numFmtId="176" fontId="5" fillId="0" borderId="5" xfId="21" applyNumberFormat="1" applyFont="1" applyBorder="1" applyAlignment="1">
      <alignment horizontal="center" vertical="center"/>
    </xf>
    <xf numFmtId="180" fontId="5" fillId="0" borderId="0" xfId="18" applyNumberFormat="1" applyFont="1" applyFill="1" applyBorder="1" applyAlignment="1">
      <alignment horizontal="center" vertical="center"/>
    </xf>
    <xf numFmtId="0" fontId="28" fillId="0" borderId="1" xfId="2" applyFont="1">
      <alignment vertical="center"/>
    </xf>
    <xf numFmtId="0" fontId="29" fillId="0" borderId="0" xfId="23" applyFont="1">
      <alignment vertical="center"/>
    </xf>
    <xf numFmtId="0" fontId="30" fillId="0" borderId="2" xfId="3" applyFont="1">
      <alignment vertical="center"/>
    </xf>
    <xf numFmtId="0" fontId="31" fillId="0" borderId="0" xfId="23" quotePrefix="1" applyFont="1">
      <alignment vertical="center"/>
    </xf>
    <xf numFmtId="0" fontId="31" fillId="0" borderId="0" xfId="23" applyFont="1">
      <alignment vertical="center"/>
    </xf>
    <xf numFmtId="0" fontId="32" fillId="0" borderId="0" xfId="4" applyFont="1" applyAlignment="1">
      <alignment vertical="center"/>
    </xf>
    <xf numFmtId="0" fontId="31" fillId="0" borderId="0" xfId="23" applyFont="1" applyAlignment="1">
      <alignment vertical="center" wrapText="1"/>
    </xf>
    <xf numFmtId="176" fontId="12" fillId="0" borderId="3" xfId="7" applyNumberFormat="1" applyFont="1" applyBorder="1" applyAlignment="1">
      <alignment horizontal="center" vertical="center" wrapText="1"/>
    </xf>
    <xf numFmtId="176" fontId="12" fillId="0" borderId="4" xfId="7" applyNumberFormat="1" applyFont="1" applyBorder="1" applyAlignment="1">
      <alignment horizontal="center" vertical="center" wrapText="1"/>
    </xf>
    <xf numFmtId="176" fontId="12" fillId="0" borderId="5" xfId="7" applyNumberFormat="1" applyFont="1" applyBorder="1" applyAlignment="1">
      <alignment horizontal="center" vertical="center" wrapText="1"/>
    </xf>
    <xf numFmtId="176" fontId="12" fillId="0" borderId="0" xfId="8" applyNumberFormat="1" applyFont="1" applyAlignment="1">
      <alignment horizontal="left" vertical="center"/>
    </xf>
    <xf numFmtId="176" fontId="12" fillId="0" borderId="12" xfId="8" applyNumberFormat="1" applyFont="1" applyBorder="1" applyAlignment="1">
      <alignment horizontal="left" vertical="center"/>
    </xf>
    <xf numFmtId="176" fontId="12" fillId="0" borderId="3" xfId="9" applyNumberFormat="1" applyFont="1" applyBorder="1" applyAlignment="1">
      <alignment horizontal="center" vertical="center"/>
    </xf>
    <xf numFmtId="176" fontId="12" fillId="0" borderId="4" xfId="9" applyNumberFormat="1" applyFont="1" applyBorder="1" applyAlignment="1">
      <alignment horizontal="center" vertical="center"/>
    </xf>
    <xf numFmtId="176" fontId="12" fillId="0" borderId="5" xfId="9" applyNumberFormat="1" applyFont="1" applyBorder="1" applyAlignment="1">
      <alignment horizontal="center" vertical="center"/>
    </xf>
    <xf numFmtId="176" fontId="12" fillId="0" borderId="7" xfId="9" applyNumberFormat="1" applyFont="1" applyBorder="1" applyAlignment="1">
      <alignment vertical="center" wrapText="1"/>
    </xf>
    <xf numFmtId="176" fontId="12" fillId="0" borderId="8" xfId="9" applyNumberFormat="1" applyFont="1" applyBorder="1" applyAlignment="1">
      <alignment vertical="center" wrapText="1"/>
    </xf>
    <xf numFmtId="176" fontId="12" fillId="0" borderId="9" xfId="9" applyNumberFormat="1" applyFont="1" applyBorder="1" applyAlignment="1">
      <alignment vertical="center" wrapText="1"/>
    </xf>
    <xf numFmtId="176" fontId="12" fillId="0" borderId="3" xfId="11" applyNumberFormat="1" applyFont="1" applyBorder="1" applyAlignment="1">
      <alignment horizontal="center" vertical="center" wrapText="1"/>
    </xf>
    <xf numFmtId="176" fontId="12" fillId="0" borderId="4" xfId="11" applyNumberFormat="1" applyFont="1" applyBorder="1" applyAlignment="1">
      <alignment horizontal="center" vertical="center" wrapText="1"/>
    </xf>
    <xf numFmtId="176" fontId="12" fillId="0" borderId="5" xfId="11" applyNumberFormat="1" applyFont="1" applyBorder="1" applyAlignment="1">
      <alignment horizontal="center" vertical="center" wrapText="1"/>
    </xf>
    <xf numFmtId="179" fontId="15" fillId="3" borderId="3" xfId="15" applyNumberFormat="1" applyFont="1" applyFill="1" applyBorder="1" applyAlignment="1">
      <alignment horizontal="center" vertical="center"/>
    </xf>
    <xf numFmtId="179" fontId="15" fillId="3" borderId="5" xfId="15" applyNumberFormat="1" applyFont="1" applyFill="1" applyBorder="1" applyAlignment="1">
      <alignment horizontal="center" vertical="center"/>
    </xf>
    <xf numFmtId="0" fontId="18" fillId="0" borderId="0" xfId="5" applyFont="1" applyAlignment="1">
      <alignment horizontal="center" vertical="top"/>
    </xf>
    <xf numFmtId="0" fontId="20" fillId="0" borderId="0" xfId="5" applyFont="1" applyAlignment="1">
      <alignment horizontal="center" vertical="top"/>
    </xf>
    <xf numFmtId="0" fontId="22" fillId="2" borderId="3" xfId="5" applyFont="1" applyFill="1" applyBorder="1" applyAlignment="1">
      <alignment horizontal="center" vertical="center"/>
    </xf>
    <xf numFmtId="0" fontId="22" fillId="2" borderId="5" xfId="5" applyFont="1" applyFill="1" applyBorder="1" applyAlignment="1">
      <alignment horizontal="center" vertical="center"/>
    </xf>
    <xf numFmtId="0" fontId="12" fillId="0" borderId="0" xfId="5" applyFont="1" applyAlignment="1">
      <alignment vertical="center" wrapText="1"/>
    </xf>
    <xf numFmtId="0" fontId="16" fillId="0" borderId="0" xfId="5" applyFont="1" applyAlignment="1">
      <alignment vertical="center" wrapText="1"/>
    </xf>
    <xf numFmtId="0" fontId="12" fillId="0" borderId="0" xfId="5" applyFont="1" applyAlignment="1">
      <alignment vertical="top" wrapText="1"/>
    </xf>
    <xf numFmtId="0" fontId="16" fillId="0" borderId="0" xfId="5" applyFont="1" applyAlignment="1">
      <alignment vertical="top" wrapText="1"/>
    </xf>
  </cellXfs>
  <cellStyles count="25">
    <cellStyle name="パーセント 2" xfId="16" xr:uid="{96E1FC78-A736-4798-9980-F1ED85178914}"/>
    <cellStyle name="パーセント 2 2" xfId="18" xr:uid="{09206927-9D43-4A94-90EF-402F0BF27420}"/>
    <cellStyle name="パーセント 3" xfId="19" xr:uid="{96C66C12-7F1F-4719-81BD-AC676356371A}"/>
    <cellStyle name="ハイパーリンク" xfId="4" builtinId="8"/>
    <cellStyle name="ハイパーリンク 2" xfId="6" xr:uid="{62735CD1-1655-4472-ABA3-21E78F6A0636}"/>
    <cellStyle name="ハイパーリンク 2 2" xfId="13" xr:uid="{358AA74E-EC3D-4A41-B820-A8B23448EF97}"/>
    <cellStyle name="ハイパーリンク 3" xfId="24" xr:uid="{3C38DC9E-1B8E-4C4C-B292-50FD315DC9F2}"/>
    <cellStyle name="桁区切り" xfId="1" builtinId="6"/>
    <cellStyle name="桁区切り 2" xfId="14" xr:uid="{DDC2F964-DDFA-4E2E-B266-7D9FC3A8E8ED}"/>
    <cellStyle name="桁区切り 2 2" xfId="17" xr:uid="{019B8E4B-5F85-47DE-881C-5D7E60F3CD46}"/>
    <cellStyle name="桁区切り 3" xfId="20" xr:uid="{F9FE7F04-3D27-440C-B0B9-B21019CD42F7}"/>
    <cellStyle name="桁区切り 4" xfId="21" xr:uid="{BBF3B789-0020-430D-8CFB-ECCC48C0303C}"/>
    <cellStyle name="見出し 1" xfId="2" builtinId="16"/>
    <cellStyle name="見出し 2" xfId="3" builtinId="17"/>
    <cellStyle name="標準" xfId="0" builtinId="0"/>
    <cellStyle name="標準 2" xfId="5" xr:uid="{DE10E320-6367-4743-92E9-A60C374076F9}"/>
    <cellStyle name="標準 3" xfId="23" xr:uid="{DFBE09DB-BFC5-4ADB-927F-3E7941FF5DC5}"/>
    <cellStyle name="標準_00_5表資料_201001181042" xfId="8" xr:uid="{40012CC2-FFC9-40F4-BDCC-2C4231A4E483}"/>
    <cellStyle name="標準_s_2008_5表資料.xls" xfId="7" xr:uid="{1BFD449E-9EFF-4CBE-8555-17479DE64711}"/>
    <cellStyle name="標準_Sheet1_1" xfId="15" xr:uid="{FBEC9E3C-E29A-4804-8C29-11B607497A8D}"/>
    <cellStyle name="標準_財務諸表等（００７北見工業大学）" xfId="22" xr:uid="{4ED404FC-35B6-4CDB-8AB0-157C1512C61A}"/>
    <cellStyle name="標準_損益計算書（規模別　特性別）090122最終.xls" xfId="10" xr:uid="{EC4834BD-BEFA-46F5-9917-BA68CACD7E70}"/>
    <cellStyle name="標準_比較PL(修正済１)　070109" xfId="9" xr:uid="{AB3AF7F1-4DA5-4D7B-B1EE-79EA2A3B78F7}"/>
    <cellStyle name="標準_比較SS(修正済１)　070109 2" xfId="11" xr:uid="{51EACA66-3FFB-49E6-B3E1-826D9659A1CE}"/>
    <cellStyle name="標準_利益の処分に関する（規模別　特性別）090122最終.xls" xfId="12" xr:uid="{973EAFEA-FAFF-458B-BB9E-F7E0230013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20CE7-D8A4-4F6C-A234-B04962FAC2D0}">
  <sheetPr>
    <pageSetUpPr fitToPage="1"/>
  </sheetPr>
  <dimension ref="A1:J52"/>
  <sheetViews>
    <sheetView tabSelected="1" zoomScaleNormal="100" workbookViewId="0">
      <selection activeCell="J47" sqref="J47"/>
    </sheetView>
  </sheetViews>
  <sheetFormatPr defaultColWidth="9" defaultRowHeight="18.75" customHeight="1"/>
  <cols>
    <col min="1" max="1" width="6.125" style="179" customWidth="1"/>
    <col min="2" max="4" width="3.875" style="179" customWidth="1"/>
    <col min="5" max="5" width="47.125" style="179" bestFit="1" customWidth="1"/>
    <col min="6" max="6" width="6.125" style="179" customWidth="1"/>
    <col min="7" max="9" width="3.625" style="179" customWidth="1"/>
    <col min="10" max="10" width="45" style="179" bestFit="1" customWidth="1"/>
    <col min="11" max="16384" width="9" style="179"/>
  </cols>
  <sheetData>
    <row r="1" spans="1:10" ht="18.75" customHeight="1" thickBot="1">
      <c r="A1" s="178" t="s">
        <v>508</v>
      </c>
      <c r="B1" s="178"/>
      <c r="C1" s="178" t="s">
        <v>509</v>
      </c>
      <c r="D1" s="178"/>
      <c r="E1" s="178"/>
      <c r="F1" s="178"/>
      <c r="G1" s="178"/>
      <c r="H1" s="178"/>
      <c r="I1" s="178"/>
      <c r="J1" s="178"/>
    </row>
    <row r="2" spans="1:10" ht="18.75" customHeight="1" thickTop="1" thickBot="1">
      <c r="A2" s="180" t="s">
        <v>510</v>
      </c>
      <c r="B2" s="180"/>
      <c r="C2" s="180"/>
      <c r="D2" s="180"/>
      <c r="E2" s="180"/>
    </row>
    <row r="3" spans="1:10" ht="18.75" customHeight="1" thickTop="1">
      <c r="B3" s="181" t="s">
        <v>511</v>
      </c>
      <c r="C3" s="182" t="s">
        <v>512</v>
      </c>
      <c r="D3" s="182"/>
      <c r="E3" s="182"/>
    </row>
    <row r="4" spans="1:10" ht="18.75" customHeight="1">
      <c r="B4" s="182"/>
      <c r="C4" s="183" t="s">
        <v>594</v>
      </c>
      <c r="D4" s="183"/>
      <c r="E4" s="183"/>
    </row>
    <row r="5" spans="1:10" ht="18.75" customHeight="1">
      <c r="B5" s="181" t="s">
        <v>513</v>
      </c>
      <c r="C5" s="183" t="s">
        <v>514</v>
      </c>
      <c r="D5" s="183"/>
      <c r="E5" s="183"/>
    </row>
    <row r="6" spans="1:10" ht="18.75" customHeight="1">
      <c r="B6" s="181" t="s">
        <v>515</v>
      </c>
      <c r="C6" s="183" t="s">
        <v>516</v>
      </c>
      <c r="D6" s="183"/>
      <c r="E6" s="183"/>
    </row>
    <row r="7" spans="1:10" ht="18.75" customHeight="1">
      <c r="B7" s="181" t="s">
        <v>517</v>
      </c>
      <c r="C7" s="183" t="s">
        <v>518</v>
      </c>
      <c r="D7" s="183"/>
      <c r="E7" s="183"/>
    </row>
    <row r="8" spans="1:10" ht="18.75" customHeight="1">
      <c r="B8" s="181" t="s">
        <v>519</v>
      </c>
      <c r="C8" s="183" t="s">
        <v>520</v>
      </c>
      <c r="D8" s="183"/>
      <c r="E8" s="183"/>
    </row>
    <row r="10" spans="1:10" ht="18.75" customHeight="1" thickBot="1">
      <c r="A10" s="180" t="s">
        <v>521</v>
      </c>
      <c r="B10" s="180"/>
      <c r="C10" s="180"/>
      <c r="D10" s="180"/>
      <c r="E10" s="180"/>
      <c r="F10" s="180"/>
      <c r="G10" s="180"/>
      <c r="H10" s="180"/>
      <c r="I10" s="180"/>
      <c r="J10" s="180"/>
    </row>
    <row r="11" spans="1:10" ht="18.75" customHeight="1" thickTop="1">
      <c r="B11" s="182" t="s">
        <v>522</v>
      </c>
      <c r="C11" s="182"/>
      <c r="D11" s="182"/>
      <c r="E11" s="182"/>
      <c r="F11" s="182"/>
      <c r="G11" s="182" t="s">
        <v>523</v>
      </c>
      <c r="H11" s="182"/>
      <c r="I11" s="182"/>
      <c r="J11" s="182"/>
    </row>
    <row r="12" spans="1:10" ht="18.75" customHeight="1">
      <c r="B12" s="182"/>
      <c r="C12" s="182" t="s">
        <v>524</v>
      </c>
      <c r="D12" s="182"/>
      <c r="E12" s="182"/>
      <c r="F12" s="182"/>
      <c r="G12" s="182"/>
      <c r="H12" s="182" t="s">
        <v>525</v>
      </c>
      <c r="I12" s="182"/>
      <c r="J12" s="182"/>
    </row>
    <row r="13" spans="1:10" ht="18.75" customHeight="1">
      <c r="B13" s="182"/>
      <c r="C13" s="182"/>
      <c r="D13" s="182" t="s">
        <v>526</v>
      </c>
      <c r="E13" s="183" t="s">
        <v>527</v>
      </c>
      <c r="F13" s="182"/>
      <c r="G13" s="182"/>
      <c r="H13" s="182"/>
      <c r="I13" s="182" t="s">
        <v>526</v>
      </c>
      <c r="J13" s="183" t="s">
        <v>528</v>
      </c>
    </row>
    <row r="14" spans="1:10" ht="18.75" customHeight="1">
      <c r="B14" s="182"/>
      <c r="C14" s="182"/>
      <c r="D14" s="184" t="s">
        <v>529</v>
      </c>
      <c r="E14" s="183" t="s">
        <v>530</v>
      </c>
      <c r="F14" s="182"/>
      <c r="G14" s="182"/>
      <c r="H14" s="182"/>
      <c r="I14" s="182" t="s">
        <v>529</v>
      </c>
      <c r="J14" s="183" t="s">
        <v>531</v>
      </c>
    </row>
    <row r="15" spans="1:10" ht="18.75" customHeight="1">
      <c r="B15" s="182"/>
      <c r="C15" s="182" t="s">
        <v>532</v>
      </c>
      <c r="D15" s="182"/>
      <c r="E15" s="182"/>
      <c r="F15" s="182"/>
      <c r="G15" s="182"/>
      <c r="H15" s="182" t="s">
        <v>533</v>
      </c>
      <c r="I15" s="182"/>
      <c r="J15" s="182"/>
    </row>
    <row r="16" spans="1:10" ht="18.75" customHeight="1">
      <c r="B16" s="182"/>
      <c r="C16" s="182"/>
      <c r="D16" s="182" t="s">
        <v>526</v>
      </c>
      <c r="E16" s="183" t="s">
        <v>595</v>
      </c>
      <c r="F16" s="182"/>
      <c r="G16" s="182"/>
      <c r="H16" s="182"/>
      <c r="I16" s="182" t="s">
        <v>526</v>
      </c>
      <c r="J16" s="183" t="s">
        <v>534</v>
      </c>
    </row>
    <row r="17" spans="2:10" ht="18.75" customHeight="1">
      <c r="B17" s="182"/>
      <c r="C17" s="182"/>
      <c r="D17" s="182"/>
      <c r="E17" s="183" t="s">
        <v>596</v>
      </c>
      <c r="F17" s="182"/>
      <c r="G17" s="182"/>
      <c r="H17" s="182"/>
      <c r="I17" s="182"/>
      <c r="J17" s="183" t="s">
        <v>535</v>
      </c>
    </row>
    <row r="18" spans="2:10" ht="18.75" customHeight="1">
      <c r="B18" s="182"/>
      <c r="C18" s="182"/>
      <c r="D18" s="182" t="s">
        <v>529</v>
      </c>
      <c r="E18" s="183" t="s">
        <v>536</v>
      </c>
      <c r="F18" s="182"/>
      <c r="G18" s="182"/>
      <c r="H18" s="182"/>
      <c r="I18" s="182" t="s">
        <v>529</v>
      </c>
      <c r="J18" s="183" t="s">
        <v>537</v>
      </c>
    </row>
    <row r="19" spans="2:10" ht="18.75" customHeight="1">
      <c r="B19" s="182"/>
      <c r="C19" s="182" t="s">
        <v>538</v>
      </c>
      <c r="D19" s="182"/>
      <c r="E19" s="182"/>
      <c r="F19" s="182"/>
      <c r="G19" s="182"/>
      <c r="H19" s="182"/>
      <c r="I19" s="182"/>
      <c r="J19" s="182"/>
    </row>
    <row r="20" spans="2:10" ht="18.75" customHeight="1">
      <c r="B20" s="182"/>
      <c r="C20" s="182"/>
      <c r="D20" s="182" t="s">
        <v>526</v>
      </c>
      <c r="E20" s="183" t="s">
        <v>597</v>
      </c>
      <c r="F20" s="182"/>
      <c r="G20" s="182" t="s">
        <v>539</v>
      </c>
      <c r="H20" s="182"/>
      <c r="I20" s="182"/>
      <c r="J20" s="182"/>
    </row>
    <row r="21" spans="2:10" ht="18.75" customHeight="1">
      <c r="B21" s="182"/>
      <c r="C21" s="182"/>
      <c r="D21" s="182" t="s">
        <v>529</v>
      </c>
      <c r="E21" s="183" t="s">
        <v>540</v>
      </c>
      <c r="F21" s="182"/>
      <c r="G21" s="182"/>
      <c r="H21" s="182" t="s">
        <v>541</v>
      </c>
      <c r="I21" s="182"/>
      <c r="J21" s="182"/>
    </row>
    <row r="22" spans="2:10" ht="18.75" customHeight="1">
      <c r="B22" s="182"/>
      <c r="C22" s="182" t="s">
        <v>542</v>
      </c>
      <c r="D22" s="182"/>
      <c r="E22" s="182"/>
      <c r="F22" s="182"/>
      <c r="G22" s="182"/>
      <c r="H22" s="182"/>
      <c r="I22" s="182" t="s">
        <v>526</v>
      </c>
      <c r="J22" s="183" t="s">
        <v>543</v>
      </c>
    </row>
    <row r="23" spans="2:10" ht="18.75" customHeight="1">
      <c r="B23" s="182"/>
      <c r="C23" s="182"/>
      <c r="D23" s="182" t="s">
        <v>526</v>
      </c>
      <c r="E23" s="183" t="s">
        <v>544</v>
      </c>
      <c r="F23" s="182"/>
      <c r="G23" s="182"/>
      <c r="H23" s="182"/>
      <c r="I23" s="182" t="s">
        <v>529</v>
      </c>
      <c r="J23" s="183" t="s">
        <v>545</v>
      </c>
    </row>
    <row r="24" spans="2:10" ht="18.75" customHeight="1">
      <c r="B24" s="182"/>
      <c r="C24" s="182"/>
      <c r="D24" s="182"/>
      <c r="E24" s="183" t="s">
        <v>546</v>
      </c>
      <c r="F24" s="182"/>
      <c r="G24" s="182"/>
      <c r="H24" s="182"/>
      <c r="I24" s="182"/>
      <c r="J24" s="183" t="s">
        <v>547</v>
      </c>
    </row>
    <row r="25" spans="2:10" ht="18.75" customHeight="1">
      <c r="B25" s="182"/>
      <c r="C25" s="182"/>
      <c r="D25" s="182" t="s">
        <v>529</v>
      </c>
      <c r="E25" s="183" t="s">
        <v>548</v>
      </c>
      <c r="F25" s="182"/>
      <c r="G25" s="182"/>
      <c r="H25" s="182"/>
      <c r="I25" s="182"/>
      <c r="J25" s="183" t="s">
        <v>549</v>
      </c>
    </row>
    <row r="26" spans="2:10" ht="18.75" customHeight="1">
      <c r="B26" s="182"/>
      <c r="C26" s="182"/>
      <c r="D26" s="182"/>
      <c r="E26" s="183" t="s">
        <v>550</v>
      </c>
      <c r="F26" s="182"/>
      <c r="G26" s="182"/>
      <c r="H26" s="182"/>
      <c r="I26" s="182" t="s">
        <v>551</v>
      </c>
      <c r="J26" s="183" t="s">
        <v>552</v>
      </c>
    </row>
    <row r="27" spans="2:10" ht="18.75" customHeight="1">
      <c r="B27" s="182" t="s">
        <v>553</v>
      </c>
      <c r="C27" s="182"/>
      <c r="D27" s="182"/>
      <c r="E27" s="182"/>
      <c r="F27" s="182"/>
      <c r="G27" s="182"/>
      <c r="H27" s="182"/>
      <c r="I27" s="182"/>
      <c r="J27" s="183" t="s">
        <v>554</v>
      </c>
    </row>
    <row r="28" spans="2:10" ht="18.75" customHeight="1">
      <c r="B28" s="182"/>
      <c r="C28" s="182" t="s">
        <v>555</v>
      </c>
      <c r="D28" s="182"/>
      <c r="E28" s="182"/>
      <c r="F28" s="182"/>
      <c r="G28" s="182"/>
      <c r="H28" s="182"/>
      <c r="I28" s="182" t="s">
        <v>556</v>
      </c>
      <c r="J28" s="183" t="s">
        <v>557</v>
      </c>
    </row>
    <row r="29" spans="2:10" ht="18.75" customHeight="1">
      <c r="B29" s="182"/>
      <c r="C29" s="182"/>
      <c r="D29" s="182" t="s">
        <v>526</v>
      </c>
      <c r="E29" s="183" t="s">
        <v>558</v>
      </c>
      <c r="F29" s="182"/>
      <c r="G29" s="182"/>
      <c r="H29" s="182"/>
      <c r="I29" s="182" t="s">
        <v>559</v>
      </c>
      <c r="J29" s="183" t="s">
        <v>560</v>
      </c>
    </row>
    <row r="30" spans="2:10" ht="18.75" customHeight="1">
      <c r="B30" s="182"/>
      <c r="C30" s="182"/>
      <c r="D30" s="182"/>
      <c r="E30" s="183" t="s">
        <v>561</v>
      </c>
      <c r="F30" s="182"/>
      <c r="G30" s="182"/>
      <c r="H30" s="182" t="s">
        <v>562</v>
      </c>
      <c r="I30" s="182"/>
      <c r="J30" s="182"/>
    </row>
    <row r="31" spans="2:10" ht="18.75" customHeight="1">
      <c r="B31" s="182"/>
      <c r="C31" s="182"/>
      <c r="D31" s="182" t="s">
        <v>529</v>
      </c>
      <c r="E31" s="183" t="s">
        <v>563</v>
      </c>
      <c r="F31" s="182"/>
      <c r="G31" s="182"/>
      <c r="H31" s="182"/>
      <c r="I31" s="182" t="s">
        <v>526</v>
      </c>
      <c r="J31" s="183" t="s">
        <v>564</v>
      </c>
    </row>
    <row r="32" spans="2:10" ht="18.75" customHeight="1">
      <c r="B32" s="182"/>
      <c r="C32" s="182"/>
      <c r="D32" s="182"/>
      <c r="E32" s="183" t="s">
        <v>565</v>
      </c>
      <c r="F32" s="182"/>
      <c r="G32" s="182"/>
      <c r="H32" s="182"/>
      <c r="I32" s="182" t="s">
        <v>529</v>
      </c>
      <c r="J32" s="183" t="s">
        <v>566</v>
      </c>
    </row>
    <row r="33" spans="2:10" ht="18.75" customHeight="1">
      <c r="B33" s="182"/>
      <c r="C33" s="182"/>
      <c r="D33" s="182"/>
      <c r="E33" s="183" t="s">
        <v>567</v>
      </c>
      <c r="F33" s="182"/>
      <c r="G33" s="182"/>
      <c r="H33" s="182" t="s">
        <v>568</v>
      </c>
      <c r="I33" s="182"/>
      <c r="J33" s="182"/>
    </row>
    <row r="34" spans="2:10" ht="18.75" customHeight="1">
      <c r="B34" s="182"/>
      <c r="C34" s="182"/>
      <c r="D34" s="182" t="s">
        <v>551</v>
      </c>
      <c r="E34" s="183" t="s">
        <v>601</v>
      </c>
      <c r="F34" s="182"/>
      <c r="G34" s="182"/>
      <c r="H34" s="182"/>
      <c r="I34" s="182" t="s">
        <v>526</v>
      </c>
      <c r="J34" s="183" t="s">
        <v>569</v>
      </c>
    </row>
    <row r="35" spans="2:10" ht="18.75" customHeight="1">
      <c r="B35" s="182"/>
      <c r="C35" s="182"/>
      <c r="D35" s="182" t="s">
        <v>556</v>
      </c>
      <c r="E35" s="183" t="s">
        <v>602</v>
      </c>
      <c r="F35" s="182"/>
      <c r="G35" s="182"/>
      <c r="H35" s="182"/>
      <c r="I35" s="182"/>
      <c r="J35" s="183" t="s">
        <v>570</v>
      </c>
    </row>
    <row r="36" spans="2:10" ht="18.75" customHeight="1">
      <c r="B36" s="182"/>
      <c r="C36" s="182"/>
      <c r="D36" s="182"/>
      <c r="E36" s="183" t="s">
        <v>603</v>
      </c>
      <c r="F36" s="182"/>
      <c r="G36" s="182"/>
      <c r="H36" s="182"/>
      <c r="I36" s="182" t="s">
        <v>529</v>
      </c>
      <c r="J36" s="183" t="s">
        <v>607</v>
      </c>
    </row>
    <row r="37" spans="2:10" ht="18.75" customHeight="1">
      <c r="B37" s="182"/>
      <c r="C37" s="182" t="s">
        <v>571</v>
      </c>
      <c r="D37" s="182"/>
      <c r="E37" s="182"/>
      <c r="F37" s="182"/>
      <c r="G37" s="182"/>
      <c r="H37" s="182"/>
      <c r="I37" s="182" t="s">
        <v>551</v>
      </c>
      <c r="J37" s="183" t="s">
        <v>608</v>
      </c>
    </row>
    <row r="38" spans="2:10" ht="18.75" customHeight="1">
      <c r="B38" s="182"/>
      <c r="C38" s="182"/>
      <c r="D38" s="182" t="s">
        <v>526</v>
      </c>
      <c r="E38" s="183" t="s">
        <v>572</v>
      </c>
      <c r="F38" s="182"/>
      <c r="G38" s="182"/>
      <c r="H38" s="182"/>
      <c r="I38" s="182" t="s">
        <v>556</v>
      </c>
      <c r="J38" s="183" t="s">
        <v>609</v>
      </c>
    </row>
    <row r="39" spans="2:10" ht="18.75" customHeight="1">
      <c r="B39" s="182"/>
      <c r="C39" s="182"/>
      <c r="D39" s="182" t="s">
        <v>529</v>
      </c>
      <c r="E39" s="183" t="s">
        <v>573</v>
      </c>
      <c r="F39" s="182"/>
      <c r="G39" s="182"/>
      <c r="H39" s="182"/>
      <c r="I39" s="182" t="s">
        <v>559</v>
      </c>
      <c r="J39" s="183" t="s">
        <v>600</v>
      </c>
    </row>
    <row r="40" spans="2:10" ht="18.75" customHeight="1">
      <c r="B40" s="182"/>
      <c r="C40" s="182" t="s">
        <v>574</v>
      </c>
      <c r="D40" s="182"/>
      <c r="E40" s="182"/>
      <c r="F40" s="182"/>
      <c r="G40" s="182"/>
      <c r="H40" s="182"/>
      <c r="I40" s="182"/>
      <c r="J40" s="182"/>
    </row>
    <row r="41" spans="2:10" ht="18.75" customHeight="1">
      <c r="B41" s="182"/>
      <c r="C41" s="182"/>
      <c r="D41" s="182" t="s">
        <v>526</v>
      </c>
      <c r="E41" s="183" t="s">
        <v>575</v>
      </c>
      <c r="F41" s="182"/>
      <c r="G41" s="182" t="s">
        <v>576</v>
      </c>
      <c r="H41" s="182"/>
      <c r="I41" s="182"/>
      <c r="J41" s="182"/>
    </row>
    <row r="42" spans="2:10" ht="18.75" customHeight="1">
      <c r="B42" s="182"/>
      <c r="C42" s="182"/>
      <c r="D42" s="182" t="s">
        <v>529</v>
      </c>
      <c r="E42" s="183" t="s">
        <v>577</v>
      </c>
      <c r="F42" s="182"/>
      <c r="G42" s="182"/>
      <c r="H42" s="182" t="s">
        <v>578</v>
      </c>
      <c r="I42" s="182"/>
      <c r="J42" s="182"/>
    </row>
    <row r="43" spans="2:10" ht="18.75" customHeight="1">
      <c r="B43" s="182"/>
      <c r="C43" s="182"/>
      <c r="D43" s="182" t="s">
        <v>551</v>
      </c>
      <c r="E43" s="183" t="s">
        <v>604</v>
      </c>
      <c r="F43" s="182"/>
      <c r="G43" s="182"/>
      <c r="H43" s="182"/>
      <c r="I43" s="182" t="s">
        <v>526</v>
      </c>
      <c r="J43" s="183" t="s">
        <v>579</v>
      </c>
    </row>
    <row r="44" spans="2:10" ht="18.75" customHeight="1">
      <c r="B44" s="182"/>
      <c r="C44" s="182"/>
      <c r="D44" s="182" t="s">
        <v>556</v>
      </c>
      <c r="E44" s="183" t="s">
        <v>605</v>
      </c>
      <c r="F44" s="182"/>
      <c r="G44" s="182"/>
      <c r="H44" s="182"/>
      <c r="I44" s="182" t="s">
        <v>529</v>
      </c>
      <c r="J44" s="183" t="s">
        <v>580</v>
      </c>
    </row>
    <row r="45" spans="2:10" ht="18.75" customHeight="1">
      <c r="B45" s="182"/>
      <c r="C45" s="182"/>
      <c r="D45" s="182" t="s">
        <v>559</v>
      </c>
      <c r="E45" s="183" t="s">
        <v>606</v>
      </c>
      <c r="F45" s="182"/>
      <c r="G45" s="182"/>
      <c r="H45" s="182"/>
      <c r="I45" s="182" t="s">
        <v>551</v>
      </c>
      <c r="J45" s="183" t="s">
        <v>581</v>
      </c>
    </row>
    <row r="46" spans="2:10" ht="18.75" customHeight="1">
      <c r="B46" s="182"/>
      <c r="C46" s="182"/>
      <c r="D46" s="182" t="s">
        <v>582</v>
      </c>
      <c r="E46" s="183" t="s">
        <v>583</v>
      </c>
      <c r="F46" s="182"/>
      <c r="G46" s="182"/>
      <c r="H46" s="182"/>
      <c r="I46" s="182"/>
      <c r="J46" s="183" t="s">
        <v>584</v>
      </c>
    </row>
    <row r="47" spans="2:10" ht="18.75" customHeight="1">
      <c r="B47" s="182"/>
      <c r="C47" s="182"/>
      <c r="D47" s="182" t="s">
        <v>585</v>
      </c>
      <c r="E47" s="183" t="s">
        <v>586</v>
      </c>
      <c r="F47" s="182"/>
      <c r="G47" s="182"/>
      <c r="H47" s="182"/>
      <c r="I47" s="182" t="s">
        <v>556</v>
      </c>
      <c r="J47" s="183" t="s">
        <v>587</v>
      </c>
    </row>
    <row r="48" spans="2:10" ht="18.75" customHeight="1">
      <c r="B48" s="182"/>
      <c r="C48" s="182"/>
      <c r="D48" s="182" t="s">
        <v>588</v>
      </c>
      <c r="E48" s="183" t="s">
        <v>589</v>
      </c>
      <c r="F48" s="182"/>
      <c r="G48" s="182"/>
      <c r="H48" s="182"/>
      <c r="I48" s="182"/>
      <c r="J48" s="182"/>
    </row>
    <row r="49" spans="2:10" ht="18.75" customHeight="1">
      <c r="B49" s="182"/>
      <c r="C49" s="182"/>
      <c r="D49" s="182" t="s">
        <v>590</v>
      </c>
      <c r="E49" s="183" t="s">
        <v>598</v>
      </c>
      <c r="F49" s="182"/>
      <c r="G49" s="182" t="s">
        <v>591</v>
      </c>
      <c r="H49" s="182"/>
      <c r="I49" s="182"/>
      <c r="J49" s="182"/>
    </row>
    <row r="50" spans="2:10" ht="18.75" customHeight="1">
      <c r="B50" s="182"/>
      <c r="C50" s="182" t="s">
        <v>592</v>
      </c>
      <c r="D50" s="182"/>
      <c r="E50" s="182"/>
      <c r="F50" s="182"/>
      <c r="G50" s="182"/>
      <c r="H50" s="182"/>
      <c r="I50" s="182"/>
      <c r="J50" s="182"/>
    </row>
    <row r="51" spans="2:10" ht="18.75" customHeight="1">
      <c r="B51" s="182"/>
      <c r="C51" s="182"/>
      <c r="D51" s="182" t="s">
        <v>526</v>
      </c>
      <c r="E51" s="183" t="s">
        <v>599</v>
      </c>
      <c r="F51" s="182"/>
      <c r="G51" s="182"/>
      <c r="H51" s="182"/>
      <c r="I51" s="182"/>
      <c r="J51" s="182"/>
    </row>
    <row r="52" spans="2:10" ht="18.75" customHeight="1">
      <c r="B52" s="182"/>
      <c r="C52" s="182"/>
      <c r="D52" s="182"/>
      <c r="E52" s="183" t="s">
        <v>593</v>
      </c>
      <c r="F52" s="182"/>
      <c r="G52" s="182"/>
      <c r="H52" s="182"/>
      <c r="I52" s="182"/>
      <c r="J52" s="182"/>
    </row>
  </sheetData>
  <phoneticPr fontId="13"/>
  <hyperlinks>
    <hyperlink ref="C5" location="PL!A1" display="(2) 損益計算書" xr:uid="{E37C8650-BF13-4528-885D-0DAC98782015}"/>
    <hyperlink ref="C6" location="CF!A1" display="(3) キャッシュ・フロー計算書" xr:uid="{15A913E4-AFE7-4075-BFC6-00B406B72783}"/>
    <hyperlink ref="C7" location="OC!A1" display="(4) 国立大学法人等業務実施コスト計算書" xr:uid="{F6D446A2-6BAF-450E-9B53-5326B8270248}"/>
    <hyperlink ref="C8" location="SS!A1" display="(5) 利益の処分に関する書類(案)" xr:uid="{7D94957D-4066-4B8D-BE8D-906A27E47120}"/>
    <hyperlink ref="E13" location="負債構成比率!A1" display="負債構成比率" xr:uid="{9A01DB26-3324-413B-A429-477D233A3527}"/>
    <hyperlink ref="E14" location="業務活動キャッシュ・フローの対将来負担倍率!A1" display="業務活動キャッシュ・フローの対将来負担倍率" xr:uid="{D2310AF2-2EC3-4ED9-B75A-F099CFB9BF53}"/>
    <hyperlink ref="E16" location="'流動比率（１）'!A1" tooltip="寄附金債務、運営費交付金債務、授業料債務を除く" display="流動比率(1)" xr:uid="{51D2221D-07FA-49CF-8E99-35E67550D0CC}"/>
    <hyperlink ref="E18" location="当座比率!A1" display="当座比率" xr:uid="{AEBCFB29-64DC-4666-AB2A-57BD96490785}"/>
    <hyperlink ref="E21" location="'減価償却累計率（２）'!A1" tooltip="建物・構築物のみ" display="減価償却累計率(2)" xr:uid="{62C8FBFE-C4BD-43DC-B262-1A7EE7D2DDF7}"/>
    <hyperlink ref="E23" location="'交付金依存度（１）'!A1" display="交付金依存度(1)" xr:uid="{AE10DCFE-FF44-44C6-BF3B-7E13D618317A}"/>
    <hyperlink ref="E24" location="'交付金依存度（２）'!A1" tooltip="附属病院を除く" display="交付金依存度(2)" xr:uid="{EDE0CDB4-8F14-4857-88B5-FCBC0F656103}"/>
    <hyperlink ref="E26" location="'公財政依存度（２）'!A1" tooltip="損益計算書ベース" display="公財政依存度(2)" xr:uid="{0BB75EED-6EDA-400E-B440-9DE4670DA2FD}"/>
    <hyperlink ref="E29" location="'教育経費比率（１）'!A1" display="教育経費比率(1)" xr:uid="{2590144C-4AA6-407B-9D87-F50B8CAA8BE6}"/>
    <hyperlink ref="E30" location="'教育経費比率（２）'!A1" tooltip="附属病院を除く" display="教育経費比率(2)" xr:uid="{132EB011-FC8C-4E96-ADF6-E8EF4641C529}"/>
    <hyperlink ref="E31" location="'研究経費比率（１）'!A1" display="研究経費比率(1)" xr:uid="{2E9D38BF-B6DE-4E3D-B311-78CB3397C255}"/>
    <hyperlink ref="E32" location="'研究経費比率（２）'!A1" tooltip="受託研究費、共同研究費、科研費等を含む" display="研究経費比率(2)" xr:uid="{F3F655E1-CA02-4FA5-9551-F8564C18E18C}"/>
    <hyperlink ref="E33" location="'研究経費比率（３）'!A1" tooltip="附属病院を除く" display="研究経費比率(3)" xr:uid="{7A65E731-5691-492C-ABC7-62DBE1792795}"/>
    <hyperlink ref="E34" location="学生当たり教育経費!A1" display="学生あたり教育経費" xr:uid="{9C68A64D-5BB1-41F2-A57C-1275AF0A52D2}"/>
    <hyperlink ref="E35" location="'常勤教員当たり研究経費（１）'!A1" display="常勤教員あたり研究経費(1)" xr:uid="{6D1CC06C-1361-4D4E-A945-57CBD8CD63AF}"/>
    <hyperlink ref="E36" location="'常勤教員当たり研究経費（２）'!A1" tooltip="受託研究費、共同研究費、科研費等を含む" display="常勤教員あたり研究経費(2)" xr:uid="{8BB8FC36-40F3-40C2-BE53-74C9E1BD1D5B}"/>
    <hyperlink ref="E38" location="教育研究支援経費比率!A1" display="教育研究支援経費比率" xr:uid="{A721A3A3-E649-4839-8010-3F2F25B09302}"/>
    <hyperlink ref="E39" location="奨学費比率!A1" display="奨学費比率" xr:uid="{0A9B5CD4-4623-4BF0-98BF-343C4BCB1470}"/>
    <hyperlink ref="E41" location="附属病院業務費用比率!A1" display="附属病院業務費用比率*" xr:uid="{D26079AB-7E42-41FA-B165-DB56C198C3E4}"/>
    <hyperlink ref="E42" location="附属病院業務費用回収率!A1" display="附属病院業務費用回収率*" xr:uid="{2D3EAC0F-C53D-4B19-8B69-097BA3D6EF5E}"/>
    <hyperlink ref="E43" location="病院教職員当たり業務費用!A1" display="病院教職員あたり業務費用*" xr:uid="{07C5A469-001C-4E65-96F1-277B6FAA4CDF}"/>
    <hyperlink ref="E44" location="病院教職員当たり診療経費!A1" display="病院教職員あたり診療経費*" xr:uid="{98C8DA1F-AA6F-4227-9551-2370A7BE333E}"/>
    <hyperlink ref="E45" location="病院教職員当たり附属病院収益!A1" display="病院教職員あたり附属病院収益*" xr:uid="{88E29B4C-D67A-42EE-BF1B-B54D4AD248E7}"/>
    <hyperlink ref="E46" location="'自己収益比率（附属病院収益力）'!A1" display="自己収益比率（附属病院収益力）*" xr:uid="{19E31959-1ECB-4FBA-A177-37E91AE980C9}"/>
    <hyperlink ref="E47" location="附属病院人件費比率!A1" display="附属病院人件費比率*" xr:uid="{34F75B8C-A78B-445F-A4E0-566EBA1E328D}"/>
    <hyperlink ref="E48" location="附属病院収益対人件費比率!A1" display="附属病院収益対人件費比率*" xr:uid="{F00686DF-705B-442F-876C-6ED53472B6A8}"/>
    <hyperlink ref="E49" location="附属病院資産収益率!A1" tooltip="対 附属病院の帰属資産（土地を除く）" display="附属病院資産収益率(1)*" xr:uid="{B2D4C8DE-E8A7-455E-BA1F-232F274401EF}"/>
    <hyperlink ref="E51" location="'維持管理費比率（１）'!A1" tooltip="対 有形固定資産（土地、建設仮勘定を除く）" display="維持管理費比率(1)" xr:uid="{98BB35DC-5D0C-42E4-8DA0-B79AEBC315C7}"/>
    <hyperlink ref="E52" location="'維持管理費比率（２）'!A1" tooltip="対 経常費用" display="維持管理費比率(2)" xr:uid="{77F028F9-08D6-4236-9454-C8EF366A4C9B}"/>
    <hyperlink ref="J13" location="外部資金依存率!A1" display="外部資金依存率" xr:uid="{C6F06BDD-0FD2-4A2D-98BD-CF0D9BAC7B86}"/>
    <hyperlink ref="J14" location="寄附金比率!A1" display="寄附金比率" xr:uid="{FDD2977E-E355-4E2B-9D51-A8412393AB15}"/>
    <hyperlink ref="J16" location="'経常収益の伸び率（１）'!A1" display="経常収益の伸び率(1)" xr:uid="{CA4B20D3-5F02-47EA-AEE2-75F4EF9E9C92}"/>
    <hyperlink ref="J17" location="'経常収益の伸び率（２）'!A1" tooltip="附属病院を除く" display="経常収益の伸び率(2)" xr:uid="{01722CCF-94A2-4722-BBF7-480B6D68CCA0}"/>
    <hyperlink ref="J18" location="外部資金の伸び率!A1" display="外部資金の伸び率" xr:uid="{C93009FD-26A5-4775-96A5-3D61F9E4A664}"/>
    <hyperlink ref="J22" location="水道光熱費比率!A1" display="水道光熱費比率" xr:uid="{7C4E4597-7DFC-471C-BB62-5FD67D7E9206}"/>
    <hyperlink ref="J23" location="'人件費比率（１）'!A1" display="人件費比率(1)" xr:uid="{42F3782A-FCD4-44D8-A295-598F7F72E936}"/>
    <hyperlink ref="J24" location="'人件費比率（２）'!A1" tooltip="附属病院を除く" display="人件費比率(2)" xr:uid="{8817247C-ACEF-4F7D-B00A-F702AA06112F}"/>
    <hyperlink ref="J25" location="'人件費比率（３）'!A1" tooltip="受託研究費、共同研究費、受託事業費の人件費を含む" display="人件費比率(3)" xr:uid="{01B67564-B4B2-48B5-9EB1-1D00079EE413}"/>
    <hyperlink ref="J26" location="'一般管理費比率（１）'!A1" display="一般管理費比率(1)" xr:uid="{7DA9701D-3EE1-48F4-B83F-0AC754F8D433}"/>
    <hyperlink ref="J27" location="'一般管理費比率（２）'!A1" tooltip="附属病院を除く" display="一般管理費比率(2)" xr:uid="{777E87E3-BE6C-4170-AC18-B7958BB5691B}"/>
    <hyperlink ref="J28" location="自己収入等充当率!A1" display="自己収入等充当率" xr:uid="{8E81AC2E-521B-4565-AD1B-088EC77EFAB3}"/>
    <hyperlink ref="J29" location="医薬品及び診療材料回転期間!A1" display="医薬品及び診療材料回転期間*" xr:uid="{EBBDF23D-F9CF-49E3-B615-B6BB6D4AB88E}"/>
    <hyperlink ref="J31" location="産学連携等及び寄附金収入の対予算差額比率!A1" display="産学連携等及び寄附金収入の対予算差額比率" xr:uid="{A0188D03-DD9E-49A7-8714-4F3AC8E069FF}"/>
    <hyperlink ref="J32" location="附属病院収入の対予算差額比率!A1" display="附属病院収入の対予算差額比率*" xr:uid="{80449B8B-B822-40EF-9BA5-5D31043C45A2}"/>
    <hyperlink ref="J34" location="'資産収益率（１）'!A1" display="資産収益率(1)" xr:uid="{B7970D74-2695-42AD-A5BB-D2E241DF4222}"/>
    <hyperlink ref="J35" location="'資産収益率（２）'!A1" tooltip="附属病院を除く" display="資産収益率(2)" xr:uid="{04D6389E-2A3B-460A-A03A-FDF0B44142E2}"/>
    <hyperlink ref="J36" location="常勤教員当たり人件費!A1" display="常勤教員あたり人件費" xr:uid="{1600B20A-AA16-45D2-BD2F-A24861AAB2B7}"/>
    <hyperlink ref="J37" location="常勤事務・技術職員当たり人件費!A1" display="常勤事務・技術職員あたり人件費" xr:uid="{AF9AE232-6AD3-4BB3-BA6F-ACB4C6E8EA40}"/>
    <hyperlink ref="J38" location="常勤看護師当たり人件費!A1" display="常勤看護師あたり人件費*" xr:uid="{759314A8-7346-41B3-852A-2B5E76473544}"/>
    <hyperlink ref="J39" location="業務の外部依存度!A1" display="業務の外務依存度" xr:uid="{C809F975-B81C-4279-8B34-C66F78DB2442}"/>
    <hyperlink ref="J43" location="診療経費比率!A1" display="診療経費比率*" xr:uid="{8A0F75C7-5FA3-4D4D-AC42-4329C02AE668}"/>
    <hyperlink ref="J44" location="自己収入比率!A1" display="自己収入比率" xr:uid="{30E39D87-8878-4D4A-98BE-706B0BD020A5}"/>
    <hyperlink ref="J45" location="'学生納付金収益比率（１）'!A1" display="学生納付金収益比率(1)" xr:uid="{42578682-F3F2-4E7D-BADB-A1B5FB5A9E0D}"/>
    <hyperlink ref="J46" location="'学生納付金収益比率（２）'!A1" tooltip="附属病院収益を除く" display="学生納付金収益比率(2)" xr:uid="{EB23C274-4261-4716-A74F-6B808D62BE3D}"/>
    <hyperlink ref="J47" location="自己収入対人件費比率!A1" display="自己収入対人件費比率" xr:uid="{BAD42FD7-5CFE-44A8-A637-B3CB25DAA96E}"/>
    <hyperlink ref="C4:E4" location="BS!A1" display="貸借対照表" xr:uid="{342C4816-55FD-4656-91A3-145A2CDCB941}"/>
    <hyperlink ref="C5:E5" location="PL!A1" display="損益計算書" xr:uid="{46D3046D-F273-40C4-8589-3CB936B832E7}"/>
    <hyperlink ref="C6:E6" location="CF!A1" display="キャッシュ・フロー計算書" xr:uid="{11A1C568-4CBA-48C3-9251-449DF7E50242}"/>
    <hyperlink ref="C7:E7" location="OC!A1" display="国立大学法人等業務実施コスト計算書" xr:uid="{74917315-F897-410F-9688-5ACF6C2725E5}"/>
    <hyperlink ref="C8:E8" location="SS!A1" display="利益の処分に関する書類(案)" xr:uid="{E277BCD6-61A7-46ED-AC8A-E3445FFF7E99}"/>
    <hyperlink ref="E17" location="'流動比率（２）'!A1" tooltip="寄附金債務、運営費交付金債務、授業料債務を除く" display="流動比率(2)" xr:uid="{7C1D8DFB-6A93-46E6-842D-78C55003EA5D}"/>
    <hyperlink ref="E20" location="'減価償却累計率（１）'!A1" tooltip="建物・構築物のみ" display="減価償却累計率(1)　" xr:uid="{485F3C2A-1691-4965-A71E-034EFEAE31A2}"/>
    <hyperlink ref="E25" location="'公財政依存度（１）'!A1" tooltip="決算報告書ベース" display="公財政依存度(1)" xr:uid="{ADF94A96-1008-4EDC-AD6C-12AEE357CC29}"/>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E1FD9-2343-4841-9396-BB39301C3504}">
  <dimension ref="A1:M99"/>
  <sheetViews>
    <sheetView zoomScaleNormal="100" workbookViewId="0">
      <selection sqref="A1:D1"/>
    </sheetView>
  </sheetViews>
  <sheetFormatPr defaultColWidth="6.75" defaultRowHeight="17.100000000000001" customHeight="1"/>
  <cols>
    <col min="1" max="1" width="3.125" style="21" customWidth="1"/>
    <col min="2" max="2" width="3.75" style="21" customWidth="1"/>
    <col min="3" max="3" width="4.375" style="21" customWidth="1"/>
    <col min="4" max="4" width="31.875" style="21" customWidth="1"/>
    <col min="5" max="13" width="13" style="21" customWidth="1"/>
    <col min="14" max="256" width="6.75" style="21"/>
    <col min="257" max="257" width="3.125" style="21" customWidth="1"/>
    <col min="258" max="258" width="3.75" style="21" customWidth="1"/>
    <col min="259" max="259" width="4.375" style="21" customWidth="1"/>
    <col min="260" max="260" width="31.875" style="21" customWidth="1"/>
    <col min="261" max="269" width="13" style="21" customWidth="1"/>
    <col min="270" max="512" width="6.75" style="21"/>
    <col min="513" max="513" width="3.125" style="21" customWidth="1"/>
    <col min="514" max="514" width="3.75" style="21" customWidth="1"/>
    <col min="515" max="515" width="4.375" style="21" customWidth="1"/>
    <col min="516" max="516" width="31.875" style="21" customWidth="1"/>
    <col min="517" max="525" width="13" style="21" customWidth="1"/>
    <col min="526" max="768" width="6.75" style="21"/>
    <col min="769" max="769" width="3.125" style="21" customWidth="1"/>
    <col min="770" max="770" width="3.75" style="21" customWidth="1"/>
    <col min="771" max="771" width="4.375" style="21" customWidth="1"/>
    <col min="772" max="772" width="31.875" style="21" customWidth="1"/>
    <col min="773" max="781" width="13" style="21" customWidth="1"/>
    <col min="782" max="1024" width="6.75" style="21"/>
    <col min="1025" max="1025" width="3.125" style="21" customWidth="1"/>
    <col min="1026" max="1026" width="3.75" style="21" customWidth="1"/>
    <col min="1027" max="1027" width="4.375" style="21" customWidth="1"/>
    <col min="1028" max="1028" width="31.875" style="21" customWidth="1"/>
    <col min="1029" max="1037" width="13" style="21" customWidth="1"/>
    <col min="1038" max="1280" width="6.75" style="21"/>
    <col min="1281" max="1281" width="3.125" style="21" customWidth="1"/>
    <col min="1282" max="1282" width="3.75" style="21" customWidth="1"/>
    <col min="1283" max="1283" width="4.375" style="21" customWidth="1"/>
    <col min="1284" max="1284" width="31.875" style="21" customWidth="1"/>
    <col min="1285" max="1293" width="13" style="21" customWidth="1"/>
    <col min="1294" max="1536" width="6.75" style="21"/>
    <col min="1537" max="1537" width="3.125" style="21" customWidth="1"/>
    <col min="1538" max="1538" width="3.75" style="21" customWidth="1"/>
    <col min="1539" max="1539" width="4.375" style="21" customWidth="1"/>
    <col min="1540" max="1540" width="31.875" style="21" customWidth="1"/>
    <col min="1541" max="1549" width="13" style="21" customWidth="1"/>
    <col min="1550" max="1792" width="6.75" style="21"/>
    <col min="1793" max="1793" width="3.125" style="21" customWidth="1"/>
    <col min="1794" max="1794" width="3.75" style="21" customWidth="1"/>
    <col min="1795" max="1795" width="4.375" style="21" customWidth="1"/>
    <col min="1796" max="1796" width="31.875" style="21" customWidth="1"/>
    <col min="1797" max="1805" width="13" style="21" customWidth="1"/>
    <col min="1806" max="2048" width="6.75" style="21"/>
    <col min="2049" max="2049" width="3.125" style="21" customWidth="1"/>
    <col min="2050" max="2050" width="3.75" style="21" customWidth="1"/>
    <col min="2051" max="2051" width="4.375" style="21" customWidth="1"/>
    <col min="2052" max="2052" width="31.875" style="21" customWidth="1"/>
    <col min="2053" max="2061" width="13" style="21" customWidth="1"/>
    <col min="2062" max="2304" width="6.75" style="21"/>
    <col min="2305" max="2305" width="3.125" style="21" customWidth="1"/>
    <col min="2306" max="2306" width="3.75" style="21" customWidth="1"/>
    <col min="2307" max="2307" width="4.375" style="21" customWidth="1"/>
    <col min="2308" max="2308" width="31.875" style="21" customWidth="1"/>
    <col min="2309" max="2317" width="13" style="21" customWidth="1"/>
    <col min="2318" max="2560" width="6.75" style="21"/>
    <col min="2561" max="2561" width="3.125" style="21" customWidth="1"/>
    <col min="2562" max="2562" width="3.75" style="21" customWidth="1"/>
    <col min="2563" max="2563" width="4.375" style="21" customWidth="1"/>
    <col min="2564" max="2564" width="31.875" style="21" customWidth="1"/>
    <col min="2565" max="2573" width="13" style="21" customWidth="1"/>
    <col min="2574" max="2816" width="6.75" style="21"/>
    <col min="2817" max="2817" width="3.125" style="21" customWidth="1"/>
    <col min="2818" max="2818" width="3.75" style="21" customWidth="1"/>
    <col min="2819" max="2819" width="4.375" style="21" customWidth="1"/>
    <col min="2820" max="2820" width="31.875" style="21" customWidth="1"/>
    <col min="2821" max="2829" width="13" style="21" customWidth="1"/>
    <col min="2830" max="3072" width="6.75" style="21"/>
    <col min="3073" max="3073" width="3.125" style="21" customWidth="1"/>
    <col min="3074" max="3074" width="3.75" style="21" customWidth="1"/>
    <col min="3075" max="3075" width="4.375" style="21" customWidth="1"/>
    <col min="3076" max="3076" width="31.875" style="21" customWidth="1"/>
    <col min="3077" max="3085" width="13" style="21" customWidth="1"/>
    <col min="3086" max="3328" width="6.75" style="21"/>
    <col min="3329" max="3329" width="3.125" style="21" customWidth="1"/>
    <col min="3330" max="3330" width="3.75" style="21" customWidth="1"/>
    <col min="3331" max="3331" width="4.375" style="21" customWidth="1"/>
    <col min="3332" max="3332" width="31.875" style="21" customWidth="1"/>
    <col min="3333" max="3341" width="13" style="21" customWidth="1"/>
    <col min="3342" max="3584" width="6.75" style="21"/>
    <col min="3585" max="3585" width="3.125" style="21" customWidth="1"/>
    <col min="3586" max="3586" width="3.75" style="21" customWidth="1"/>
    <col min="3587" max="3587" width="4.375" style="21" customWidth="1"/>
    <col min="3588" max="3588" width="31.875" style="21" customWidth="1"/>
    <col min="3589" max="3597" width="13" style="21" customWidth="1"/>
    <col min="3598" max="3840" width="6.75" style="21"/>
    <col min="3841" max="3841" width="3.125" style="21" customWidth="1"/>
    <col min="3842" max="3842" width="3.75" style="21" customWidth="1"/>
    <col min="3843" max="3843" width="4.375" style="21" customWidth="1"/>
    <col min="3844" max="3844" width="31.875" style="21" customWidth="1"/>
    <col min="3845" max="3853" width="13" style="21" customWidth="1"/>
    <col min="3854" max="4096" width="6.75" style="21"/>
    <col min="4097" max="4097" width="3.125" style="21" customWidth="1"/>
    <col min="4098" max="4098" width="3.75" style="21" customWidth="1"/>
    <col min="4099" max="4099" width="4.375" style="21" customWidth="1"/>
    <col min="4100" max="4100" width="31.875" style="21" customWidth="1"/>
    <col min="4101" max="4109" width="13" style="21" customWidth="1"/>
    <col min="4110" max="4352" width="6.75" style="21"/>
    <col min="4353" max="4353" width="3.125" style="21" customWidth="1"/>
    <col min="4354" max="4354" width="3.75" style="21" customWidth="1"/>
    <col min="4355" max="4355" width="4.375" style="21" customWidth="1"/>
    <col min="4356" max="4356" width="31.875" style="21" customWidth="1"/>
    <col min="4357" max="4365" width="13" style="21" customWidth="1"/>
    <col min="4366" max="4608" width="6.75" style="21"/>
    <col min="4609" max="4609" width="3.125" style="21" customWidth="1"/>
    <col min="4610" max="4610" width="3.75" style="21" customWidth="1"/>
    <col min="4611" max="4611" width="4.375" style="21" customWidth="1"/>
    <col min="4612" max="4612" width="31.875" style="21" customWidth="1"/>
    <col min="4613" max="4621" width="13" style="21" customWidth="1"/>
    <col min="4622" max="4864" width="6.75" style="21"/>
    <col min="4865" max="4865" width="3.125" style="21" customWidth="1"/>
    <col min="4866" max="4866" width="3.75" style="21" customWidth="1"/>
    <col min="4867" max="4867" width="4.375" style="21" customWidth="1"/>
    <col min="4868" max="4868" width="31.875" style="21" customWidth="1"/>
    <col min="4869" max="4877" width="13" style="21" customWidth="1"/>
    <col min="4878" max="5120" width="6.75" style="21"/>
    <col min="5121" max="5121" width="3.125" style="21" customWidth="1"/>
    <col min="5122" max="5122" width="3.75" style="21" customWidth="1"/>
    <col min="5123" max="5123" width="4.375" style="21" customWidth="1"/>
    <col min="5124" max="5124" width="31.875" style="21" customWidth="1"/>
    <col min="5125" max="5133" width="13" style="21" customWidth="1"/>
    <col min="5134" max="5376" width="6.75" style="21"/>
    <col min="5377" max="5377" width="3.125" style="21" customWidth="1"/>
    <col min="5378" max="5378" width="3.75" style="21" customWidth="1"/>
    <col min="5379" max="5379" width="4.375" style="21" customWidth="1"/>
    <col min="5380" max="5380" width="31.875" style="21" customWidth="1"/>
    <col min="5381" max="5389" width="13" style="21" customWidth="1"/>
    <col min="5390" max="5632" width="6.75" style="21"/>
    <col min="5633" max="5633" width="3.125" style="21" customWidth="1"/>
    <col min="5634" max="5634" width="3.75" style="21" customWidth="1"/>
    <col min="5635" max="5635" width="4.375" style="21" customWidth="1"/>
    <col min="5636" max="5636" width="31.875" style="21" customWidth="1"/>
    <col min="5637" max="5645" width="13" style="21" customWidth="1"/>
    <col min="5646" max="5888" width="6.75" style="21"/>
    <col min="5889" max="5889" width="3.125" style="21" customWidth="1"/>
    <col min="5890" max="5890" width="3.75" style="21" customWidth="1"/>
    <col min="5891" max="5891" width="4.375" style="21" customWidth="1"/>
    <col min="5892" max="5892" width="31.875" style="21" customWidth="1"/>
    <col min="5893" max="5901" width="13" style="21" customWidth="1"/>
    <col min="5902" max="6144" width="6.75" style="21"/>
    <col min="6145" max="6145" width="3.125" style="21" customWidth="1"/>
    <col min="6146" max="6146" width="3.75" style="21" customWidth="1"/>
    <col min="6147" max="6147" width="4.375" style="21" customWidth="1"/>
    <col min="6148" max="6148" width="31.875" style="21" customWidth="1"/>
    <col min="6149" max="6157" width="13" style="21" customWidth="1"/>
    <col min="6158" max="6400" width="6.75" style="21"/>
    <col min="6401" max="6401" width="3.125" style="21" customWidth="1"/>
    <col min="6402" max="6402" width="3.75" style="21" customWidth="1"/>
    <col min="6403" max="6403" width="4.375" style="21" customWidth="1"/>
    <col min="6404" max="6404" width="31.875" style="21" customWidth="1"/>
    <col min="6405" max="6413" width="13" style="21" customWidth="1"/>
    <col min="6414" max="6656" width="6.75" style="21"/>
    <col min="6657" max="6657" width="3.125" style="21" customWidth="1"/>
    <col min="6658" max="6658" width="3.75" style="21" customWidth="1"/>
    <col min="6659" max="6659" width="4.375" style="21" customWidth="1"/>
    <col min="6660" max="6660" width="31.875" style="21" customWidth="1"/>
    <col min="6661" max="6669" width="13" style="21" customWidth="1"/>
    <col min="6670" max="6912" width="6.75" style="21"/>
    <col min="6913" max="6913" width="3.125" style="21" customWidth="1"/>
    <col min="6914" max="6914" width="3.75" style="21" customWidth="1"/>
    <col min="6915" max="6915" width="4.375" style="21" customWidth="1"/>
    <col min="6916" max="6916" width="31.875" style="21" customWidth="1"/>
    <col min="6917" max="6925" width="13" style="21" customWidth="1"/>
    <col min="6926" max="7168" width="6.75" style="21"/>
    <col min="7169" max="7169" width="3.125" style="21" customWidth="1"/>
    <col min="7170" max="7170" width="3.75" style="21" customWidth="1"/>
    <col min="7171" max="7171" width="4.375" style="21" customWidth="1"/>
    <col min="7172" max="7172" width="31.875" style="21" customWidth="1"/>
    <col min="7173" max="7181" width="13" style="21" customWidth="1"/>
    <col min="7182" max="7424" width="6.75" style="21"/>
    <col min="7425" max="7425" width="3.125" style="21" customWidth="1"/>
    <col min="7426" max="7426" width="3.75" style="21" customWidth="1"/>
    <col min="7427" max="7427" width="4.375" style="21" customWidth="1"/>
    <col min="7428" max="7428" width="31.875" style="21" customWidth="1"/>
    <col min="7429" max="7437" width="13" style="21" customWidth="1"/>
    <col min="7438" max="7680" width="6.75" style="21"/>
    <col min="7681" max="7681" width="3.125" style="21" customWidth="1"/>
    <col min="7682" max="7682" width="3.75" style="21" customWidth="1"/>
    <col min="7683" max="7683" width="4.375" style="21" customWidth="1"/>
    <col min="7684" max="7684" width="31.875" style="21" customWidth="1"/>
    <col min="7685" max="7693" width="13" style="21" customWidth="1"/>
    <col min="7694" max="7936" width="6.75" style="21"/>
    <col min="7937" max="7937" width="3.125" style="21" customWidth="1"/>
    <col min="7938" max="7938" width="3.75" style="21" customWidth="1"/>
    <col min="7939" max="7939" width="4.375" style="21" customWidth="1"/>
    <col min="7940" max="7940" width="31.875" style="21" customWidth="1"/>
    <col min="7941" max="7949" width="13" style="21" customWidth="1"/>
    <col min="7950" max="8192" width="6.75" style="21"/>
    <col min="8193" max="8193" width="3.125" style="21" customWidth="1"/>
    <col min="8194" max="8194" width="3.75" style="21" customWidth="1"/>
    <col min="8195" max="8195" width="4.375" style="21" customWidth="1"/>
    <col min="8196" max="8196" width="31.875" style="21" customWidth="1"/>
    <col min="8197" max="8205" width="13" style="21" customWidth="1"/>
    <col min="8206" max="8448" width="6.75" style="21"/>
    <col min="8449" max="8449" width="3.125" style="21" customWidth="1"/>
    <col min="8450" max="8450" width="3.75" style="21" customWidth="1"/>
    <col min="8451" max="8451" width="4.375" style="21" customWidth="1"/>
    <col min="8452" max="8452" width="31.875" style="21" customWidth="1"/>
    <col min="8453" max="8461" width="13" style="21" customWidth="1"/>
    <col min="8462" max="8704" width="6.75" style="21"/>
    <col min="8705" max="8705" width="3.125" style="21" customWidth="1"/>
    <col min="8706" max="8706" width="3.75" style="21" customWidth="1"/>
    <col min="8707" max="8707" width="4.375" style="21" customWidth="1"/>
    <col min="8708" max="8708" width="31.875" style="21" customWidth="1"/>
    <col min="8709" max="8717" width="13" style="21" customWidth="1"/>
    <col min="8718" max="8960" width="6.75" style="21"/>
    <col min="8961" max="8961" width="3.125" style="21" customWidth="1"/>
    <col min="8962" max="8962" width="3.75" style="21" customWidth="1"/>
    <col min="8963" max="8963" width="4.375" style="21" customWidth="1"/>
    <col min="8964" max="8964" width="31.875" style="21" customWidth="1"/>
    <col min="8965" max="8973" width="13" style="21" customWidth="1"/>
    <col min="8974" max="9216" width="6.75" style="21"/>
    <col min="9217" max="9217" width="3.125" style="21" customWidth="1"/>
    <col min="9218" max="9218" width="3.75" style="21" customWidth="1"/>
    <col min="9219" max="9219" width="4.375" style="21" customWidth="1"/>
    <col min="9220" max="9220" width="31.875" style="21" customWidth="1"/>
    <col min="9221" max="9229" width="13" style="21" customWidth="1"/>
    <col min="9230" max="9472" width="6.75" style="21"/>
    <col min="9473" max="9473" width="3.125" style="21" customWidth="1"/>
    <col min="9474" max="9474" width="3.75" style="21" customWidth="1"/>
    <col min="9475" max="9475" width="4.375" style="21" customWidth="1"/>
    <col min="9476" max="9476" width="31.875" style="21" customWidth="1"/>
    <col min="9477" max="9485" width="13" style="21" customWidth="1"/>
    <col min="9486" max="9728" width="6.75" style="21"/>
    <col min="9729" max="9729" width="3.125" style="21" customWidth="1"/>
    <col min="9730" max="9730" width="3.75" style="21" customWidth="1"/>
    <col min="9731" max="9731" width="4.375" style="21" customWidth="1"/>
    <col min="9732" max="9732" width="31.875" style="21" customWidth="1"/>
    <col min="9733" max="9741" width="13" style="21" customWidth="1"/>
    <col min="9742" max="9984" width="6.75" style="21"/>
    <col min="9985" max="9985" width="3.125" style="21" customWidth="1"/>
    <col min="9986" max="9986" width="3.75" style="21" customWidth="1"/>
    <col min="9987" max="9987" width="4.375" style="21" customWidth="1"/>
    <col min="9988" max="9988" width="31.875" style="21" customWidth="1"/>
    <col min="9989" max="9997" width="13" style="21" customWidth="1"/>
    <col min="9998" max="10240" width="6.75" style="21"/>
    <col min="10241" max="10241" width="3.125" style="21" customWidth="1"/>
    <col min="10242" max="10242" width="3.75" style="21" customWidth="1"/>
    <col min="10243" max="10243" width="4.375" style="21" customWidth="1"/>
    <col min="10244" max="10244" width="31.875" style="21" customWidth="1"/>
    <col min="10245" max="10253" width="13" style="21" customWidth="1"/>
    <col min="10254" max="10496" width="6.75" style="21"/>
    <col min="10497" max="10497" width="3.125" style="21" customWidth="1"/>
    <col min="10498" max="10498" width="3.75" style="21" customWidth="1"/>
    <col min="10499" max="10499" width="4.375" style="21" customWidth="1"/>
    <col min="10500" max="10500" width="31.875" style="21" customWidth="1"/>
    <col min="10501" max="10509" width="13" style="21" customWidth="1"/>
    <col min="10510" max="10752" width="6.75" style="21"/>
    <col min="10753" max="10753" width="3.125" style="21" customWidth="1"/>
    <col min="10754" max="10754" width="3.75" style="21" customWidth="1"/>
    <col min="10755" max="10755" width="4.375" style="21" customWidth="1"/>
    <col min="10756" max="10756" width="31.875" style="21" customWidth="1"/>
    <col min="10757" max="10765" width="13" style="21" customWidth="1"/>
    <col min="10766" max="11008" width="6.75" style="21"/>
    <col min="11009" max="11009" width="3.125" style="21" customWidth="1"/>
    <col min="11010" max="11010" width="3.75" style="21" customWidth="1"/>
    <col min="11011" max="11011" width="4.375" style="21" customWidth="1"/>
    <col min="11012" max="11012" width="31.875" style="21" customWidth="1"/>
    <col min="11013" max="11021" width="13" style="21" customWidth="1"/>
    <col min="11022" max="11264" width="6.75" style="21"/>
    <col min="11265" max="11265" width="3.125" style="21" customWidth="1"/>
    <col min="11266" max="11266" width="3.75" style="21" customWidth="1"/>
    <col min="11267" max="11267" width="4.375" style="21" customWidth="1"/>
    <col min="11268" max="11268" width="31.875" style="21" customWidth="1"/>
    <col min="11269" max="11277" width="13" style="21" customWidth="1"/>
    <col min="11278" max="11520" width="6.75" style="21"/>
    <col min="11521" max="11521" width="3.125" style="21" customWidth="1"/>
    <col min="11522" max="11522" width="3.75" style="21" customWidth="1"/>
    <col min="11523" max="11523" width="4.375" style="21" customWidth="1"/>
    <col min="11524" max="11524" width="31.875" style="21" customWidth="1"/>
    <col min="11525" max="11533" width="13" style="21" customWidth="1"/>
    <col min="11534" max="11776" width="6.75" style="21"/>
    <col min="11777" max="11777" width="3.125" style="21" customWidth="1"/>
    <col min="11778" max="11778" width="3.75" style="21" customWidth="1"/>
    <col min="11779" max="11779" width="4.375" style="21" customWidth="1"/>
    <col min="11780" max="11780" width="31.875" style="21" customWidth="1"/>
    <col min="11781" max="11789" width="13" style="21" customWidth="1"/>
    <col min="11790" max="12032" width="6.75" style="21"/>
    <col min="12033" max="12033" width="3.125" style="21" customWidth="1"/>
    <col min="12034" max="12034" width="3.75" style="21" customWidth="1"/>
    <col min="12035" max="12035" width="4.375" style="21" customWidth="1"/>
    <col min="12036" max="12036" width="31.875" style="21" customWidth="1"/>
    <col min="12037" max="12045" width="13" style="21" customWidth="1"/>
    <col min="12046" max="12288" width="6.75" style="21"/>
    <col min="12289" max="12289" width="3.125" style="21" customWidth="1"/>
    <col min="12290" max="12290" width="3.75" style="21" customWidth="1"/>
    <col min="12291" max="12291" width="4.375" style="21" customWidth="1"/>
    <col min="12292" max="12292" width="31.875" style="21" customWidth="1"/>
    <col min="12293" max="12301" width="13" style="21" customWidth="1"/>
    <col min="12302" max="12544" width="6.75" style="21"/>
    <col min="12545" max="12545" width="3.125" style="21" customWidth="1"/>
    <col min="12546" max="12546" width="3.75" style="21" customWidth="1"/>
    <col min="12547" max="12547" width="4.375" style="21" customWidth="1"/>
    <col min="12548" max="12548" width="31.875" style="21" customWidth="1"/>
    <col min="12549" max="12557" width="13" style="21" customWidth="1"/>
    <col min="12558" max="12800" width="6.75" style="21"/>
    <col min="12801" max="12801" width="3.125" style="21" customWidth="1"/>
    <col min="12802" max="12802" width="3.75" style="21" customWidth="1"/>
    <col min="12803" max="12803" width="4.375" style="21" customWidth="1"/>
    <col min="12804" max="12804" width="31.875" style="21" customWidth="1"/>
    <col min="12805" max="12813" width="13" style="21" customWidth="1"/>
    <col min="12814" max="13056" width="6.75" style="21"/>
    <col min="13057" max="13057" width="3.125" style="21" customWidth="1"/>
    <col min="13058" max="13058" width="3.75" style="21" customWidth="1"/>
    <col min="13059" max="13059" width="4.375" style="21" customWidth="1"/>
    <col min="13060" max="13060" width="31.875" style="21" customWidth="1"/>
    <col min="13061" max="13069" width="13" style="21" customWidth="1"/>
    <col min="13070" max="13312" width="6.75" style="21"/>
    <col min="13313" max="13313" width="3.125" style="21" customWidth="1"/>
    <col min="13314" max="13314" width="3.75" style="21" customWidth="1"/>
    <col min="13315" max="13315" width="4.375" style="21" customWidth="1"/>
    <col min="13316" max="13316" width="31.875" style="21" customWidth="1"/>
    <col min="13317" max="13325" width="13" style="21" customWidth="1"/>
    <col min="13326" max="13568" width="6.75" style="21"/>
    <col min="13569" max="13569" width="3.125" style="21" customWidth="1"/>
    <col min="13570" max="13570" width="3.75" style="21" customWidth="1"/>
    <col min="13571" max="13571" width="4.375" style="21" customWidth="1"/>
    <col min="13572" max="13572" width="31.875" style="21" customWidth="1"/>
    <col min="13573" max="13581" width="13" style="21" customWidth="1"/>
    <col min="13582" max="13824" width="6.75" style="21"/>
    <col min="13825" max="13825" width="3.125" style="21" customWidth="1"/>
    <col min="13826" max="13826" width="3.75" style="21" customWidth="1"/>
    <col min="13827" max="13827" width="4.375" style="21" customWidth="1"/>
    <col min="13828" max="13828" width="31.875" style="21" customWidth="1"/>
    <col min="13829" max="13837" width="13" style="21" customWidth="1"/>
    <col min="13838" max="14080" width="6.75" style="21"/>
    <col min="14081" max="14081" width="3.125" style="21" customWidth="1"/>
    <col min="14082" max="14082" width="3.75" style="21" customWidth="1"/>
    <col min="14083" max="14083" width="4.375" style="21" customWidth="1"/>
    <col min="14084" max="14084" width="31.875" style="21" customWidth="1"/>
    <col min="14085" max="14093" width="13" style="21" customWidth="1"/>
    <col min="14094" max="14336" width="6.75" style="21"/>
    <col min="14337" max="14337" width="3.125" style="21" customWidth="1"/>
    <col min="14338" max="14338" width="3.75" style="21" customWidth="1"/>
    <col min="14339" max="14339" width="4.375" style="21" customWidth="1"/>
    <col min="14340" max="14340" width="31.875" style="21" customWidth="1"/>
    <col min="14341" max="14349" width="13" style="21" customWidth="1"/>
    <col min="14350" max="14592" width="6.75" style="21"/>
    <col min="14593" max="14593" width="3.125" style="21" customWidth="1"/>
    <col min="14594" max="14594" width="3.75" style="21" customWidth="1"/>
    <col min="14595" max="14595" width="4.375" style="21" customWidth="1"/>
    <col min="14596" max="14596" width="31.875" style="21" customWidth="1"/>
    <col min="14597" max="14605" width="13" style="21" customWidth="1"/>
    <col min="14606" max="14848" width="6.75" style="21"/>
    <col min="14849" max="14849" width="3.125" style="21" customWidth="1"/>
    <col min="14850" max="14850" width="3.75" style="21" customWidth="1"/>
    <col min="14851" max="14851" width="4.375" style="21" customWidth="1"/>
    <col min="14852" max="14852" width="31.875" style="21" customWidth="1"/>
    <col min="14853" max="14861" width="13" style="21" customWidth="1"/>
    <col min="14862" max="15104" width="6.75" style="21"/>
    <col min="15105" max="15105" width="3.125" style="21" customWidth="1"/>
    <col min="15106" max="15106" width="3.75" style="21" customWidth="1"/>
    <col min="15107" max="15107" width="4.375" style="21" customWidth="1"/>
    <col min="15108" max="15108" width="31.875" style="21" customWidth="1"/>
    <col min="15109" max="15117" width="13" style="21" customWidth="1"/>
    <col min="15118" max="15360" width="6.75" style="21"/>
    <col min="15361" max="15361" width="3.125" style="21" customWidth="1"/>
    <col min="15362" max="15362" width="3.75" style="21" customWidth="1"/>
    <col min="15363" max="15363" width="4.375" style="21" customWidth="1"/>
    <col min="15364" max="15364" width="31.875" style="21" customWidth="1"/>
    <col min="15365" max="15373" width="13" style="21" customWidth="1"/>
    <col min="15374" max="15616" width="6.75" style="21"/>
    <col min="15617" max="15617" width="3.125" style="21" customWidth="1"/>
    <col min="15618" max="15618" width="3.75" style="21" customWidth="1"/>
    <col min="15619" max="15619" width="4.375" style="21" customWidth="1"/>
    <col min="15620" max="15620" width="31.875" style="21" customWidth="1"/>
    <col min="15621" max="15629" width="13" style="21" customWidth="1"/>
    <col min="15630" max="15872" width="6.75" style="21"/>
    <col min="15873" max="15873" width="3.125" style="21" customWidth="1"/>
    <col min="15874" max="15874" width="3.75" style="21" customWidth="1"/>
    <col min="15875" max="15875" width="4.375" style="21" customWidth="1"/>
    <col min="15876" max="15876" width="31.875" style="21" customWidth="1"/>
    <col min="15877" max="15885" width="13" style="21" customWidth="1"/>
    <col min="15886" max="16128" width="6.75" style="21"/>
    <col min="16129" max="16129" width="3.125" style="21" customWidth="1"/>
    <col min="16130" max="16130" width="3.75" style="21" customWidth="1"/>
    <col min="16131" max="16131" width="4.375" style="21" customWidth="1"/>
    <col min="16132" max="16132" width="31.875" style="21" customWidth="1"/>
    <col min="16133" max="16141" width="13" style="21" customWidth="1"/>
    <col min="16142" max="16384" width="6.75" style="21"/>
  </cols>
  <sheetData>
    <row r="1" spans="1:13" s="3" customFormat="1" ht="15" customHeight="1">
      <c r="A1" s="185"/>
      <c r="B1" s="186"/>
      <c r="C1" s="186"/>
      <c r="D1" s="187"/>
      <c r="E1" s="1" t="s">
        <v>0</v>
      </c>
      <c r="F1" s="2" t="s">
        <v>0</v>
      </c>
      <c r="G1" s="2" t="s">
        <v>0</v>
      </c>
      <c r="H1" s="2" t="s">
        <v>0</v>
      </c>
      <c r="I1" s="2" t="s">
        <v>0</v>
      </c>
      <c r="J1" s="2" t="s">
        <v>0</v>
      </c>
      <c r="K1" s="2" t="s">
        <v>0</v>
      </c>
      <c r="L1" s="2" t="s">
        <v>0</v>
      </c>
      <c r="M1" s="2" t="s">
        <v>0</v>
      </c>
    </row>
    <row r="2" spans="1:13" s="7" customFormat="1" ht="27.95" customHeight="1">
      <c r="A2" s="4"/>
      <c r="B2" s="5"/>
      <c r="C2" s="5"/>
      <c r="D2" s="6"/>
      <c r="E2" s="2" t="s">
        <v>1</v>
      </c>
      <c r="F2" s="2" t="s">
        <v>2</v>
      </c>
      <c r="G2" s="2" t="s">
        <v>3</v>
      </c>
      <c r="H2" s="2" t="s">
        <v>4</v>
      </c>
      <c r="I2" s="2" t="s">
        <v>5</v>
      </c>
      <c r="J2" s="2" t="s">
        <v>6</v>
      </c>
      <c r="K2" s="2" t="s">
        <v>7</v>
      </c>
      <c r="L2" s="2" t="s">
        <v>8</v>
      </c>
      <c r="M2" s="2" t="s">
        <v>9</v>
      </c>
    </row>
    <row r="3" spans="1:13" s="12" customFormat="1" ht="15" customHeight="1">
      <c r="A3" s="8" t="s">
        <v>10</v>
      </c>
      <c r="B3" s="9"/>
      <c r="C3" s="9"/>
      <c r="D3" s="10"/>
      <c r="E3" s="11">
        <v>59563700</v>
      </c>
      <c r="F3" s="11">
        <v>290109817</v>
      </c>
      <c r="G3" s="11">
        <v>482885804</v>
      </c>
      <c r="H3" s="11">
        <v>793878626</v>
      </c>
      <c r="I3" s="11">
        <v>1420527257</v>
      </c>
      <c r="J3" s="11">
        <v>1040815652</v>
      </c>
      <c r="K3" s="11">
        <v>1236971396</v>
      </c>
      <c r="L3" s="11">
        <v>3415954097</v>
      </c>
      <c r="M3" s="11">
        <v>8740706349</v>
      </c>
    </row>
    <row r="4" spans="1:13" s="12" customFormat="1" ht="15" customHeight="1">
      <c r="A4" s="13"/>
      <c r="B4" s="14" t="s">
        <v>11</v>
      </c>
      <c r="C4" s="14"/>
      <c r="D4" s="15"/>
      <c r="E4" s="11">
        <v>59305449</v>
      </c>
      <c r="F4" s="11">
        <v>285412551</v>
      </c>
      <c r="G4" s="11">
        <v>476537758</v>
      </c>
      <c r="H4" s="11">
        <v>789847739</v>
      </c>
      <c r="I4" s="11">
        <v>1386796346</v>
      </c>
      <c r="J4" s="11">
        <v>1000244791</v>
      </c>
      <c r="K4" s="11">
        <v>1220208885</v>
      </c>
      <c r="L4" s="11">
        <v>3265007345</v>
      </c>
      <c r="M4" s="11">
        <v>8483360864</v>
      </c>
    </row>
    <row r="5" spans="1:13" s="12" customFormat="1" ht="15" customHeight="1">
      <c r="A5" s="13"/>
      <c r="B5" s="14"/>
      <c r="C5" s="14" t="s">
        <v>12</v>
      </c>
      <c r="D5" s="15"/>
      <c r="E5" s="11">
        <v>30922619</v>
      </c>
      <c r="F5" s="11">
        <v>128832204</v>
      </c>
      <c r="G5" s="11">
        <v>336714778</v>
      </c>
      <c r="H5" s="11">
        <v>531226903</v>
      </c>
      <c r="I5" s="11">
        <v>773348757</v>
      </c>
      <c r="J5" s="11">
        <v>457520367</v>
      </c>
      <c r="K5" s="11">
        <v>684279371</v>
      </c>
      <c r="L5" s="11">
        <v>1790657488</v>
      </c>
      <c r="M5" s="11">
        <v>4733502487</v>
      </c>
    </row>
    <row r="6" spans="1:13" s="12" customFormat="1" ht="15" customHeight="1">
      <c r="A6" s="13"/>
      <c r="B6" s="14"/>
      <c r="C6" s="14"/>
      <c r="D6" s="15" t="s">
        <v>13</v>
      </c>
      <c r="E6" s="11">
        <v>0</v>
      </c>
      <c r="F6" s="11">
        <v>-6191</v>
      </c>
      <c r="G6" s="11">
        <v>-618882</v>
      </c>
      <c r="H6" s="11">
        <v>-4503817</v>
      </c>
      <c r="I6" s="11">
        <v>-2896233</v>
      </c>
      <c r="J6" s="11">
        <v>-8757812</v>
      </c>
      <c r="K6" s="11">
        <v>-1101135</v>
      </c>
      <c r="L6" s="11">
        <v>-5533831</v>
      </c>
      <c r="M6" s="11">
        <v>-23417901</v>
      </c>
    </row>
    <row r="7" spans="1:13" s="12" customFormat="1" ht="15" customHeight="1">
      <c r="A7" s="13"/>
      <c r="B7" s="14"/>
      <c r="C7" s="14" t="s">
        <v>14</v>
      </c>
      <c r="D7" s="15"/>
      <c r="E7" s="11">
        <v>45020034</v>
      </c>
      <c r="F7" s="11">
        <v>238073259</v>
      </c>
      <c r="G7" s="11">
        <v>196484273</v>
      </c>
      <c r="H7" s="11">
        <v>379423649</v>
      </c>
      <c r="I7" s="11">
        <v>853016414</v>
      </c>
      <c r="J7" s="11">
        <v>789823857</v>
      </c>
      <c r="K7" s="11">
        <v>803922459</v>
      </c>
      <c r="L7" s="11">
        <v>1889323471</v>
      </c>
      <c r="M7" s="11">
        <v>5195087416</v>
      </c>
    </row>
    <row r="8" spans="1:13" s="12" customFormat="1" ht="15" customHeight="1">
      <c r="A8" s="13"/>
      <c r="B8" s="14"/>
      <c r="C8" s="14"/>
      <c r="D8" s="15" t="s">
        <v>15</v>
      </c>
      <c r="E8" s="11">
        <v>-23773423</v>
      </c>
      <c r="F8" s="11">
        <v>-129979174</v>
      </c>
      <c r="G8" s="11">
        <v>-105004402</v>
      </c>
      <c r="H8" s="11">
        <v>-195035226</v>
      </c>
      <c r="I8" s="11">
        <v>-451409731</v>
      </c>
      <c r="J8" s="11">
        <v>-419050112</v>
      </c>
      <c r="K8" s="11">
        <v>-446423459</v>
      </c>
      <c r="L8" s="11">
        <v>-928646824</v>
      </c>
      <c r="M8" s="11">
        <v>-2699322351</v>
      </c>
    </row>
    <row r="9" spans="1:13" s="12" customFormat="1" ht="15" customHeight="1">
      <c r="A9" s="13"/>
      <c r="B9" s="14"/>
      <c r="C9" s="14"/>
      <c r="D9" s="16" t="s">
        <v>16</v>
      </c>
      <c r="E9" s="11">
        <v>-14946</v>
      </c>
      <c r="F9" s="11">
        <v>-170416</v>
      </c>
      <c r="G9" s="11">
        <v>-3651</v>
      </c>
      <c r="H9" s="11">
        <v>-394871</v>
      </c>
      <c r="I9" s="11">
        <v>-379086</v>
      </c>
      <c r="J9" s="11">
        <v>-333339</v>
      </c>
      <c r="K9" s="11">
        <v>-885952</v>
      </c>
      <c r="L9" s="11">
        <v>-1284295</v>
      </c>
      <c r="M9" s="11">
        <v>-3466556</v>
      </c>
    </row>
    <row r="10" spans="1:13" s="12" customFormat="1" ht="15" customHeight="1">
      <c r="A10" s="13"/>
      <c r="B10" s="14"/>
      <c r="C10" s="14"/>
      <c r="D10" s="15" t="s">
        <v>17</v>
      </c>
      <c r="E10" s="11">
        <v>0</v>
      </c>
      <c r="F10" s="11">
        <v>-242930</v>
      </c>
      <c r="G10" s="11">
        <v>-181527</v>
      </c>
      <c r="H10" s="11">
        <v>-492451</v>
      </c>
      <c r="I10" s="11">
        <v>-589047</v>
      </c>
      <c r="J10" s="11">
        <v>-638045</v>
      </c>
      <c r="K10" s="11">
        <v>-1394643</v>
      </c>
      <c r="L10" s="11">
        <v>-1150624</v>
      </c>
      <c r="M10" s="11">
        <v>-4689267</v>
      </c>
    </row>
    <row r="11" spans="1:13" s="12" customFormat="1" ht="15" customHeight="1">
      <c r="A11" s="13"/>
      <c r="B11" s="14"/>
      <c r="C11" s="14" t="s">
        <v>18</v>
      </c>
      <c r="D11" s="15"/>
      <c r="E11" s="11">
        <v>2343701</v>
      </c>
      <c r="F11" s="11">
        <v>17466809</v>
      </c>
      <c r="G11" s="11">
        <v>10623833</v>
      </c>
      <c r="H11" s="11">
        <v>34172247</v>
      </c>
      <c r="I11" s="11">
        <v>72226751</v>
      </c>
      <c r="J11" s="11">
        <v>61608047</v>
      </c>
      <c r="K11" s="11">
        <v>54252863</v>
      </c>
      <c r="L11" s="11">
        <v>166716239</v>
      </c>
      <c r="M11" s="11">
        <v>419410490</v>
      </c>
    </row>
    <row r="12" spans="1:13" s="12" customFormat="1" ht="15" customHeight="1">
      <c r="A12" s="13"/>
      <c r="B12" s="14"/>
      <c r="C12" s="14"/>
      <c r="D12" s="15" t="s">
        <v>19</v>
      </c>
      <c r="E12" s="11">
        <v>-1595779</v>
      </c>
      <c r="F12" s="11">
        <v>-11414628</v>
      </c>
      <c r="G12" s="11">
        <v>-6963337</v>
      </c>
      <c r="H12" s="11">
        <v>-22126588</v>
      </c>
      <c r="I12" s="11">
        <v>-45346019</v>
      </c>
      <c r="J12" s="11">
        <v>-36376406</v>
      </c>
      <c r="K12" s="11">
        <v>-32592197</v>
      </c>
      <c r="L12" s="11">
        <v>-88248395</v>
      </c>
      <c r="M12" s="11">
        <v>-244663349</v>
      </c>
    </row>
    <row r="13" spans="1:13" s="12" customFormat="1" ht="15" customHeight="1">
      <c r="A13" s="13"/>
      <c r="B13" s="14"/>
      <c r="C13" s="14"/>
      <c r="D13" s="15" t="s">
        <v>20</v>
      </c>
      <c r="E13" s="11">
        <v>-3456</v>
      </c>
      <c r="F13" s="11">
        <v>-4705</v>
      </c>
      <c r="G13" s="11">
        <v>-8587</v>
      </c>
      <c r="H13" s="11">
        <v>-6830</v>
      </c>
      <c r="I13" s="11">
        <v>-48216</v>
      </c>
      <c r="J13" s="11">
        <v>-7446</v>
      </c>
      <c r="K13" s="11">
        <v>-63813</v>
      </c>
      <c r="L13" s="11">
        <v>0</v>
      </c>
      <c r="M13" s="11">
        <v>-143053</v>
      </c>
    </row>
    <row r="14" spans="1:13" s="12" customFormat="1" ht="15" customHeight="1">
      <c r="A14" s="13"/>
      <c r="B14" s="14"/>
      <c r="C14" s="14"/>
      <c r="D14" s="15" t="s">
        <v>21</v>
      </c>
      <c r="E14" s="11">
        <v>0</v>
      </c>
      <c r="F14" s="11">
        <v>-5166</v>
      </c>
      <c r="G14" s="11">
        <v>-21093</v>
      </c>
      <c r="H14" s="11">
        <v>-11218</v>
      </c>
      <c r="I14" s="11">
        <v>-13751</v>
      </c>
      <c r="J14" s="11">
        <v>-15291</v>
      </c>
      <c r="K14" s="11">
        <v>-56897</v>
      </c>
      <c r="L14" s="11">
        <v>-76614</v>
      </c>
      <c r="M14" s="11">
        <v>-200030</v>
      </c>
    </row>
    <row r="15" spans="1:13" s="12" customFormat="1" ht="15" customHeight="1">
      <c r="A15" s="13"/>
      <c r="B15" s="14"/>
      <c r="C15" s="14" t="s">
        <v>22</v>
      </c>
      <c r="D15" s="15"/>
      <c r="E15" s="11">
        <v>20757798</v>
      </c>
      <c r="F15" s="11">
        <v>130267110</v>
      </c>
      <c r="G15" s="11">
        <v>100888644</v>
      </c>
      <c r="H15" s="11">
        <v>175882075</v>
      </c>
      <c r="I15" s="11">
        <v>527456352</v>
      </c>
      <c r="J15" s="11">
        <v>479837918</v>
      </c>
      <c r="K15" s="11">
        <v>460586126</v>
      </c>
      <c r="L15" s="11">
        <v>1449780616</v>
      </c>
      <c r="M15" s="11">
        <v>3345456639</v>
      </c>
    </row>
    <row r="16" spans="1:13" s="12" customFormat="1" ht="15" customHeight="1">
      <c r="A16" s="13"/>
      <c r="B16" s="14"/>
      <c r="C16" s="14"/>
      <c r="D16" s="15" t="s">
        <v>23</v>
      </c>
      <c r="E16" s="11">
        <v>-14359290</v>
      </c>
      <c r="F16" s="11">
        <v>-88187827</v>
      </c>
      <c r="G16" s="11">
        <v>-60255728</v>
      </c>
      <c r="H16" s="11">
        <v>-112855291</v>
      </c>
      <c r="I16" s="11">
        <v>-354668950</v>
      </c>
      <c r="J16" s="11">
        <v>-332254447</v>
      </c>
      <c r="K16" s="11">
        <v>-308511405</v>
      </c>
      <c r="L16" s="11">
        <v>-1041298866</v>
      </c>
      <c r="M16" s="11">
        <v>-2312391804</v>
      </c>
    </row>
    <row r="17" spans="1:13" s="12" customFormat="1" ht="15" customHeight="1">
      <c r="A17" s="13"/>
      <c r="B17" s="14"/>
      <c r="C17" s="14"/>
      <c r="D17" s="16" t="s">
        <v>24</v>
      </c>
      <c r="E17" s="11">
        <v>0</v>
      </c>
      <c r="F17" s="11">
        <v>-101615</v>
      </c>
      <c r="G17" s="11">
        <v>-2085</v>
      </c>
      <c r="H17" s="11">
        <v>-1071</v>
      </c>
      <c r="I17" s="11">
        <v>-221657</v>
      </c>
      <c r="J17" s="11">
        <v>-191414</v>
      </c>
      <c r="K17" s="11">
        <v>-156681</v>
      </c>
      <c r="L17" s="11">
        <v>-353255</v>
      </c>
      <c r="M17" s="11">
        <v>-1027778</v>
      </c>
    </row>
    <row r="18" spans="1:13" s="12" customFormat="1" ht="15" customHeight="1">
      <c r="A18" s="13"/>
      <c r="B18" s="14"/>
      <c r="C18" s="14"/>
      <c r="D18" s="15" t="s">
        <v>25</v>
      </c>
      <c r="E18" s="11">
        <v>0</v>
      </c>
      <c r="F18" s="11">
        <v>0</v>
      </c>
      <c r="G18" s="11">
        <v>0</v>
      </c>
      <c r="H18" s="11">
        <v>-571</v>
      </c>
      <c r="I18" s="11">
        <v>-53924</v>
      </c>
      <c r="J18" s="11">
        <v>-6895</v>
      </c>
      <c r="K18" s="11">
        <v>-10237</v>
      </c>
      <c r="L18" s="11">
        <v>-10089</v>
      </c>
      <c r="M18" s="11">
        <v>-81716</v>
      </c>
    </row>
    <row r="19" spans="1:13" s="12" customFormat="1" ht="15" customHeight="1">
      <c r="A19" s="13"/>
      <c r="B19" s="14"/>
      <c r="C19" s="14" t="s">
        <v>26</v>
      </c>
      <c r="D19" s="15"/>
      <c r="E19" s="11">
        <v>8190</v>
      </c>
      <c r="F19" s="11">
        <v>885834</v>
      </c>
      <c r="G19" s="11">
        <v>4885532</v>
      </c>
      <c r="H19" s="11">
        <v>4570808</v>
      </c>
      <c r="I19" s="11">
        <v>16374701</v>
      </c>
      <c r="J19" s="11">
        <v>9085821</v>
      </c>
      <c r="K19" s="11">
        <v>8364495</v>
      </c>
      <c r="L19" s="11">
        <v>35132334</v>
      </c>
      <c r="M19" s="11">
        <v>79307715</v>
      </c>
    </row>
    <row r="20" spans="1:13" s="12" customFormat="1" ht="15" customHeight="1">
      <c r="A20" s="13"/>
      <c r="B20" s="14" t="s">
        <v>27</v>
      </c>
      <c r="C20" s="14"/>
      <c r="D20" s="15"/>
      <c r="E20" s="11">
        <v>159992</v>
      </c>
      <c r="F20" s="11">
        <v>727639</v>
      </c>
      <c r="G20" s="11">
        <v>710366</v>
      </c>
      <c r="H20" s="11">
        <v>1775103</v>
      </c>
      <c r="I20" s="11">
        <v>3393387</v>
      </c>
      <c r="J20" s="11">
        <v>8177906</v>
      </c>
      <c r="K20" s="11">
        <v>3505838</v>
      </c>
      <c r="L20" s="11">
        <v>9245948</v>
      </c>
      <c r="M20" s="11">
        <v>27696179</v>
      </c>
    </row>
    <row r="21" spans="1:13" s="12" customFormat="1" ht="15" customHeight="1">
      <c r="A21" s="13"/>
      <c r="B21" s="14"/>
      <c r="C21" s="14" t="s">
        <v>28</v>
      </c>
      <c r="D21" s="15"/>
      <c r="E21" s="11">
        <v>159992</v>
      </c>
      <c r="F21" s="11">
        <v>727639</v>
      </c>
      <c r="G21" s="11">
        <v>710366</v>
      </c>
      <c r="H21" s="11">
        <v>1775103</v>
      </c>
      <c r="I21" s="11">
        <v>3393387</v>
      </c>
      <c r="J21" s="11">
        <v>8177906</v>
      </c>
      <c r="K21" s="11">
        <v>3505838</v>
      </c>
      <c r="L21" s="11">
        <v>9245948</v>
      </c>
      <c r="M21" s="11">
        <v>27696179</v>
      </c>
    </row>
    <row r="22" spans="1:13" s="12" customFormat="1" ht="15" customHeight="1">
      <c r="A22" s="13"/>
      <c r="B22" s="14" t="s">
        <v>29</v>
      </c>
      <c r="C22" s="14"/>
      <c r="D22" s="15"/>
      <c r="E22" s="11">
        <v>98256</v>
      </c>
      <c r="F22" s="11">
        <v>3969614</v>
      </c>
      <c r="G22" s="11">
        <v>5637672</v>
      </c>
      <c r="H22" s="11">
        <v>2255769</v>
      </c>
      <c r="I22" s="11">
        <v>30337506</v>
      </c>
      <c r="J22" s="11">
        <v>32392943</v>
      </c>
      <c r="K22" s="11">
        <v>13256666</v>
      </c>
      <c r="L22" s="11">
        <v>141700797</v>
      </c>
      <c r="M22" s="11">
        <v>229649223</v>
      </c>
    </row>
    <row r="23" spans="1:13" s="12" customFormat="1" ht="15" customHeight="1">
      <c r="A23" s="13"/>
      <c r="B23" s="14"/>
      <c r="C23" s="14" t="s">
        <v>30</v>
      </c>
      <c r="D23" s="15"/>
      <c r="E23" s="11">
        <v>0</v>
      </c>
      <c r="F23" s="11">
        <v>3640202</v>
      </c>
      <c r="G23" s="11">
        <v>5532506</v>
      </c>
      <c r="H23" s="11">
        <v>2083257</v>
      </c>
      <c r="I23" s="11">
        <v>28777120</v>
      </c>
      <c r="J23" s="11">
        <v>29068600</v>
      </c>
      <c r="K23" s="11">
        <v>12925078</v>
      </c>
      <c r="L23" s="11">
        <v>73729879</v>
      </c>
      <c r="M23" s="11">
        <v>155756642</v>
      </c>
    </row>
    <row r="24" spans="1:13" s="12" customFormat="1" ht="15" customHeight="1">
      <c r="A24" s="13"/>
      <c r="B24" s="14"/>
      <c r="C24" s="14" t="s">
        <v>31</v>
      </c>
      <c r="D24" s="15"/>
      <c r="E24" s="11">
        <v>0</v>
      </c>
      <c r="F24" s="11">
        <v>0</v>
      </c>
      <c r="G24" s="11">
        <v>0</v>
      </c>
      <c r="H24" s="11">
        <v>0</v>
      </c>
      <c r="I24" s="11">
        <v>0</v>
      </c>
      <c r="J24" s="11">
        <v>0</v>
      </c>
      <c r="K24" s="11">
        <v>0</v>
      </c>
      <c r="L24" s="11">
        <v>0</v>
      </c>
      <c r="M24" s="11">
        <v>0</v>
      </c>
    </row>
    <row r="25" spans="1:13" s="12" customFormat="1" ht="15" customHeight="1">
      <c r="A25" s="13"/>
      <c r="B25" s="14"/>
      <c r="C25" s="14" t="s">
        <v>32</v>
      </c>
      <c r="D25" s="15"/>
      <c r="E25" s="11">
        <v>0</v>
      </c>
      <c r="F25" s="11">
        <v>19750</v>
      </c>
      <c r="G25" s="11">
        <v>0</v>
      </c>
      <c r="H25" s="11">
        <v>0</v>
      </c>
      <c r="I25" s="11">
        <v>1400000</v>
      </c>
      <c r="J25" s="11">
        <v>2821162</v>
      </c>
      <c r="K25" s="11">
        <v>0</v>
      </c>
      <c r="L25" s="11">
        <v>3600000</v>
      </c>
      <c r="M25" s="11">
        <v>7840912</v>
      </c>
    </row>
    <row r="26" spans="1:13" s="12" customFormat="1" ht="15" customHeight="1">
      <c r="A26" s="13"/>
      <c r="B26" s="14"/>
      <c r="C26" s="14" t="s">
        <v>33</v>
      </c>
      <c r="D26" s="15"/>
      <c r="E26" s="11">
        <v>10</v>
      </c>
      <c r="F26" s="11">
        <v>211220</v>
      </c>
      <c r="G26" s="11">
        <v>8864</v>
      </c>
      <c r="H26" s="11">
        <v>78813</v>
      </c>
      <c r="I26" s="11">
        <v>213264</v>
      </c>
      <c r="J26" s="11">
        <v>89730</v>
      </c>
      <c r="K26" s="11">
        <v>204715</v>
      </c>
      <c r="L26" s="11">
        <v>42427</v>
      </c>
      <c r="M26" s="11">
        <v>849043</v>
      </c>
    </row>
    <row r="27" spans="1:13" s="12" customFormat="1" ht="15" customHeight="1">
      <c r="A27" s="13"/>
      <c r="B27" s="14"/>
      <c r="C27" s="14"/>
      <c r="D27" s="15" t="s">
        <v>34</v>
      </c>
      <c r="E27" s="11">
        <v>0</v>
      </c>
      <c r="F27" s="11">
        <v>-52613</v>
      </c>
      <c r="G27" s="11">
        <v>0</v>
      </c>
      <c r="H27" s="11">
        <v>0</v>
      </c>
      <c r="I27" s="11">
        <v>-136977</v>
      </c>
      <c r="J27" s="11">
        <v>0</v>
      </c>
      <c r="K27" s="11">
        <v>0</v>
      </c>
      <c r="L27" s="11">
        <v>-16446</v>
      </c>
      <c r="M27" s="11">
        <v>-206036</v>
      </c>
    </row>
    <row r="28" spans="1:13" s="12" customFormat="1" ht="15" customHeight="1">
      <c r="A28" s="13"/>
      <c r="B28" s="14"/>
      <c r="C28" s="14" t="s">
        <v>35</v>
      </c>
      <c r="D28" s="15"/>
      <c r="E28" s="11">
        <v>0</v>
      </c>
      <c r="F28" s="11">
        <v>0</v>
      </c>
      <c r="G28" s="11">
        <v>0</v>
      </c>
      <c r="H28" s="11">
        <v>0</v>
      </c>
      <c r="I28" s="11">
        <v>104312</v>
      </c>
      <c r="J28" s="11">
        <v>0</v>
      </c>
      <c r="K28" s="11">
        <v>33869</v>
      </c>
      <c r="L28" s="11">
        <v>16000</v>
      </c>
      <c r="M28" s="11">
        <v>154181</v>
      </c>
    </row>
    <row r="29" spans="1:13" s="12" customFormat="1" ht="15" customHeight="1">
      <c r="A29" s="13"/>
      <c r="B29" s="14"/>
      <c r="C29" s="14"/>
      <c r="D29" s="15" t="s">
        <v>36</v>
      </c>
      <c r="E29" s="11">
        <v>0</v>
      </c>
      <c r="F29" s="11">
        <v>0</v>
      </c>
      <c r="G29" s="11">
        <v>0</v>
      </c>
      <c r="H29" s="11">
        <v>0</v>
      </c>
      <c r="I29" s="11">
        <v>-104312</v>
      </c>
      <c r="J29" s="11">
        <v>0</v>
      </c>
      <c r="K29" s="11">
        <v>-33869</v>
      </c>
      <c r="L29" s="11">
        <v>-2000</v>
      </c>
      <c r="M29" s="11">
        <v>-140181</v>
      </c>
    </row>
    <row r="30" spans="1:13" s="12" customFormat="1" ht="15" customHeight="1">
      <c r="A30" s="13"/>
      <c r="B30" s="14"/>
      <c r="C30" s="14" t="s">
        <v>37</v>
      </c>
      <c r="D30" s="15"/>
      <c r="E30" s="11">
        <v>0</v>
      </c>
      <c r="F30" s="11">
        <v>0</v>
      </c>
      <c r="G30" s="11">
        <v>0</v>
      </c>
      <c r="H30" s="11">
        <v>0</v>
      </c>
      <c r="I30" s="11">
        <v>0</v>
      </c>
      <c r="J30" s="11">
        <v>0</v>
      </c>
      <c r="K30" s="11">
        <v>10862</v>
      </c>
      <c r="L30" s="11">
        <v>27673</v>
      </c>
      <c r="M30" s="11">
        <v>38535</v>
      </c>
    </row>
    <row r="31" spans="1:13" s="12" customFormat="1" ht="15" customHeight="1">
      <c r="A31" s="13"/>
      <c r="B31" s="14"/>
      <c r="C31" s="14" t="s">
        <v>38</v>
      </c>
      <c r="D31" s="15"/>
      <c r="E31" s="11">
        <v>98246</v>
      </c>
      <c r="F31" s="11">
        <v>151051</v>
      </c>
      <c r="G31" s="11">
        <v>96301</v>
      </c>
      <c r="H31" s="11">
        <v>93696</v>
      </c>
      <c r="I31" s="11">
        <v>84093</v>
      </c>
      <c r="J31" s="11">
        <v>413445</v>
      </c>
      <c r="K31" s="11">
        <v>116006</v>
      </c>
      <c r="L31" s="11">
        <v>64303257</v>
      </c>
      <c r="M31" s="11">
        <v>65356095</v>
      </c>
    </row>
    <row r="32" spans="1:13" s="12" customFormat="1" ht="15" customHeight="1">
      <c r="A32" s="13" t="s">
        <v>39</v>
      </c>
      <c r="B32" s="14"/>
      <c r="C32" s="14"/>
      <c r="D32" s="15"/>
      <c r="E32" s="11">
        <v>7257701</v>
      </c>
      <c r="F32" s="11">
        <v>61973777</v>
      </c>
      <c r="G32" s="11">
        <v>48957420</v>
      </c>
      <c r="H32" s="11">
        <v>79448673</v>
      </c>
      <c r="I32" s="11">
        <v>231534635</v>
      </c>
      <c r="J32" s="11">
        <v>200962351</v>
      </c>
      <c r="K32" s="11">
        <v>205425721</v>
      </c>
      <c r="L32" s="11">
        <v>637997037</v>
      </c>
      <c r="M32" s="11">
        <v>1473557315</v>
      </c>
    </row>
    <row r="33" spans="1:13" s="12" customFormat="1" ht="15" customHeight="1">
      <c r="A33" s="13"/>
      <c r="B33" s="14"/>
      <c r="C33" s="14" t="s">
        <v>40</v>
      </c>
      <c r="D33" s="15"/>
      <c r="E33" s="11">
        <v>6284079</v>
      </c>
      <c r="F33" s="11">
        <v>42086169</v>
      </c>
      <c r="G33" s="11">
        <v>38650632</v>
      </c>
      <c r="H33" s="11">
        <v>58710215</v>
      </c>
      <c r="I33" s="11">
        <v>147801727</v>
      </c>
      <c r="J33" s="11">
        <v>122524788</v>
      </c>
      <c r="K33" s="11">
        <v>134031912</v>
      </c>
      <c r="L33" s="11">
        <v>460700126</v>
      </c>
      <c r="M33" s="11">
        <v>1010789648</v>
      </c>
    </row>
    <row r="34" spans="1:13" s="12" customFormat="1" ht="15" customHeight="1">
      <c r="A34" s="13"/>
      <c r="B34" s="14"/>
      <c r="C34" s="14" t="s">
        <v>41</v>
      </c>
      <c r="D34" s="15"/>
      <c r="E34" s="11">
        <v>24960</v>
      </c>
      <c r="F34" s="11">
        <v>256289</v>
      </c>
      <c r="G34" s="11">
        <v>289479</v>
      </c>
      <c r="H34" s="11">
        <v>650698</v>
      </c>
      <c r="I34" s="11">
        <v>1932764</v>
      </c>
      <c r="J34" s="11">
        <v>1533180</v>
      </c>
      <c r="K34" s="11">
        <v>807587</v>
      </c>
      <c r="L34" s="11">
        <v>1487114</v>
      </c>
      <c r="M34" s="11">
        <v>6982071</v>
      </c>
    </row>
    <row r="35" spans="1:13" s="12" customFormat="1" ht="15" customHeight="1">
      <c r="A35" s="13"/>
      <c r="B35" s="14"/>
      <c r="C35" s="14"/>
      <c r="D35" s="15" t="s">
        <v>36</v>
      </c>
      <c r="E35" s="11">
        <v>0</v>
      </c>
      <c r="F35" s="11">
        <v>-5626</v>
      </c>
      <c r="G35" s="11">
        <v>-11671</v>
      </c>
      <c r="H35" s="11">
        <v>-2649</v>
      </c>
      <c r="I35" s="11">
        <v>-7685</v>
      </c>
      <c r="J35" s="11">
        <v>-3596</v>
      </c>
      <c r="K35" s="11">
        <v>-4473</v>
      </c>
      <c r="L35" s="11">
        <v>-64667</v>
      </c>
      <c r="M35" s="11">
        <v>-100367</v>
      </c>
    </row>
    <row r="36" spans="1:13" s="12" customFormat="1" ht="15" customHeight="1">
      <c r="A36" s="13"/>
      <c r="B36" s="14"/>
      <c r="C36" s="14" t="s">
        <v>35</v>
      </c>
      <c r="D36" s="15"/>
      <c r="E36" s="11">
        <v>6413</v>
      </c>
      <c r="F36" s="11">
        <v>13651822</v>
      </c>
      <c r="G36" s="11">
        <v>7174967</v>
      </c>
      <c r="H36" s="11">
        <v>12602599</v>
      </c>
      <c r="I36" s="11">
        <v>54268808</v>
      </c>
      <c r="J36" s="11">
        <v>43256714</v>
      </c>
      <c r="K36" s="11">
        <v>43155173</v>
      </c>
      <c r="L36" s="11">
        <v>67364993</v>
      </c>
      <c r="M36" s="11">
        <v>241481489</v>
      </c>
    </row>
    <row r="37" spans="1:13" s="12" customFormat="1" ht="15" customHeight="1">
      <c r="A37" s="13"/>
      <c r="B37" s="14"/>
      <c r="C37" s="14"/>
      <c r="D37" s="15" t="s">
        <v>36</v>
      </c>
      <c r="E37" s="11">
        <v>0</v>
      </c>
      <c r="F37" s="11">
        <v>-87760</v>
      </c>
      <c r="G37" s="11">
        <v>-185469</v>
      </c>
      <c r="H37" s="11">
        <v>-177278</v>
      </c>
      <c r="I37" s="11">
        <v>-395555</v>
      </c>
      <c r="J37" s="11">
        <v>-300460</v>
      </c>
      <c r="K37" s="11">
        <v>-195281</v>
      </c>
      <c r="L37" s="11">
        <v>-270519</v>
      </c>
      <c r="M37" s="11">
        <v>-1612322</v>
      </c>
    </row>
    <row r="38" spans="1:13" s="12" customFormat="1" ht="15" customHeight="1">
      <c r="A38" s="13"/>
      <c r="B38" s="14"/>
      <c r="C38" s="14" t="s">
        <v>42</v>
      </c>
      <c r="D38" s="15"/>
      <c r="E38" s="11">
        <v>700109</v>
      </c>
      <c r="F38" s="11">
        <v>4096083</v>
      </c>
      <c r="G38" s="11">
        <v>1500487</v>
      </c>
      <c r="H38" s="11">
        <v>5843588</v>
      </c>
      <c r="I38" s="11">
        <v>11468158</v>
      </c>
      <c r="J38" s="11">
        <v>9307183</v>
      </c>
      <c r="K38" s="11">
        <v>12859303</v>
      </c>
      <c r="L38" s="11">
        <v>35620105</v>
      </c>
      <c r="M38" s="11">
        <v>81395016</v>
      </c>
    </row>
    <row r="39" spans="1:13" s="12" customFormat="1" ht="15" customHeight="1">
      <c r="A39" s="13"/>
      <c r="B39" s="14"/>
      <c r="C39" s="14" t="s">
        <v>43</v>
      </c>
      <c r="D39" s="15"/>
      <c r="E39" s="11">
        <v>120045</v>
      </c>
      <c r="F39" s="11">
        <v>550203</v>
      </c>
      <c r="G39" s="11">
        <v>450056</v>
      </c>
      <c r="H39" s="11">
        <v>300799</v>
      </c>
      <c r="I39" s="11">
        <v>8784252</v>
      </c>
      <c r="J39" s="11">
        <v>20567451</v>
      </c>
      <c r="K39" s="11">
        <v>10526164</v>
      </c>
      <c r="L39" s="11">
        <v>46288103</v>
      </c>
      <c r="M39" s="11">
        <v>87587073</v>
      </c>
    </row>
    <row r="40" spans="1:13" s="12" customFormat="1" ht="15" customHeight="1">
      <c r="A40" s="13"/>
      <c r="B40" s="14"/>
      <c r="C40" s="14" t="s">
        <v>44</v>
      </c>
      <c r="D40" s="15"/>
      <c r="E40" s="11">
        <v>0</v>
      </c>
      <c r="F40" s="11">
        <v>0</v>
      </c>
      <c r="G40" s="11">
        <v>0</v>
      </c>
      <c r="H40" s="11">
        <v>0</v>
      </c>
      <c r="I40" s="11">
        <v>0</v>
      </c>
      <c r="J40" s="11">
        <v>0</v>
      </c>
      <c r="K40" s="11">
        <v>0</v>
      </c>
      <c r="L40" s="11">
        <v>0</v>
      </c>
      <c r="M40" s="11">
        <v>0</v>
      </c>
    </row>
    <row r="41" spans="1:13" s="12" customFormat="1" ht="15" customHeight="1">
      <c r="A41" s="13"/>
      <c r="B41" s="14"/>
      <c r="C41" s="14" t="s">
        <v>45</v>
      </c>
      <c r="D41" s="15"/>
      <c r="E41" s="11">
        <v>8117</v>
      </c>
      <c r="F41" s="11">
        <v>50684</v>
      </c>
      <c r="G41" s="11">
        <v>113903</v>
      </c>
      <c r="H41" s="11">
        <v>104295</v>
      </c>
      <c r="I41" s="11">
        <v>247534</v>
      </c>
      <c r="J41" s="11">
        <v>220712</v>
      </c>
      <c r="K41" s="11">
        <v>185050</v>
      </c>
      <c r="L41" s="11">
        <v>1024919</v>
      </c>
      <c r="M41" s="11">
        <v>1955214</v>
      </c>
    </row>
    <row r="42" spans="1:13" s="12" customFormat="1" ht="15" customHeight="1">
      <c r="A42" s="13"/>
      <c r="B42" s="14"/>
      <c r="C42" s="14" t="s">
        <v>46</v>
      </c>
      <c r="D42" s="15"/>
      <c r="E42" s="11">
        <v>3129</v>
      </c>
      <c r="F42" s="11">
        <v>1128470</v>
      </c>
      <c r="G42" s="11">
        <v>712726</v>
      </c>
      <c r="H42" s="11">
        <v>1055520</v>
      </c>
      <c r="I42" s="11">
        <v>5819750</v>
      </c>
      <c r="J42" s="11">
        <v>3203266</v>
      </c>
      <c r="K42" s="11">
        <v>3123761</v>
      </c>
      <c r="L42" s="11">
        <v>5712436</v>
      </c>
      <c r="M42" s="11">
        <v>20759058</v>
      </c>
    </row>
    <row r="43" spans="1:13" s="12" customFormat="1" ht="15" customHeight="1">
      <c r="A43" s="13"/>
      <c r="B43" s="14"/>
      <c r="C43" s="14" t="s">
        <v>47</v>
      </c>
      <c r="D43" s="15"/>
      <c r="E43" s="11">
        <v>6966</v>
      </c>
      <c r="F43" s="11">
        <v>6266</v>
      </c>
      <c r="G43" s="11">
        <v>21358</v>
      </c>
      <c r="H43" s="11">
        <v>51954</v>
      </c>
      <c r="I43" s="11">
        <v>338747</v>
      </c>
      <c r="J43" s="11">
        <v>127307</v>
      </c>
      <c r="K43" s="11">
        <v>39507</v>
      </c>
      <c r="L43" s="11">
        <v>330388</v>
      </c>
      <c r="M43" s="11">
        <v>922493</v>
      </c>
    </row>
    <row r="44" spans="1:13" s="12" customFormat="1" ht="15" customHeight="1">
      <c r="A44" s="13"/>
      <c r="B44" s="14"/>
      <c r="C44" s="14" t="s">
        <v>48</v>
      </c>
      <c r="D44" s="15"/>
      <c r="E44" s="11">
        <v>81866</v>
      </c>
      <c r="F44" s="11">
        <v>134858</v>
      </c>
      <c r="G44" s="11">
        <v>185165</v>
      </c>
      <c r="H44" s="11">
        <v>157430</v>
      </c>
      <c r="I44" s="11">
        <v>382978</v>
      </c>
      <c r="J44" s="11">
        <v>320965</v>
      </c>
      <c r="K44" s="11">
        <v>495925</v>
      </c>
      <c r="L44" s="11">
        <v>2289302</v>
      </c>
      <c r="M44" s="11">
        <v>4048489</v>
      </c>
    </row>
    <row r="45" spans="1:13" s="12" customFormat="1" ht="15" customHeight="1">
      <c r="A45" s="13"/>
      <c r="B45" s="14"/>
      <c r="C45" s="14" t="s">
        <v>49</v>
      </c>
      <c r="D45" s="15"/>
      <c r="E45" s="11">
        <v>0</v>
      </c>
      <c r="F45" s="11">
        <v>11880</v>
      </c>
      <c r="G45" s="11">
        <v>6978</v>
      </c>
      <c r="H45" s="11">
        <v>6649</v>
      </c>
      <c r="I45" s="11">
        <v>51092</v>
      </c>
      <c r="J45" s="11">
        <v>76144</v>
      </c>
      <c r="K45" s="11">
        <v>39090</v>
      </c>
      <c r="L45" s="11">
        <v>216152</v>
      </c>
      <c r="M45" s="11">
        <v>407985</v>
      </c>
    </row>
    <row r="46" spans="1:13" s="12" customFormat="1" ht="15" customHeight="1">
      <c r="A46" s="13"/>
      <c r="B46" s="14"/>
      <c r="C46" s="14" t="s">
        <v>50</v>
      </c>
      <c r="D46" s="15"/>
      <c r="E46" s="11">
        <v>22007</v>
      </c>
      <c r="F46" s="11">
        <v>94405</v>
      </c>
      <c r="G46" s="11">
        <v>48789</v>
      </c>
      <c r="H46" s="11">
        <v>144815</v>
      </c>
      <c r="I46" s="11">
        <v>842008</v>
      </c>
      <c r="J46" s="11">
        <v>128660</v>
      </c>
      <c r="K46" s="11">
        <v>361971</v>
      </c>
      <c r="L46" s="11">
        <v>17298556</v>
      </c>
      <c r="M46" s="11">
        <v>18941211</v>
      </c>
    </row>
    <row r="47" spans="1:13" s="12" customFormat="1" ht="15" customHeight="1">
      <c r="A47" s="17" t="s">
        <v>51</v>
      </c>
      <c r="B47" s="18"/>
      <c r="C47" s="18"/>
      <c r="D47" s="18"/>
      <c r="E47" s="19">
        <v>66821403</v>
      </c>
      <c r="F47" s="19">
        <v>352083601</v>
      </c>
      <c r="G47" s="19">
        <v>531843230</v>
      </c>
      <c r="H47" s="19">
        <v>873327305</v>
      </c>
      <c r="I47" s="19">
        <v>1652061903</v>
      </c>
      <c r="J47" s="19">
        <v>1241778006</v>
      </c>
      <c r="K47" s="19">
        <v>1442397122</v>
      </c>
      <c r="L47" s="19">
        <v>4053951135</v>
      </c>
      <c r="M47" s="19">
        <v>10214263705</v>
      </c>
    </row>
    <row r="48" spans="1:13" s="12" customFormat="1" ht="15" customHeight="1">
      <c r="A48" s="13" t="s">
        <v>52</v>
      </c>
      <c r="B48" s="14"/>
      <c r="C48" s="14"/>
      <c r="D48" s="15"/>
      <c r="E48" s="20">
        <v>7563438</v>
      </c>
      <c r="F48" s="20">
        <v>76110871</v>
      </c>
      <c r="G48" s="20">
        <v>51701731</v>
      </c>
      <c r="H48" s="20">
        <v>135350305</v>
      </c>
      <c r="I48" s="20">
        <v>351177581</v>
      </c>
      <c r="J48" s="20">
        <v>325451891</v>
      </c>
      <c r="K48" s="20">
        <v>308653104</v>
      </c>
      <c r="L48" s="20">
        <v>822603480</v>
      </c>
      <c r="M48" s="20">
        <v>2078612401</v>
      </c>
    </row>
    <row r="49" spans="1:13" s="12" customFormat="1" ht="15" customHeight="1">
      <c r="A49" s="13"/>
      <c r="B49" s="14"/>
      <c r="C49" s="14" t="s">
        <v>53</v>
      </c>
      <c r="D49" s="14"/>
      <c r="E49" s="11">
        <v>6185462</v>
      </c>
      <c r="F49" s="11">
        <v>35168047</v>
      </c>
      <c r="G49" s="11">
        <v>28799952</v>
      </c>
      <c r="H49" s="11">
        <v>77579493</v>
      </c>
      <c r="I49" s="11">
        <v>173842312</v>
      </c>
      <c r="J49" s="11">
        <v>148989998</v>
      </c>
      <c r="K49" s="11">
        <v>143572362</v>
      </c>
      <c r="L49" s="11">
        <v>491946968</v>
      </c>
      <c r="M49" s="11">
        <v>1106084594</v>
      </c>
    </row>
    <row r="50" spans="1:13" s="12" customFormat="1" ht="15" customHeight="1">
      <c r="A50" s="13"/>
      <c r="B50" s="14"/>
      <c r="C50" s="14" t="s">
        <v>54</v>
      </c>
      <c r="D50" s="15"/>
      <c r="E50" s="11">
        <v>0</v>
      </c>
      <c r="F50" s="11">
        <v>0</v>
      </c>
      <c r="G50" s="11">
        <v>146739</v>
      </c>
      <c r="H50" s="11">
        <v>0</v>
      </c>
      <c r="I50" s="11">
        <v>7510698</v>
      </c>
      <c r="J50" s="11">
        <v>7655110</v>
      </c>
      <c r="K50" s="11">
        <v>224260</v>
      </c>
      <c r="L50" s="11">
        <v>15431837</v>
      </c>
      <c r="M50" s="11">
        <v>30968644</v>
      </c>
    </row>
    <row r="51" spans="1:13" s="12" customFormat="1" ht="15" customHeight="1">
      <c r="A51" s="13"/>
      <c r="B51" s="14"/>
      <c r="C51" s="14" t="s">
        <v>55</v>
      </c>
      <c r="D51" s="15"/>
      <c r="E51" s="11">
        <v>15550</v>
      </c>
      <c r="F51" s="11">
        <v>0</v>
      </c>
      <c r="G51" s="11">
        <v>5001</v>
      </c>
      <c r="H51" s="11">
        <v>0</v>
      </c>
      <c r="I51" s="11">
        <v>260055</v>
      </c>
      <c r="J51" s="11">
        <v>103902</v>
      </c>
      <c r="K51" s="11">
        <v>0</v>
      </c>
      <c r="L51" s="11">
        <v>843844</v>
      </c>
      <c r="M51" s="11">
        <v>1228352</v>
      </c>
    </row>
    <row r="52" spans="1:13" s="12" customFormat="1" ht="15" customHeight="1">
      <c r="A52" s="13"/>
      <c r="B52" s="14"/>
      <c r="C52" s="14" t="s">
        <v>56</v>
      </c>
      <c r="D52" s="15"/>
      <c r="E52" s="11">
        <v>0</v>
      </c>
      <c r="F52" s="11">
        <v>0</v>
      </c>
      <c r="G52" s="11">
        <v>0</v>
      </c>
      <c r="H52" s="11">
        <v>0</v>
      </c>
      <c r="I52" s="11">
        <v>142381</v>
      </c>
      <c r="J52" s="11">
        <v>0</v>
      </c>
      <c r="K52" s="11">
        <v>0</v>
      </c>
      <c r="L52" s="11">
        <v>1169093</v>
      </c>
      <c r="M52" s="11">
        <v>1311474</v>
      </c>
    </row>
    <row r="53" spans="1:13" s="12" customFormat="1" ht="15" customHeight="1">
      <c r="A53" s="13"/>
      <c r="B53" s="14"/>
      <c r="C53" s="188" t="s">
        <v>57</v>
      </c>
      <c r="D53" s="189"/>
      <c r="E53" s="11">
        <v>0</v>
      </c>
      <c r="F53" s="11">
        <v>0</v>
      </c>
      <c r="G53" s="11">
        <v>0</v>
      </c>
      <c r="H53" s="11">
        <v>0</v>
      </c>
      <c r="I53" s="11">
        <v>2540</v>
      </c>
      <c r="J53" s="11">
        <v>0</v>
      </c>
      <c r="K53" s="11">
        <v>0</v>
      </c>
      <c r="L53" s="11">
        <v>3791</v>
      </c>
      <c r="M53" s="11">
        <v>6331</v>
      </c>
    </row>
    <row r="54" spans="1:13" s="12" customFormat="1" ht="15" customHeight="1">
      <c r="A54" s="13"/>
      <c r="B54" s="14"/>
      <c r="C54" s="14" t="s">
        <v>58</v>
      </c>
      <c r="D54" s="15"/>
      <c r="E54" s="11">
        <v>0</v>
      </c>
      <c r="F54" s="11">
        <v>2348878</v>
      </c>
      <c r="G54" s="11">
        <v>2256737</v>
      </c>
      <c r="H54" s="11">
        <v>272141</v>
      </c>
      <c r="I54" s="11">
        <v>3847825</v>
      </c>
      <c r="J54" s="11">
        <v>5759699</v>
      </c>
      <c r="K54" s="11">
        <v>8371218</v>
      </c>
      <c r="L54" s="11">
        <v>20052739</v>
      </c>
      <c r="M54" s="11">
        <v>42909237</v>
      </c>
    </row>
    <row r="55" spans="1:13" ht="15" customHeight="1">
      <c r="A55" s="13"/>
      <c r="B55" s="14"/>
      <c r="C55" s="14" t="s">
        <v>59</v>
      </c>
      <c r="D55" s="15"/>
      <c r="E55" s="11">
        <v>0</v>
      </c>
      <c r="F55" s="11">
        <v>29121233</v>
      </c>
      <c r="G55" s="11">
        <v>8657794</v>
      </c>
      <c r="H55" s="11">
        <v>48380482</v>
      </c>
      <c r="I55" s="11">
        <v>131680590</v>
      </c>
      <c r="J55" s="11">
        <v>131653000</v>
      </c>
      <c r="K55" s="11">
        <v>104784718</v>
      </c>
      <c r="L55" s="11">
        <v>196279689</v>
      </c>
      <c r="M55" s="11">
        <v>650557506</v>
      </c>
    </row>
    <row r="56" spans="1:13" ht="15" customHeight="1">
      <c r="A56" s="13"/>
      <c r="B56" s="14"/>
      <c r="C56" s="14" t="s">
        <v>60</v>
      </c>
      <c r="D56" s="15"/>
      <c r="E56" s="11">
        <v>0</v>
      </c>
      <c r="F56" s="11">
        <v>0</v>
      </c>
      <c r="G56" s="11">
        <v>0</v>
      </c>
      <c r="H56" s="11">
        <v>0</v>
      </c>
      <c r="I56" s="11">
        <v>0</v>
      </c>
      <c r="J56" s="11">
        <v>0</v>
      </c>
      <c r="K56" s="11">
        <v>0</v>
      </c>
      <c r="L56" s="11">
        <v>30000000</v>
      </c>
      <c r="M56" s="11">
        <v>30000000</v>
      </c>
    </row>
    <row r="57" spans="1:13" s="12" customFormat="1" ht="15" customHeight="1">
      <c r="A57" s="13"/>
      <c r="B57" s="14"/>
      <c r="C57" s="14" t="s">
        <v>61</v>
      </c>
      <c r="D57" s="15"/>
      <c r="E57" s="11">
        <v>44245</v>
      </c>
      <c r="F57" s="11">
        <v>1338405</v>
      </c>
      <c r="G57" s="11">
        <v>1467485</v>
      </c>
      <c r="H57" s="11">
        <v>1879867</v>
      </c>
      <c r="I57" s="11">
        <v>7379155</v>
      </c>
      <c r="J57" s="11">
        <v>6644605</v>
      </c>
      <c r="K57" s="11">
        <v>5178800</v>
      </c>
      <c r="L57" s="11">
        <v>4043362</v>
      </c>
      <c r="M57" s="11">
        <v>27975924</v>
      </c>
    </row>
    <row r="58" spans="1:13" s="12" customFormat="1" ht="15" customHeight="1">
      <c r="A58" s="13"/>
      <c r="B58" s="14"/>
      <c r="C58" s="14" t="s">
        <v>62</v>
      </c>
      <c r="D58" s="15"/>
      <c r="E58" s="11">
        <v>100160</v>
      </c>
      <c r="F58" s="11">
        <v>746839</v>
      </c>
      <c r="G58" s="11">
        <v>550774</v>
      </c>
      <c r="H58" s="11">
        <v>722491</v>
      </c>
      <c r="I58" s="11">
        <v>1397761</v>
      </c>
      <c r="J58" s="11">
        <v>1284029</v>
      </c>
      <c r="K58" s="11">
        <v>1958379</v>
      </c>
      <c r="L58" s="11">
        <v>3570182</v>
      </c>
      <c r="M58" s="11">
        <v>10330615</v>
      </c>
    </row>
    <row r="59" spans="1:13" s="12" customFormat="1" ht="15" customHeight="1">
      <c r="A59" s="13"/>
      <c r="B59" s="14"/>
      <c r="C59" s="14" t="s">
        <v>63</v>
      </c>
      <c r="D59" s="15"/>
      <c r="E59" s="11">
        <v>105439</v>
      </c>
      <c r="F59" s="11">
        <v>101303</v>
      </c>
      <c r="G59" s="11">
        <v>6674329</v>
      </c>
      <c r="H59" s="11">
        <v>432409</v>
      </c>
      <c r="I59" s="11">
        <v>2708686</v>
      </c>
      <c r="J59" s="11">
        <v>3334667</v>
      </c>
      <c r="K59" s="11">
        <v>6964582</v>
      </c>
      <c r="L59" s="11">
        <v>7532017</v>
      </c>
      <c r="M59" s="11">
        <v>27853432</v>
      </c>
    </row>
    <row r="60" spans="1:13" s="12" customFormat="1" ht="15" customHeight="1">
      <c r="A60" s="13"/>
      <c r="B60" s="14"/>
      <c r="C60" s="14" t="s">
        <v>64</v>
      </c>
      <c r="D60" s="15"/>
      <c r="E60" s="11">
        <v>1112578</v>
      </c>
      <c r="F60" s="11">
        <v>7286148</v>
      </c>
      <c r="G60" s="11">
        <v>3142909</v>
      </c>
      <c r="H60" s="11">
        <v>6083404</v>
      </c>
      <c r="I60" s="11">
        <v>22405542</v>
      </c>
      <c r="J60" s="11">
        <v>20026864</v>
      </c>
      <c r="K60" s="11">
        <v>37598769</v>
      </c>
      <c r="L60" s="11">
        <v>51729941</v>
      </c>
      <c r="M60" s="11">
        <v>149386155</v>
      </c>
    </row>
    <row r="61" spans="1:13" s="12" customFormat="1" ht="15" customHeight="1">
      <c r="A61" s="13" t="s">
        <v>65</v>
      </c>
      <c r="B61" s="14"/>
      <c r="C61" s="14"/>
      <c r="D61" s="15"/>
      <c r="E61" s="11">
        <v>5005921</v>
      </c>
      <c r="F61" s="11">
        <v>46438068</v>
      </c>
      <c r="G61" s="11">
        <v>37324537</v>
      </c>
      <c r="H61" s="11">
        <v>55151876</v>
      </c>
      <c r="I61" s="11">
        <v>174567447</v>
      </c>
      <c r="J61" s="11">
        <v>152035175</v>
      </c>
      <c r="K61" s="11">
        <v>154148924</v>
      </c>
      <c r="L61" s="11">
        <v>537672543</v>
      </c>
      <c r="M61" s="11">
        <v>1162344491</v>
      </c>
    </row>
    <row r="62" spans="1:13" s="12" customFormat="1" ht="15" customHeight="1">
      <c r="A62" s="13"/>
      <c r="B62" s="14"/>
      <c r="C62" s="14" t="s">
        <v>66</v>
      </c>
      <c r="D62" s="15"/>
      <c r="E62" s="11">
        <v>0</v>
      </c>
      <c r="F62" s="11">
        <v>0</v>
      </c>
      <c r="G62" s="11">
        <v>0</v>
      </c>
      <c r="H62" s="11">
        <v>0</v>
      </c>
      <c r="I62" s="11">
        <v>0</v>
      </c>
      <c r="J62" s="11">
        <v>0</v>
      </c>
      <c r="K62" s="11">
        <v>0</v>
      </c>
      <c r="L62" s="11">
        <v>0</v>
      </c>
      <c r="M62" s="11">
        <v>0</v>
      </c>
    </row>
    <row r="63" spans="1:13" s="12" customFormat="1" ht="15" customHeight="1">
      <c r="A63" s="13"/>
      <c r="B63" s="14"/>
      <c r="C63" s="14" t="s">
        <v>67</v>
      </c>
      <c r="D63" s="15"/>
      <c r="E63" s="11">
        <v>579658</v>
      </c>
      <c r="F63" s="11">
        <v>2917348</v>
      </c>
      <c r="G63" s="11">
        <v>3288854</v>
      </c>
      <c r="H63" s="11">
        <v>5859004</v>
      </c>
      <c r="I63" s="11">
        <v>9164760</v>
      </c>
      <c r="J63" s="11">
        <v>8850844</v>
      </c>
      <c r="K63" s="11">
        <v>10706818</v>
      </c>
      <c r="L63" s="11">
        <v>30921768</v>
      </c>
      <c r="M63" s="11">
        <v>72289054</v>
      </c>
    </row>
    <row r="64" spans="1:13" s="12" customFormat="1" ht="15" customHeight="1">
      <c r="A64" s="13"/>
      <c r="B64" s="14"/>
      <c r="C64" s="14" t="s">
        <v>68</v>
      </c>
      <c r="D64" s="15"/>
      <c r="E64" s="11">
        <v>961837</v>
      </c>
      <c r="F64" s="11">
        <v>9455098</v>
      </c>
      <c r="G64" s="11">
        <v>12799245</v>
      </c>
      <c r="H64" s="11">
        <v>14716825</v>
      </c>
      <c r="I64" s="11">
        <v>51370687</v>
      </c>
      <c r="J64" s="11">
        <v>45407058</v>
      </c>
      <c r="K64" s="11">
        <v>45788732</v>
      </c>
      <c r="L64" s="11">
        <v>230668354</v>
      </c>
      <c r="M64" s="11">
        <v>411167836</v>
      </c>
    </row>
    <row r="65" spans="1:13" s="12" customFormat="1" ht="15" customHeight="1">
      <c r="A65" s="13"/>
      <c r="B65" s="14"/>
      <c r="C65" s="14" t="s">
        <v>69</v>
      </c>
      <c r="D65" s="15"/>
      <c r="E65" s="11">
        <v>181351</v>
      </c>
      <c r="F65" s="11">
        <v>1850020</v>
      </c>
      <c r="G65" s="11">
        <v>1595108</v>
      </c>
      <c r="H65" s="11">
        <v>1232272</v>
      </c>
      <c r="I65" s="11">
        <v>5019682</v>
      </c>
      <c r="J65" s="11">
        <v>7464383</v>
      </c>
      <c r="K65" s="11">
        <v>6615084</v>
      </c>
      <c r="L65" s="11">
        <v>27103213</v>
      </c>
      <c r="M65" s="11">
        <v>51061113</v>
      </c>
    </row>
    <row r="66" spans="1:13" s="12" customFormat="1" ht="15" customHeight="1">
      <c r="A66" s="13"/>
      <c r="B66" s="14"/>
      <c r="C66" s="14" t="s">
        <v>70</v>
      </c>
      <c r="D66" s="15"/>
      <c r="E66" s="11">
        <v>96654</v>
      </c>
      <c r="F66" s="11">
        <v>809311</v>
      </c>
      <c r="G66" s="11">
        <v>1238580</v>
      </c>
      <c r="H66" s="11">
        <v>531577</v>
      </c>
      <c r="I66" s="11">
        <v>4479978</v>
      </c>
      <c r="J66" s="11">
        <v>3819227</v>
      </c>
      <c r="K66" s="11">
        <v>4960840</v>
      </c>
      <c r="L66" s="11">
        <v>33062819</v>
      </c>
      <c r="M66" s="11">
        <v>48998986</v>
      </c>
    </row>
    <row r="67" spans="1:13" s="12" customFormat="1" ht="15" customHeight="1">
      <c r="A67" s="13"/>
      <c r="B67" s="14"/>
      <c r="C67" s="14" t="s">
        <v>71</v>
      </c>
      <c r="D67" s="15"/>
      <c r="E67" s="11">
        <v>125622</v>
      </c>
      <c r="F67" s="11">
        <v>184896</v>
      </c>
      <c r="G67" s="11">
        <v>502855</v>
      </c>
      <c r="H67" s="11">
        <v>154951</v>
      </c>
      <c r="I67" s="11">
        <v>910957</v>
      </c>
      <c r="J67" s="11">
        <v>1034889</v>
      </c>
      <c r="K67" s="11">
        <v>1164249</v>
      </c>
      <c r="L67" s="11">
        <v>3287781</v>
      </c>
      <c r="M67" s="11">
        <v>7366200</v>
      </c>
    </row>
    <row r="68" spans="1:13" s="12" customFormat="1" ht="15" customHeight="1">
      <c r="A68" s="13"/>
      <c r="B68" s="14"/>
      <c r="C68" s="14" t="s">
        <v>72</v>
      </c>
      <c r="D68" s="15"/>
      <c r="E68" s="11">
        <v>32260</v>
      </c>
      <c r="F68" s="11">
        <v>168220</v>
      </c>
      <c r="G68" s="11">
        <v>532559</v>
      </c>
      <c r="H68" s="11">
        <v>2150469</v>
      </c>
      <c r="I68" s="11">
        <v>2133475</v>
      </c>
      <c r="J68" s="11">
        <v>1778706</v>
      </c>
      <c r="K68" s="11">
        <v>1039464</v>
      </c>
      <c r="L68" s="11">
        <v>5876405</v>
      </c>
      <c r="M68" s="11">
        <v>13711558</v>
      </c>
    </row>
    <row r="69" spans="1:13" s="12" customFormat="1" ht="15" customHeight="1">
      <c r="A69" s="13"/>
      <c r="B69" s="14"/>
      <c r="C69" s="14" t="s">
        <v>73</v>
      </c>
      <c r="D69" s="15"/>
      <c r="E69" s="11">
        <v>39</v>
      </c>
      <c r="F69" s="11">
        <v>3581666</v>
      </c>
      <c r="G69" s="11">
        <v>905779</v>
      </c>
      <c r="H69" s="11">
        <v>3355237</v>
      </c>
      <c r="I69" s="11">
        <v>12090092</v>
      </c>
      <c r="J69" s="11">
        <v>13854150</v>
      </c>
      <c r="K69" s="11">
        <v>11848280</v>
      </c>
      <c r="L69" s="11">
        <v>32420806</v>
      </c>
      <c r="M69" s="11">
        <v>78056049</v>
      </c>
    </row>
    <row r="70" spans="1:13" s="12" customFormat="1" ht="15" customHeight="1">
      <c r="A70" s="13"/>
      <c r="B70" s="14"/>
      <c r="C70" s="14" t="s">
        <v>74</v>
      </c>
      <c r="D70" s="15"/>
      <c r="E70" s="11">
        <v>0</v>
      </c>
      <c r="F70" s="11">
        <v>0</v>
      </c>
      <c r="G70" s="11">
        <v>0</v>
      </c>
      <c r="H70" s="11">
        <v>0</v>
      </c>
      <c r="I70" s="11">
        <v>0</v>
      </c>
      <c r="J70" s="11">
        <v>0</v>
      </c>
      <c r="K70" s="11">
        <v>0</v>
      </c>
      <c r="L70" s="11">
        <v>0</v>
      </c>
      <c r="M70" s="11">
        <v>0</v>
      </c>
    </row>
    <row r="71" spans="1:13" s="12" customFormat="1" ht="15" customHeight="1">
      <c r="A71" s="13"/>
      <c r="B71" s="14"/>
      <c r="C71" s="14" t="s">
        <v>75</v>
      </c>
      <c r="D71" s="15"/>
      <c r="E71" s="11">
        <v>2896613</v>
      </c>
      <c r="F71" s="11">
        <v>23321312</v>
      </c>
      <c r="G71" s="11">
        <v>15462059</v>
      </c>
      <c r="H71" s="11">
        <v>24056674</v>
      </c>
      <c r="I71" s="11">
        <v>80495651</v>
      </c>
      <c r="J71" s="11">
        <v>60765750</v>
      </c>
      <c r="K71" s="11">
        <v>63067627</v>
      </c>
      <c r="L71" s="11">
        <v>156447350</v>
      </c>
      <c r="M71" s="11">
        <v>426513036</v>
      </c>
    </row>
    <row r="72" spans="1:13" ht="15" customHeight="1">
      <c r="A72" s="13"/>
      <c r="B72" s="14"/>
      <c r="C72" s="14" t="s">
        <v>76</v>
      </c>
      <c r="D72" s="15"/>
      <c r="E72" s="11">
        <v>0</v>
      </c>
      <c r="F72" s="11">
        <v>135</v>
      </c>
      <c r="G72" s="11">
        <v>110643</v>
      </c>
      <c r="H72" s="11">
        <v>9874</v>
      </c>
      <c r="I72" s="11">
        <v>17484</v>
      </c>
      <c r="J72" s="11">
        <v>168846</v>
      </c>
      <c r="K72" s="11">
        <v>117467</v>
      </c>
      <c r="L72" s="11">
        <v>1661</v>
      </c>
      <c r="M72" s="11">
        <v>426110</v>
      </c>
    </row>
    <row r="73" spans="1:13" s="12" customFormat="1" ht="15" customHeight="1">
      <c r="A73" s="13"/>
      <c r="B73" s="14"/>
      <c r="C73" s="14" t="s">
        <v>77</v>
      </c>
      <c r="D73" s="15"/>
      <c r="E73" s="11">
        <v>144</v>
      </c>
      <c r="F73" s="11">
        <v>594066</v>
      </c>
      <c r="G73" s="11">
        <v>319378</v>
      </c>
      <c r="H73" s="11">
        <v>460944</v>
      </c>
      <c r="I73" s="11">
        <v>890765</v>
      </c>
      <c r="J73" s="11">
        <v>641076</v>
      </c>
      <c r="K73" s="11">
        <v>889970</v>
      </c>
      <c r="L73" s="11">
        <v>1366641</v>
      </c>
      <c r="M73" s="11">
        <v>5162984</v>
      </c>
    </row>
    <row r="74" spans="1:13" s="12" customFormat="1" ht="15" customHeight="1">
      <c r="A74" s="13"/>
      <c r="B74" s="14"/>
      <c r="C74" s="14" t="s">
        <v>78</v>
      </c>
      <c r="D74" s="15"/>
      <c r="E74" s="11">
        <v>3055</v>
      </c>
      <c r="F74" s="11">
        <v>934099</v>
      </c>
      <c r="G74" s="11">
        <v>324854</v>
      </c>
      <c r="H74" s="11">
        <v>489241</v>
      </c>
      <c r="I74" s="11">
        <v>1898052</v>
      </c>
      <c r="J74" s="11">
        <v>2009794</v>
      </c>
      <c r="K74" s="11">
        <v>2608941</v>
      </c>
      <c r="L74" s="11">
        <v>3642511</v>
      </c>
      <c r="M74" s="11">
        <v>11910547</v>
      </c>
    </row>
    <row r="75" spans="1:13" s="12" customFormat="1" ht="15" customHeight="1">
      <c r="A75" s="13"/>
      <c r="B75" s="14"/>
      <c r="C75" s="14" t="s">
        <v>62</v>
      </c>
      <c r="D75" s="15"/>
      <c r="E75" s="11">
        <v>0</v>
      </c>
      <c r="F75" s="11">
        <v>24325</v>
      </c>
      <c r="G75" s="11">
        <v>0</v>
      </c>
      <c r="H75" s="11">
        <v>0</v>
      </c>
      <c r="I75" s="11">
        <v>107850</v>
      </c>
      <c r="J75" s="11">
        <v>61159</v>
      </c>
      <c r="K75" s="11">
        <v>4585</v>
      </c>
      <c r="L75" s="11">
        <v>80</v>
      </c>
      <c r="M75" s="11">
        <v>197999</v>
      </c>
    </row>
    <row r="76" spans="1:13" s="12" customFormat="1" ht="15" customHeight="1">
      <c r="A76" s="13"/>
      <c r="B76" s="14"/>
      <c r="C76" s="14" t="s">
        <v>79</v>
      </c>
      <c r="D76" s="15"/>
      <c r="E76" s="11">
        <v>0</v>
      </c>
      <c r="F76" s="11">
        <v>0</v>
      </c>
      <c r="G76" s="11">
        <v>0</v>
      </c>
      <c r="H76" s="11">
        <v>0</v>
      </c>
      <c r="I76" s="11">
        <v>0</v>
      </c>
      <c r="J76" s="11">
        <v>0</v>
      </c>
      <c r="K76" s="11">
        <v>0</v>
      </c>
      <c r="L76" s="11">
        <v>0</v>
      </c>
      <c r="M76" s="11">
        <v>0</v>
      </c>
    </row>
    <row r="77" spans="1:13" s="12" customFormat="1" ht="15" customHeight="1">
      <c r="A77" s="13"/>
      <c r="B77" s="14"/>
      <c r="C77" s="14" t="s">
        <v>80</v>
      </c>
      <c r="D77" s="15"/>
      <c r="E77" s="11">
        <v>128670</v>
      </c>
      <c r="F77" s="11">
        <v>2597519</v>
      </c>
      <c r="G77" s="11">
        <v>244591</v>
      </c>
      <c r="H77" s="11">
        <v>2134755</v>
      </c>
      <c r="I77" s="11">
        <v>5987911</v>
      </c>
      <c r="J77" s="11">
        <v>6179247</v>
      </c>
      <c r="K77" s="11">
        <v>5336828</v>
      </c>
      <c r="L77" s="11">
        <v>12873121</v>
      </c>
      <c r="M77" s="11">
        <v>35482642</v>
      </c>
    </row>
    <row r="78" spans="1:13" s="12" customFormat="1" ht="15" customHeight="1">
      <c r="A78" s="13" t="s">
        <v>81</v>
      </c>
      <c r="B78" s="14"/>
      <c r="C78" s="14"/>
      <c r="D78" s="15"/>
      <c r="E78" s="11">
        <v>12569360</v>
      </c>
      <c r="F78" s="11">
        <v>122548946</v>
      </c>
      <c r="G78" s="11">
        <v>89026272</v>
      </c>
      <c r="H78" s="11">
        <v>190502189</v>
      </c>
      <c r="I78" s="11">
        <v>525745039</v>
      </c>
      <c r="J78" s="11">
        <v>477487070</v>
      </c>
      <c r="K78" s="11">
        <v>462802031</v>
      </c>
      <c r="L78" s="11">
        <v>1360276027</v>
      </c>
      <c r="M78" s="11">
        <v>3240956934</v>
      </c>
    </row>
    <row r="79" spans="1:13" s="12" customFormat="1" ht="15" customHeight="1">
      <c r="A79" s="13" t="s">
        <v>82</v>
      </c>
      <c r="B79" s="14"/>
      <c r="C79" s="14"/>
      <c r="D79" s="15"/>
      <c r="E79" s="11">
        <v>54994586</v>
      </c>
      <c r="F79" s="11">
        <v>193981515</v>
      </c>
      <c r="G79" s="11">
        <v>388424750</v>
      </c>
      <c r="H79" s="11">
        <v>685642988</v>
      </c>
      <c r="I79" s="11">
        <v>954769332</v>
      </c>
      <c r="J79" s="11">
        <v>623555668</v>
      </c>
      <c r="K79" s="11">
        <v>831078333</v>
      </c>
      <c r="L79" s="11">
        <v>2201964703</v>
      </c>
      <c r="M79" s="11">
        <v>5934411875</v>
      </c>
    </row>
    <row r="80" spans="1:13" s="12" customFormat="1" ht="15" customHeight="1">
      <c r="A80" s="13"/>
      <c r="B80" s="14" t="s">
        <v>83</v>
      </c>
      <c r="C80" s="14"/>
      <c r="D80" s="15"/>
      <c r="E80" s="11">
        <v>54994586</v>
      </c>
      <c r="F80" s="11">
        <v>193981515</v>
      </c>
      <c r="G80" s="11">
        <v>388424750</v>
      </c>
      <c r="H80" s="11">
        <v>685642988</v>
      </c>
      <c r="I80" s="11">
        <v>954769332</v>
      </c>
      <c r="J80" s="11">
        <v>623555668</v>
      </c>
      <c r="K80" s="11">
        <v>831078333</v>
      </c>
      <c r="L80" s="11">
        <v>2201964703</v>
      </c>
      <c r="M80" s="11">
        <v>5934411875</v>
      </c>
    </row>
    <row r="81" spans="1:13" s="12" customFormat="1" ht="15" customHeight="1">
      <c r="A81" s="13" t="s">
        <v>84</v>
      </c>
      <c r="B81" s="14"/>
      <c r="C81" s="14"/>
      <c r="D81" s="15"/>
      <c r="E81" s="11">
        <v>-3365898</v>
      </c>
      <c r="F81" s="11">
        <v>8091147</v>
      </c>
      <c r="G81" s="11">
        <v>1937991</v>
      </c>
      <c r="H81" s="11">
        <v>-34525815</v>
      </c>
      <c r="I81" s="11">
        <v>40692539</v>
      </c>
      <c r="J81" s="11">
        <v>45538802</v>
      </c>
      <c r="K81" s="11">
        <v>62119862</v>
      </c>
      <c r="L81" s="11">
        <v>187052373</v>
      </c>
      <c r="M81" s="11">
        <v>307541001</v>
      </c>
    </row>
    <row r="82" spans="1:13" ht="15" customHeight="1">
      <c r="A82" s="13"/>
      <c r="B82" s="14" t="s">
        <v>84</v>
      </c>
      <c r="C82" s="14"/>
      <c r="D82" s="15"/>
      <c r="E82" s="11">
        <v>21657809</v>
      </c>
      <c r="F82" s="11">
        <v>111811370</v>
      </c>
      <c r="G82" s="11">
        <v>104315608</v>
      </c>
      <c r="H82" s="11">
        <v>148115191</v>
      </c>
      <c r="I82" s="11">
        <v>407511456</v>
      </c>
      <c r="J82" s="11">
        <v>389901466</v>
      </c>
      <c r="K82" s="11">
        <v>389360441</v>
      </c>
      <c r="L82" s="11">
        <v>958777426</v>
      </c>
      <c r="M82" s="11">
        <v>2531450767</v>
      </c>
    </row>
    <row r="83" spans="1:13" s="12" customFormat="1" ht="15" customHeight="1">
      <c r="A83" s="13"/>
      <c r="B83" s="14" t="s">
        <v>85</v>
      </c>
      <c r="C83" s="14"/>
      <c r="D83" s="15"/>
      <c r="E83" s="11">
        <v>-25015711</v>
      </c>
      <c r="F83" s="11">
        <v>-103390328</v>
      </c>
      <c r="G83" s="11">
        <v>-101592382</v>
      </c>
      <c r="H83" s="11">
        <v>-177784362</v>
      </c>
      <c r="I83" s="11">
        <v>-364124744</v>
      </c>
      <c r="J83" s="11">
        <v>-334921045</v>
      </c>
      <c r="K83" s="11">
        <v>-324602957</v>
      </c>
      <c r="L83" s="11">
        <v>-778634691</v>
      </c>
      <c r="M83" s="11">
        <v>-2210066220</v>
      </c>
    </row>
    <row r="84" spans="1:13" s="12" customFormat="1" ht="15" customHeight="1">
      <c r="A84" s="13"/>
      <c r="B84" s="14" t="s">
        <v>86</v>
      </c>
      <c r="C84" s="14"/>
      <c r="D84" s="15"/>
      <c r="E84" s="11">
        <v>-1614</v>
      </c>
      <c r="F84" s="11">
        <v>-203599</v>
      </c>
      <c r="G84" s="11">
        <v>-785618</v>
      </c>
      <c r="H84" s="11">
        <v>-4788715</v>
      </c>
      <c r="I84" s="11">
        <v>-3490340</v>
      </c>
      <c r="J84" s="11">
        <v>-9314916</v>
      </c>
      <c r="K84" s="11">
        <v>-2443777</v>
      </c>
      <c r="L84" s="11">
        <v>-6316987</v>
      </c>
      <c r="M84" s="11">
        <v>-27345566</v>
      </c>
    </row>
    <row r="85" spans="1:13" s="12" customFormat="1" ht="15" customHeight="1">
      <c r="A85" s="13"/>
      <c r="B85" s="14" t="s">
        <v>87</v>
      </c>
      <c r="C85" s="14"/>
      <c r="D85" s="15"/>
      <c r="E85" s="11">
        <v>0</v>
      </c>
      <c r="F85" s="11">
        <v>0</v>
      </c>
      <c r="G85" s="11">
        <v>0</v>
      </c>
      <c r="H85" s="11">
        <v>0</v>
      </c>
      <c r="I85" s="11">
        <v>0</v>
      </c>
      <c r="J85" s="11">
        <v>0</v>
      </c>
      <c r="K85" s="11">
        <v>0</v>
      </c>
      <c r="L85" s="11">
        <v>6888223</v>
      </c>
      <c r="M85" s="11">
        <v>6888223</v>
      </c>
    </row>
    <row r="86" spans="1:13" s="12" customFormat="1" ht="15" customHeight="1">
      <c r="A86" s="13"/>
      <c r="B86" s="14" t="s">
        <v>88</v>
      </c>
      <c r="C86" s="14"/>
      <c r="D86" s="15"/>
      <c r="E86" s="11">
        <v>0</v>
      </c>
      <c r="F86" s="11">
        <v>0</v>
      </c>
      <c r="G86" s="11">
        <v>0</v>
      </c>
      <c r="H86" s="11">
        <v>0</v>
      </c>
      <c r="I86" s="11">
        <v>0</v>
      </c>
      <c r="J86" s="11">
        <v>0</v>
      </c>
      <c r="K86" s="11">
        <v>0</v>
      </c>
      <c r="L86" s="11">
        <v>-7203270</v>
      </c>
      <c r="M86" s="11">
        <v>-7203270</v>
      </c>
    </row>
    <row r="87" spans="1:13" s="12" customFormat="1" ht="15" customHeight="1">
      <c r="A87" s="13"/>
      <c r="B87" s="14" t="s">
        <v>89</v>
      </c>
      <c r="C87" s="14"/>
      <c r="D87" s="15"/>
      <c r="E87" s="11">
        <v>-6380</v>
      </c>
      <c r="F87" s="11">
        <v>-126288</v>
      </c>
      <c r="G87" s="11">
        <v>-125906</v>
      </c>
      <c r="H87" s="11">
        <v>-102074</v>
      </c>
      <c r="I87" s="11">
        <v>-244912</v>
      </c>
      <c r="J87" s="11">
        <v>-134179</v>
      </c>
      <c r="K87" s="11">
        <v>-193837</v>
      </c>
      <c r="L87" s="11">
        <v>-457804</v>
      </c>
      <c r="M87" s="11">
        <v>-1391380</v>
      </c>
    </row>
    <row r="88" spans="1:13" s="12" customFormat="1" ht="15" customHeight="1">
      <c r="A88" s="13"/>
      <c r="B88" s="14" t="s">
        <v>90</v>
      </c>
      <c r="C88" s="14"/>
      <c r="D88" s="15"/>
      <c r="E88" s="11">
        <v>0</v>
      </c>
      <c r="F88" s="11">
        <v>0</v>
      </c>
      <c r="G88" s="11">
        <v>126294</v>
      </c>
      <c r="H88" s="11">
        <v>34147</v>
      </c>
      <c r="I88" s="11">
        <v>1041094</v>
      </c>
      <c r="J88" s="11">
        <v>7484</v>
      </c>
      <c r="K88" s="11">
        <v>0</v>
      </c>
      <c r="L88" s="11">
        <v>13999485</v>
      </c>
      <c r="M88" s="11">
        <v>15208504</v>
      </c>
    </row>
    <row r="89" spans="1:13" s="12" customFormat="1" ht="15" customHeight="1">
      <c r="A89" s="13" t="s">
        <v>91</v>
      </c>
      <c r="B89" s="14"/>
      <c r="C89" s="14"/>
      <c r="D89" s="15"/>
      <c r="E89" s="11">
        <v>2623352</v>
      </c>
      <c r="F89" s="11">
        <v>27461979</v>
      </c>
      <c r="G89" s="11">
        <v>52454211</v>
      </c>
      <c r="H89" s="11">
        <v>31708432</v>
      </c>
      <c r="I89" s="11">
        <v>130870140</v>
      </c>
      <c r="J89" s="11">
        <v>95196454</v>
      </c>
      <c r="K89" s="11">
        <v>86396887</v>
      </c>
      <c r="L89" s="11">
        <v>304616026</v>
      </c>
      <c r="M89" s="11">
        <v>731327481</v>
      </c>
    </row>
    <row r="90" spans="1:13" s="12" customFormat="1" ht="15" customHeight="1">
      <c r="A90" s="13"/>
      <c r="B90" s="22" t="s">
        <v>92</v>
      </c>
      <c r="C90" s="14"/>
      <c r="D90" s="15"/>
      <c r="E90" s="11">
        <v>414737</v>
      </c>
      <c r="F90" s="11">
        <v>8172097</v>
      </c>
      <c r="G90" s="11">
        <v>31264073</v>
      </c>
      <c r="H90" s="11">
        <v>11944904</v>
      </c>
      <c r="I90" s="11">
        <v>76415158</v>
      </c>
      <c r="J90" s="11">
        <v>42589963</v>
      </c>
      <c r="K90" s="11">
        <v>35285991</v>
      </c>
      <c r="L90" s="11">
        <v>205173027</v>
      </c>
      <c r="M90" s="11">
        <v>411259950</v>
      </c>
    </row>
    <row r="91" spans="1:13" s="12" customFormat="1" ht="15" customHeight="1">
      <c r="A91" s="13"/>
      <c r="B91" s="14" t="s">
        <v>93</v>
      </c>
      <c r="C91" s="14"/>
      <c r="D91" s="15"/>
      <c r="E91" s="11">
        <v>1018233</v>
      </c>
      <c r="F91" s="11">
        <v>5699516</v>
      </c>
      <c r="G91" s="11">
        <v>7572695</v>
      </c>
      <c r="H91" s="11">
        <v>5243870</v>
      </c>
      <c r="I91" s="11">
        <v>8615012</v>
      </c>
      <c r="J91" s="11">
        <v>10974965</v>
      </c>
      <c r="K91" s="11">
        <v>14763774</v>
      </c>
      <c r="L91" s="11">
        <v>20371185</v>
      </c>
      <c r="M91" s="11">
        <v>74259250</v>
      </c>
    </row>
    <row r="92" spans="1:13" s="12" customFormat="1" ht="15" customHeight="1">
      <c r="A92" s="13"/>
      <c r="B92" s="14" t="s">
        <v>94</v>
      </c>
      <c r="C92" s="14"/>
      <c r="D92" s="15"/>
      <c r="E92" s="11">
        <v>0</v>
      </c>
      <c r="F92" s="11">
        <v>0</v>
      </c>
      <c r="G92" s="11">
        <v>0</v>
      </c>
      <c r="H92" s="11">
        <v>0</v>
      </c>
      <c r="I92" s="11">
        <v>997012</v>
      </c>
      <c r="J92" s="11">
        <v>0</v>
      </c>
      <c r="K92" s="11">
        <v>0</v>
      </c>
      <c r="L92" s="11">
        <v>0</v>
      </c>
      <c r="M92" s="11">
        <v>997012</v>
      </c>
    </row>
    <row r="93" spans="1:13" ht="15" customHeight="1">
      <c r="A93" s="13"/>
      <c r="B93" s="14" t="s">
        <v>95</v>
      </c>
      <c r="C93" s="14"/>
      <c r="D93" s="15"/>
      <c r="E93" s="11">
        <v>0</v>
      </c>
      <c r="F93" s="11">
        <v>0</v>
      </c>
      <c r="G93" s="11">
        <v>0</v>
      </c>
      <c r="H93" s="11">
        <v>0</v>
      </c>
      <c r="I93" s="11">
        <v>0</v>
      </c>
      <c r="J93" s="11">
        <v>0</v>
      </c>
      <c r="K93" s="11">
        <v>0</v>
      </c>
      <c r="L93" s="11">
        <v>0</v>
      </c>
      <c r="M93" s="11">
        <v>0</v>
      </c>
    </row>
    <row r="94" spans="1:13" ht="15" customHeight="1">
      <c r="A94" s="13"/>
      <c r="B94" s="14" t="s">
        <v>96</v>
      </c>
      <c r="C94" s="14"/>
      <c r="D94" s="15"/>
      <c r="E94" s="11">
        <v>60821</v>
      </c>
      <c r="F94" s="11">
        <v>6589469</v>
      </c>
      <c r="G94" s="11">
        <v>8876421</v>
      </c>
      <c r="H94" s="11">
        <v>4361727</v>
      </c>
      <c r="I94" s="11">
        <v>19894100</v>
      </c>
      <c r="J94" s="11">
        <v>16500896</v>
      </c>
      <c r="K94" s="11">
        <v>12178967</v>
      </c>
      <c r="L94" s="11">
        <v>35343787</v>
      </c>
      <c r="M94" s="11">
        <v>103806188</v>
      </c>
    </row>
    <row r="95" spans="1:13" ht="15" customHeight="1">
      <c r="A95" s="13"/>
      <c r="B95" s="14" t="s">
        <v>97</v>
      </c>
      <c r="C95" s="14"/>
      <c r="D95" s="15"/>
      <c r="E95" s="11">
        <v>1129558</v>
      </c>
      <c r="F95" s="11">
        <v>7000876</v>
      </c>
      <c r="G95" s="11">
        <v>4741010</v>
      </c>
      <c r="H95" s="11">
        <v>10157911</v>
      </c>
      <c r="I95" s="11">
        <v>24948836</v>
      </c>
      <c r="J95" s="11">
        <v>25130618</v>
      </c>
      <c r="K95" s="11">
        <v>24168143</v>
      </c>
      <c r="L95" s="11">
        <v>43728013</v>
      </c>
      <c r="M95" s="11">
        <v>141004965</v>
      </c>
    </row>
    <row r="96" spans="1:13" ht="15" customHeight="1">
      <c r="A96" s="13"/>
      <c r="B96" s="14" t="s">
        <v>98</v>
      </c>
      <c r="C96" s="14"/>
      <c r="D96" s="15"/>
      <c r="E96" s="11">
        <v>1129558</v>
      </c>
      <c r="F96" s="11">
        <v>7000876</v>
      </c>
      <c r="G96" s="11">
        <v>4741010</v>
      </c>
      <c r="H96" s="11">
        <v>10157911</v>
      </c>
      <c r="I96" s="11">
        <v>24678750</v>
      </c>
      <c r="J96" s="11">
        <v>25130618</v>
      </c>
      <c r="K96" s="11">
        <v>24168143</v>
      </c>
      <c r="L96" s="11">
        <v>43728013</v>
      </c>
      <c r="M96" s="11">
        <v>140734879</v>
      </c>
    </row>
    <row r="97" spans="1:13" ht="17.100000000000001" customHeight="1">
      <c r="A97" s="13" t="s">
        <v>99</v>
      </c>
      <c r="B97" s="14"/>
      <c r="C97" s="14"/>
      <c r="D97" s="15"/>
      <c r="E97" s="11">
        <v>0</v>
      </c>
      <c r="F97" s="11">
        <v>0</v>
      </c>
      <c r="G97" s="11">
        <v>0</v>
      </c>
      <c r="H97" s="11">
        <v>-499</v>
      </c>
      <c r="I97" s="11">
        <v>-15164</v>
      </c>
      <c r="J97" s="11">
        <v>0</v>
      </c>
      <c r="K97" s="11">
        <v>0</v>
      </c>
      <c r="L97" s="11">
        <v>41999</v>
      </c>
      <c r="M97" s="11">
        <v>26336</v>
      </c>
    </row>
    <row r="98" spans="1:13" ht="17.100000000000001" customHeight="1">
      <c r="A98" s="13" t="s">
        <v>100</v>
      </c>
      <c r="B98" s="14"/>
      <c r="C98" s="14"/>
      <c r="D98" s="15"/>
      <c r="E98" s="11">
        <v>54252041</v>
      </c>
      <c r="F98" s="11">
        <v>229534648</v>
      </c>
      <c r="G98" s="11">
        <v>442816956</v>
      </c>
      <c r="H98" s="11">
        <v>682825108</v>
      </c>
      <c r="I98" s="11">
        <v>1126316856</v>
      </c>
      <c r="J98" s="11">
        <v>764290931</v>
      </c>
      <c r="K98" s="11">
        <v>979595085</v>
      </c>
      <c r="L98" s="11">
        <v>2693675106</v>
      </c>
      <c r="M98" s="11">
        <v>6973306731</v>
      </c>
    </row>
    <row r="99" spans="1:13" ht="17.100000000000001" customHeight="1">
      <c r="A99" s="17" t="s">
        <v>101</v>
      </c>
      <c r="B99" s="18"/>
      <c r="C99" s="18"/>
      <c r="D99" s="23"/>
      <c r="E99" s="19">
        <v>66821403</v>
      </c>
      <c r="F99" s="19">
        <v>352083601</v>
      </c>
      <c r="G99" s="19">
        <v>531843230</v>
      </c>
      <c r="H99" s="19">
        <v>873327305</v>
      </c>
      <c r="I99" s="19">
        <v>1652061903</v>
      </c>
      <c r="J99" s="19">
        <v>1241778006</v>
      </c>
      <c r="K99" s="19">
        <v>1442397122</v>
      </c>
      <c r="L99" s="19">
        <v>4053951135</v>
      </c>
      <c r="M99" s="19">
        <v>10214263705</v>
      </c>
    </row>
  </sheetData>
  <mergeCells count="2">
    <mergeCell ref="A1:D1"/>
    <mergeCell ref="C53:D53"/>
  </mergeCells>
  <phoneticPr fontId="6"/>
  <pageMargins left="0.78700000000000003" right="0.78700000000000003" top="0.98399999999999999" bottom="0.98399999999999999" header="0.3" footer="0.3"/>
  <pageSetup paperSize="9" orientation="portrait" horizontalDpi="4294967292" verticalDpi="4294967292"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3EAA4-0690-4563-8647-619677375CB7}">
  <dimension ref="A1:L70"/>
  <sheetViews>
    <sheetView zoomScaleNormal="100" workbookViewId="0">
      <selection sqref="A1:C1"/>
    </sheetView>
  </sheetViews>
  <sheetFormatPr defaultColWidth="6.875" defaultRowHeight="14.1" customHeight="1"/>
  <cols>
    <col min="1" max="1" width="4" style="40" customWidth="1"/>
    <col min="2" max="2" width="7.75" style="40" customWidth="1"/>
    <col min="3" max="3" width="21.125" style="40" customWidth="1"/>
    <col min="4" max="12" width="13" style="29" customWidth="1"/>
    <col min="13" max="256" width="6.875" style="29"/>
    <col min="257" max="257" width="4" style="29" customWidth="1"/>
    <col min="258" max="258" width="7.75" style="29" customWidth="1"/>
    <col min="259" max="259" width="21.125" style="29" customWidth="1"/>
    <col min="260" max="268" width="13" style="29" customWidth="1"/>
    <col min="269" max="512" width="6.875" style="29"/>
    <col min="513" max="513" width="4" style="29" customWidth="1"/>
    <col min="514" max="514" width="7.75" style="29" customWidth="1"/>
    <col min="515" max="515" width="21.125" style="29" customWidth="1"/>
    <col min="516" max="524" width="13" style="29" customWidth="1"/>
    <col min="525" max="768" width="6.875" style="29"/>
    <col min="769" max="769" width="4" style="29" customWidth="1"/>
    <col min="770" max="770" width="7.75" style="29" customWidth="1"/>
    <col min="771" max="771" width="21.125" style="29" customWidth="1"/>
    <col min="772" max="780" width="13" style="29" customWidth="1"/>
    <col min="781" max="1024" width="6.875" style="29"/>
    <col min="1025" max="1025" width="4" style="29" customWidth="1"/>
    <col min="1026" max="1026" width="7.75" style="29" customWidth="1"/>
    <col min="1027" max="1027" width="21.125" style="29" customWidth="1"/>
    <col min="1028" max="1036" width="13" style="29" customWidth="1"/>
    <col min="1037" max="1280" width="6.875" style="29"/>
    <col min="1281" max="1281" width="4" style="29" customWidth="1"/>
    <col min="1282" max="1282" width="7.75" style="29" customWidth="1"/>
    <col min="1283" max="1283" width="21.125" style="29" customWidth="1"/>
    <col min="1284" max="1292" width="13" style="29" customWidth="1"/>
    <col min="1293" max="1536" width="6.875" style="29"/>
    <col min="1537" max="1537" width="4" style="29" customWidth="1"/>
    <col min="1538" max="1538" width="7.75" style="29" customWidth="1"/>
    <col min="1539" max="1539" width="21.125" style="29" customWidth="1"/>
    <col min="1540" max="1548" width="13" style="29" customWidth="1"/>
    <col min="1549" max="1792" width="6.875" style="29"/>
    <col min="1793" max="1793" width="4" style="29" customWidth="1"/>
    <col min="1794" max="1794" width="7.75" style="29" customWidth="1"/>
    <col min="1795" max="1795" width="21.125" style="29" customWidth="1"/>
    <col min="1796" max="1804" width="13" style="29" customWidth="1"/>
    <col min="1805" max="2048" width="6.875" style="29"/>
    <col min="2049" max="2049" width="4" style="29" customWidth="1"/>
    <col min="2050" max="2050" width="7.75" style="29" customWidth="1"/>
    <col min="2051" max="2051" width="21.125" style="29" customWidth="1"/>
    <col min="2052" max="2060" width="13" style="29" customWidth="1"/>
    <col min="2061" max="2304" width="6.875" style="29"/>
    <col min="2305" max="2305" width="4" style="29" customWidth="1"/>
    <col min="2306" max="2306" width="7.75" style="29" customWidth="1"/>
    <col min="2307" max="2307" width="21.125" style="29" customWidth="1"/>
    <col min="2308" max="2316" width="13" style="29" customWidth="1"/>
    <col min="2317" max="2560" width="6.875" style="29"/>
    <col min="2561" max="2561" width="4" style="29" customWidth="1"/>
    <col min="2562" max="2562" width="7.75" style="29" customWidth="1"/>
    <col min="2563" max="2563" width="21.125" style="29" customWidth="1"/>
    <col min="2564" max="2572" width="13" style="29" customWidth="1"/>
    <col min="2573" max="2816" width="6.875" style="29"/>
    <col min="2817" max="2817" width="4" style="29" customWidth="1"/>
    <col min="2818" max="2818" width="7.75" style="29" customWidth="1"/>
    <col min="2819" max="2819" width="21.125" style="29" customWidth="1"/>
    <col min="2820" max="2828" width="13" style="29" customWidth="1"/>
    <col min="2829" max="3072" width="6.875" style="29"/>
    <col min="3073" max="3073" width="4" style="29" customWidth="1"/>
    <col min="3074" max="3074" width="7.75" style="29" customWidth="1"/>
    <col min="3075" max="3075" width="21.125" style="29" customWidth="1"/>
    <col min="3076" max="3084" width="13" style="29" customWidth="1"/>
    <col min="3085" max="3328" width="6.875" style="29"/>
    <col min="3329" max="3329" width="4" style="29" customWidth="1"/>
    <col min="3330" max="3330" width="7.75" style="29" customWidth="1"/>
    <col min="3331" max="3331" width="21.125" style="29" customWidth="1"/>
    <col min="3332" max="3340" width="13" style="29" customWidth="1"/>
    <col min="3341" max="3584" width="6.875" style="29"/>
    <col min="3585" max="3585" width="4" style="29" customWidth="1"/>
    <col min="3586" max="3586" width="7.75" style="29" customWidth="1"/>
    <col min="3587" max="3587" width="21.125" style="29" customWidth="1"/>
    <col min="3588" max="3596" width="13" style="29" customWidth="1"/>
    <col min="3597" max="3840" width="6.875" style="29"/>
    <col min="3841" max="3841" width="4" style="29" customWidth="1"/>
    <col min="3842" max="3842" width="7.75" style="29" customWidth="1"/>
    <col min="3843" max="3843" width="21.125" style="29" customWidth="1"/>
    <col min="3844" max="3852" width="13" style="29" customWidth="1"/>
    <col min="3853" max="4096" width="6.875" style="29"/>
    <col min="4097" max="4097" width="4" style="29" customWidth="1"/>
    <col min="4098" max="4098" width="7.75" style="29" customWidth="1"/>
    <col min="4099" max="4099" width="21.125" style="29" customWidth="1"/>
    <col min="4100" max="4108" width="13" style="29" customWidth="1"/>
    <col min="4109" max="4352" width="6.875" style="29"/>
    <col min="4353" max="4353" width="4" style="29" customWidth="1"/>
    <col min="4354" max="4354" width="7.75" style="29" customWidth="1"/>
    <col min="4355" max="4355" width="21.125" style="29" customWidth="1"/>
    <col min="4356" max="4364" width="13" style="29" customWidth="1"/>
    <col min="4365" max="4608" width="6.875" style="29"/>
    <col min="4609" max="4609" width="4" style="29" customWidth="1"/>
    <col min="4610" max="4610" width="7.75" style="29" customWidth="1"/>
    <col min="4611" max="4611" width="21.125" style="29" customWidth="1"/>
    <col min="4612" max="4620" width="13" style="29" customWidth="1"/>
    <col min="4621" max="4864" width="6.875" style="29"/>
    <col min="4865" max="4865" width="4" style="29" customWidth="1"/>
    <col min="4866" max="4866" width="7.75" style="29" customWidth="1"/>
    <col min="4867" max="4867" width="21.125" style="29" customWidth="1"/>
    <col min="4868" max="4876" width="13" style="29" customWidth="1"/>
    <col min="4877" max="5120" width="6.875" style="29"/>
    <col min="5121" max="5121" width="4" style="29" customWidth="1"/>
    <col min="5122" max="5122" width="7.75" style="29" customWidth="1"/>
    <col min="5123" max="5123" width="21.125" style="29" customWidth="1"/>
    <col min="5124" max="5132" width="13" style="29" customWidth="1"/>
    <col min="5133" max="5376" width="6.875" style="29"/>
    <col min="5377" max="5377" width="4" style="29" customWidth="1"/>
    <col min="5378" max="5378" width="7.75" style="29" customWidth="1"/>
    <col min="5379" max="5379" width="21.125" style="29" customWidth="1"/>
    <col min="5380" max="5388" width="13" style="29" customWidth="1"/>
    <col min="5389" max="5632" width="6.875" style="29"/>
    <col min="5633" max="5633" width="4" style="29" customWidth="1"/>
    <col min="5634" max="5634" width="7.75" style="29" customWidth="1"/>
    <col min="5635" max="5635" width="21.125" style="29" customWidth="1"/>
    <col min="5636" max="5644" width="13" style="29" customWidth="1"/>
    <col min="5645" max="5888" width="6.875" style="29"/>
    <col min="5889" max="5889" width="4" style="29" customWidth="1"/>
    <col min="5890" max="5890" width="7.75" style="29" customWidth="1"/>
    <col min="5891" max="5891" width="21.125" style="29" customWidth="1"/>
    <col min="5892" max="5900" width="13" style="29" customWidth="1"/>
    <col min="5901" max="6144" width="6.875" style="29"/>
    <col min="6145" max="6145" width="4" style="29" customWidth="1"/>
    <col min="6146" max="6146" width="7.75" style="29" customWidth="1"/>
    <col min="6147" max="6147" width="21.125" style="29" customWidth="1"/>
    <col min="6148" max="6156" width="13" style="29" customWidth="1"/>
    <col min="6157" max="6400" width="6.875" style="29"/>
    <col min="6401" max="6401" width="4" style="29" customWidth="1"/>
    <col min="6402" max="6402" width="7.75" style="29" customWidth="1"/>
    <col min="6403" max="6403" width="21.125" style="29" customWidth="1"/>
    <col min="6404" max="6412" width="13" style="29" customWidth="1"/>
    <col min="6413" max="6656" width="6.875" style="29"/>
    <col min="6657" max="6657" width="4" style="29" customWidth="1"/>
    <col min="6658" max="6658" width="7.75" style="29" customWidth="1"/>
    <col min="6659" max="6659" width="21.125" style="29" customWidth="1"/>
    <col min="6660" max="6668" width="13" style="29" customWidth="1"/>
    <col min="6669" max="6912" width="6.875" style="29"/>
    <col min="6913" max="6913" width="4" style="29" customWidth="1"/>
    <col min="6914" max="6914" width="7.75" style="29" customWidth="1"/>
    <col min="6915" max="6915" width="21.125" style="29" customWidth="1"/>
    <col min="6916" max="6924" width="13" style="29" customWidth="1"/>
    <col min="6925" max="7168" width="6.875" style="29"/>
    <col min="7169" max="7169" width="4" style="29" customWidth="1"/>
    <col min="7170" max="7170" width="7.75" style="29" customWidth="1"/>
    <col min="7171" max="7171" width="21.125" style="29" customWidth="1"/>
    <col min="7172" max="7180" width="13" style="29" customWidth="1"/>
    <col min="7181" max="7424" width="6.875" style="29"/>
    <col min="7425" max="7425" width="4" style="29" customWidth="1"/>
    <col min="7426" max="7426" width="7.75" style="29" customWidth="1"/>
    <col min="7427" max="7427" width="21.125" style="29" customWidth="1"/>
    <col min="7428" max="7436" width="13" style="29" customWidth="1"/>
    <col min="7437" max="7680" width="6.875" style="29"/>
    <col min="7681" max="7681" width="4" style="29" customWidth="1"/>
    <col min="7682" max="7682" width="7.75" style="29" customWidth="1"/>
    <col min="7683" max="7683" width="21.125" style="29" customWidth="1"/>
    <col min="7684" max="7692" width="13" style="29" customWidth="1"/>
    <col min="7693" max="7936" width="6.875" style="29"/>
    <col min="7937" max="7937" width="4" style="29" customWidth="1"/>
    <col min="7938" max="7938" width="7.75" style="29" customWidth="1"/>
    <col min="7939" max="7939" width="21.125" style="29" customWidth="1"/>
    <col min="7940" max="7948" width="13" style="29" customWidth="1"/>
    <col min="7949" max="8192" width="6.875" style="29"/>
    <col min="8193" max="8193" width="4" style="29" customWidth="1"/>
    <col min="8194" max="8194" width="7.75" style="29" customWidth="1"/>
    <col min="8195" max="8195" width="21.125" style="29" customWidth="1"/>
    <col min="8196" max="8204" width="13" style="29" customWidth="1"/>
    <col min="8205" max="8448" width="6.875" style="29"/>
    <col min="8449" max="8449" width="4" style="29" customWidth="1"/>
    <col min="8450" max="8450" width="7.75" style="29" customWidth="1"/>
    <col min="8451" max="8451" width="21.125" style="29" customWidth="1"/>
    <col min="8452" max="8460" width="13" style="29" customWidth="1"/>
    <col min="8461" max="8704" width="6.875" style="29"/>
    <col min="8705" max="8705" width="4" style="29" customWidth="1"/>
    <col min="8706" max="8706" width="7.75" style="29" customWidth="1"/>
    <col min="8707" max="8707" width="21.125" style="29" customWidth="1"/>
    <col min="8708" max="8716" width="13" style="29" customWidth="1"/>
    <col min="8717" max="8960" width="6.875" style="29"/>
    <col min="8961" max="8961" width="4" style="29" customWidth="1"/>
    <col min="8962" max="8962" width="7.75" style="29" customWidth="1"/>
    <col min="8963" max="8963" width="21.125" style="29" customWidth="1"/>
    <col min="8964" max="8972" width="13" style="29" customWidth="1"/>
    <col min="8973" max="9216" width="6.875" style="29"/>
    <col min="9217" max="9217" width="4" style="29" customWidth="1"/>
    <col min="9218" max="9218" width="7.75" style="29" customWidth="1"/>
    <col min="9219" max="9219" width="21.125" style="29" customWidth="1"/>
    <col min="9220" max="9228" width="13" style="29" customWidth="1"/>
    <col min="9229" max="9472" width="6.875" style="29"/>
    <col min="9473" max="9473" width="4" style="29" customWidth="1"/>
    <col min="9474" max="9474" width="7.75" style="29" customWidth="1"/>
    <col min="9475" max="9475" width="21.125" style="29" customWidth="1"/>
    <col min="9476" max="9484" width="13" style="29" customWidth="1"/>
    <col min="9485" max="9728" width="6.875" style="29"/>
    <col min="9729" max="9729" width="4" style="29" customWidth="1"/>
    <col min="9730" max="9730" width="7.75" style="29" customWidth="1"/>
    <col min="9731" max="9731" width="21.125" style="29" customWidth="1"/>
    <col min="9732" max="9740" width="13" style="29" customWidth="1"/>
    <col min="9741" max="9984" width="6.875" style="29"/>
    <col min="9985" max="9985" width="4" style="29" customWidth="1"/>
    <col min="9986" max="9986" width="7.75" style="29" customWidth="1"/>
    <col min="9987" max="9987" width="21.125" style="29" customWidth="1"/>
    <col min="9988" max="9996" width="13" style="29" customWidth="1"/>
    <col min="9997" max="10240" width="6.875" style="29"/>
    <col min="10241" max="10241" width="4" style="29" customWidth="1"/>
    <col min="10242" max="10242" width="7.75" style="29" customWidth="1"/>
    <col min="10243" max="10243" width="21.125" style="29" customWidth="1"/>
    <col min="10244" max="10252" width="13" style="29" customWidth="1"/>
    <col min="10253" max="10496" width="6.875" style="29"/>
    <col min="10497" max="10497" width="4" style="29" customWidth="1"/>
    <col min="10498" max="10498" width="7.75" style="29" customWidth="1"/>
    <col min="10499" max="10499" width="21.125" style="29" customWidth="1"/>
    <col min="10500" max="10508" width="13" style="29" customWidth="1"/>
    <col min="10509" max="10752" width="6.875" style="29"/>
    <col min="10753" max="10753" width="4" style="29" customWidth="1"/>
    <col min="10754" max="10754" width="7.75" style="29" customWidth="1"/>
    <col min="10755" max="10755" width="21.125" style="29" customWidth="1"/>
    <col min="10756" max="10764" width="13" style="29" customWidth="1"/>
    <col min="10765" max="11008" width="6.875" style="29"/>
    <col min="11009" max="11009" width="4" style="29" customWidth="1"/>
    <col min="11010" max="11010" width="7.75" style="29" customWidth="1"/>
    <col min="11011" max="11011" width="21.125" style="29" customWidth="1"/>
    <col min="11012" max="11020" width="13" style="29" customWidth="1"/>
    <col min="11021" max="11264" width="6.875" style="29"/>
    <col min="11265" max="11265" width="4" style="29" customWidth="1"/>
    <col min="11266" max="11266" width="7.75" style="29" customWidth="1"/>
    <col min="11267" max="11267" width="21.125" style="29" customWidth="1"/>
    <col min="11268" max="11276" width="13" style="29" customWidth="1"/>
    <col min="11277" max="11520" width="6.875" style="29"/>
    <col min="11521" max="11521" width="4" style="29" customWidth="1"/>
    <col min="11522" max="11522" width="7.75" style="29" customWidth="1"/>
    <col min="11523" max="11523" width="21.125" style="29" customWidth="1"/>
    <col min="11524" max="11532" width="13" style="29" customWidth="1"/>
    <col min="11533" max="11776" width="6.875" style="29"/>
    <col min="11777" max="11777" width="4" style="29" customWidth="1"/>
    <col min="11778" max="11778" width="7.75" style="29" customWidth="1"/>
    <col min="11779" max="11779" width="21.125" style="29" customWidth="1"/>
    <col min="11780" max="11788" width="13" style="29" customWidth="1"/>
    <col min="11789" max="12032" width="6.875" style="29"/>
    <col min="12033" max="12033" width="4" style="29" customWidth="1"/>
    <col min="12034" max="12034" width="7.75" style="29" customWidth="1"/>
    <col min="12035" max="12035" width="21.125" style="29" customWidth="1"/>
    <col min="12036" max="12044" width="13" style="29" customWidth="1"/>
    <col min="12045" max="12288" width="6.875" style="29"/>
    <col min="12289" max="12289" width="4" style="29" customWidth="1"/>
    <col min="12290" max="12290" width="7.75" style="29" customWidth="1"/>
    <col min="12291" max="12291" width="21.125" style="29" customWidth="1"/>
    <col min="12292" max="12300" width="13" style="29" customWidth="1"/>
    <col min="12301" max="12544" width="6.875" style="29"/>
    <col min="12545" max="12545" width="4" style="29" customWidth="1"/>
    <col min="12546" max="12546" width="7.75" style="29" customWidth="1"/>
    <col min="12547" max="12547" width="21.125" style="29" customWidth="1"/>
    <col min="12548" max="12556" width="13" style="29" customWidth="1"/>
    <col min="12557" max="12800" width="6.875" style="29"/>
    <col min="12801" max="12801" width="4" style="29" customWidth="1"/>
    <col min="12802" max="12802" width="7.75" style="29" customWidth="1"/>
    <col min="12803" max="12803" width="21.125" style="29" customWidth="1"/>
    <col min="12804" max="12812" width="13" style="29" customWidth="1"/>
    <col min="12813" max="13056" width="6.875" style="29"/>
    <col min="13057" max="13057" width="4" style="29" customWidth="1"/>
    <col min="13058" max="13058" width="7.75" style="29" customWidth="1"/>
    <col min="13059" max="13059" width="21.125" style="29" customWidth="1"/>
    <col min="13060" max="13068" width="13" style="29" customWidth="1"/>
    <col min="13069" max="13312" width="6.875" style="29"/>
    <col min="13313" max="13313" width="4" style="29" customWidth="1"/>
    <col min="13314" max="13314" width="7.75" style="29" customWidth="1"/>
    <col min="13315" max="13315" width="21.125" style="29" customWidth="1"/>
    <col min="13316" max="13324" width="13" style="29" customWidth="1"/>
    <col min="13325" max="13568" width="6.875" style="29"/>
    <col min="13569" max="13569" width="4" style="29" customWidth="1"/>
    <col min="13570" max="13570" width="7.75" style="29" customWidth="1"/>
    <col min="13571" max="13571" width="21.125" style="29" customWidth="1"/>
    <col min="13572" max="13580" width="13" style="29" customWidth="1"/>
    <col min="13581" max="13824" width="6.875" style="29"/>
    <col min="13825" max="13825" width="4" style="29" customWidth="1"/>
    <col min="13826" max="13826" width="7.75" style="29" customWidth="1"/>
    <col min="13827" max="13827" width="21.125" style="29" customWidth="1"/>
    <col min="13828" max="13836" width="13" style="29" customWidth="1"/>
    <col min="13837" max="14080" width="6.875" style="29"/>
    <col min="14081" max="14081" width="4" style="29" customWidth="1"/>
    <col min="14082" max="14082" width="7.75" style="29" customWidth="1"/>
    <col min="14083" max="14083" width="21.125" style="29" customWidth="1"/>
    <col min="14084" max="14092" width="13" style="29" customWidth="1"/>
    <col min="14093" max="14336" width="6.875" style="29"/>
    <col min="14337" max="14337" width="4" style="29" customWidth="1"/>
    <col min="14338" max="14338" width="7.75" style="29" customWidth="1"/>
    <col min="14339" max="14339" width="21.125" style="29" customWidth="1"/>
    <col min="14340" max="14348" width="13" style="29" customWidth="1"/>
    <col min="14349" max="14592" width="6.875" style="29"/>
    <col min="14593" max="14593" width="4" style="29" customWidth="1"/>
    <col min="14594" max="14594" width="7.75" style="29" customWidth="1"/>
    <col min="14595" max="14595" width="21.125" style="29" customWidth="1"/>
    <col min="14596" max="14604" width="13" style="29" customWidth="1"/>
    <col min="14605" max="14848" width="6.875" style="29"/>
    <col min="14849" max="14849" width="4" style="29" customWidth="1"/>
    <col min="14850" max="14850" width="7.75" style="29" customWidth="1"/>
    <col min="14851" max="14851" width="21.125" style="29" customWidth="1"/>
    <col min="14852" max="14860" width="13" style="29" customWidth="1"/>
    <col min="14861" max="15104" width="6.875" style="29"/>
    <col min="15105" max="15105" width="4" style="29" customWidth="1"/>
    <col min="15106" max="15106" width="7.75" style="29" customWidth="1"/>
    <col min="15107" max="15107" width="21.125" style="29" customWidth="1"/>
    <col min="15108" max="15116" width="13" style="29" customWidth="1"/>
    <col min="15117" max="15360" width="6.875" style="29"/>
    <col min="15361" max="15361" width="4" style="29" customWidth="1"/>
    <col min="15362" max="15362" width="7.75" style="29" customWidth="1"/>
    <col min="15363" max="15363" width="21.125" style="29" customWidth="1"/>
    <col min="15364" max="15372" width="13" style="29" customWidth="1"/>
    <col min="15373" max="15616" width="6.875" style="29"/>
    <col min="15617" max="15617" width="4" style="29" customWidth="1"/>
    <col min="15618" max="15618" width="7.75" style="29" customWidth="1"/>
    <col min="15619" max="15619" width="21.125" style="29" customWidth="1"/>
    <col min="15620" max="15628" width="13" style="29" customWidth="1"/>
    <col min="15629" max="15872" width="6.875" style="29"/>
    <col min="15873" max="15873" width="4" style="29" customWidth="1"/>
    <col min="15874" max="15874" width="7.75" style="29" customWidth="1"/>
    <col min="15875" max="15875" width="21.125" style="29" customWidth="1"/>
    <col min="15876" max="15884" width="13" style="29" customWidth="1"/>
    <col min="15885" max="16128" width="6.875" style="29"/>
    <col min="16129" max="16129" width="4" style="29" customWidth="1"/>
    <col min="16130" max="16130" width="7.75" style="29" customWidth="1"/>
    <col min="16131" max="16131" width="21.125" style="29" customWidth="1"/>
    <col min="16132" max="16140" width="13" style="29" customWidth="1"/>
    <col min="16141" max="16384" width="6.875" style="29"/>
  </cols>
  <sheetData>
    <row r="1" spans="1:12" s="25" customFormat="1" ht="17.100000000000001" customHeight="1">
      <c r="A1" s="190"/>
      <c r="B1" s="191"/>
      <c r="C1" s="192"/>
      <c r="D1" s="1" t="s">
        <v>0</v>
      </c>
      <c r="E1" s="24" t="s">
        <v>0</v>
      </c>
      <c r="F1" s="24" t="s">
        <v>0</v>
      </c>
      <c r="G1" s="24" t="s">
        <v>0</v>
      </c>
      <c r="H1" s="24" t="s">
        <v>0</v>
      </c>
      <c r="I1" s="24" t="s">
        <v>0</v>
      </c>
      <c r="J1" s="24" t="s">
        <v>0</v>
      </c>
      <c r="K1" s="24" t="s">
        <v>0</v>
      </c>
      <c r="L1" s="24" t="s">
        <v>0</v>
      </c>
    </row>
    <row r="2" spans="1:12" s="27" customFormat="1" ht="27.95" customHeight="1">
      <c r="A2" s="190"/>
      <c r="B2" s="191"/>
      <c r="C2" s="192"/>
      <c r="D2" s="24" t="s">
        <v>102</v>
      </c>
      <c r="E2" s="24" t="s">
        <v>103</v>
      </c>
      <c r="F2" s="24" t="s">
        <v>104</v>
      </c>
      <c r="G2" s="24" t="s">
        <v>105</v>
      </c>
      <c r="H2" s="24" t="s">
        <v>106</v>
      </c>
      <c r="I2" s="24" t="s">
        <v>107</v>
      </c>
      <c r="J2" s="24" t="s">
        <v>108</v>
      </c>
      <c r="K2" s="24" t="s">
        <v>109</v>
      </c>
      <c r="L2" s="26" t="s">
        <v>9</v>
      </c>
    </row>
    <row r="3" spans="1:12" ht="14.1" customHeight="1">
      <c r="A3" s="193" t="s">
        <v>110</v>
      </c>
      <c r="B3" s="194"/>
      <c r="C3" s="195"/>
      <c r="D3" s="28"/>
      <c r="E3" s="28"/>
      <c r="F3" s="28"/>
      <c r="G3" s="28"/>
      <c r="H3" s="28"/>
      <c r="I3" s="28"/>
      <c r="J3" s="28"/>
      <c r="K3" s="28"/>
      <c r="L3" s="28"/>
    </row>
    <row r="4" spans="1:12" ht="14.1" customHeight="1">
      <c r="A4" s="30"/>
      <c r="B4" s="31" t="s">
        <v>111</v>
      </c>
      <c r="C4" s="32"/>
      <c r="D4" s="33">
        <v>15856675</v>
      </c>
      <c r="E4" s="33">
        <v>152113411</v>
      </c>
      <c r="F4" s="33">
        <v>107242205</v>
      </c>
      <c r="G4" s="33">
        <v>202875078</v>
      </c>
      <c r="H4" s="33">
        <v>586432947</v>
      </c>
      <c r="I4" s="33">
        <v>472114675</v>
      </c>
      <c r="J4" s="33">
        <v>514781723</v>
      </c>
      <c r="K4" s="33">
        <v>1085090043</v>
      </c>
      <c r="L4" s="28">
        <v>3136506757</v>
      </c>
    </row>
    <row r="5" spans="1:12" ht="14.1" customHeight="1">
      <c r="A5" s="30"/>
      <c r="B5" s="34"/>
      <c r="C5" s="35" t="s">
        <v>112</v>
      </c>
      <c r="D5" s="33">
        <v>2518803</v>
      </c>
      <c r="E5" s="33">
        <v>9716894</v>
      </c>
      <c r="F5" s="33">
        <v>8641399</v>
      </c>
      <c r="G5" s="33">
        <v>19707148</v>
      </c>
      <c r="H5" s="33">
        <v>33304154</v>
      </c>
      <c r="I5" s="33">
        <v>25383120</v>
      </c>
      <c r="J5" s="33">
        <v>26423116</v>
      </c>
      <c r="K5" s="33">
        <v>47087411</v>
      </c>
      <c r="L5" s="28">
        <v>172782045</v>
      </c>
    </row>
    <row r="6" spans="1:12" ht="14.1" customHeight="1">
      <c r="A6" s="30"/>
      <c r="B6" s="34"/>
      <c r="C6" s="35" t="s">
        <v>113</v>
      </c>
      <c r="D6" s="33">
        <v>1409325</v>
      </c>
      <c r="E6" s="33">
        <v>7593367</v>
      </c>
      <c r="F6" s="33">
        <v>5122668</v>
      </c>
      <c r="G6" s="33">
        <v>10154204</v>
      </c>
      <c r="H6" s="33">
        <v>27253675</v>
      </c>
      <c r="I6" s="33">
        <v>27368821</v>
      </c>
      <c r="J6" s="33">
        <v>31771507</v>
      </c>
      <c r="K6" s="33">
        <v>143467848</v>
      </c>
      <c r="L6" s="28">
        <v>254141415</v>
      </c>
    </row>
    <row r="7" spans="1:12" ht="14.1" customHeight="1">
      <c r="A7" s="30"/>
      <c r="B7" s="34"/>
      <c r="C7" s="35" t="s">
        <v>114</v>
      </c>
      <c r="D7" s="33">
        <v>62369</v>
      </c>
      <c r="E7" s="33">
        <v>49743975</v>
      </c>
      <c r="F7" s="33">
        <v>28128459</v>
      </c>
      <c r="G7" s="33">
        <v>44269598</v>
      </c>
      <c r="H7" s="33">
        <v>190227299</v>
      </c>
      <c r="I7" s="33">
        <v>147745398</v>
      </c>
      <c r="J7" s="33">
        <v>161223262</v>
      </c>
      <c r="K7" s="33">
        <v>229697864</v>
      </c>
      <c r="L7" s="28">
        <v>851098224</v>
      </c>
    </row>
    <row r="8" spans="1:12" ht="14.1" customHeight="1">
      <c r="A8" s="30"/>
      <c r="B8" s="34"/>
      <c r="C8" s="35" t="s">
        <v>115</v>
      </c>
      <c r="D8" s="33">
        <v>2063739</v>
      </c>
      <c r="E8" s="33">
        <v>4181978</v>
      </c>
      <c r="F8" s="33">
        <v>2874612</v>
      </c>
      <c r="G8" s="33">
        <v>4131869</v>
      </c>
      <c r="H8" s="33">
        <v>9106844</v>
      </c>
      <c r="I8" s="33">
        <v>10516939</v>
      </c>
      <c r="J8" s="33">
        <v>8024073</v>
      </c>
      <c r="K8" s="33">
        <v>20467224</v>
      </c>
      <c r="L8" s="28">
        <v>61367278</v>
      </c>
    </row>
    <row r="9" spans="1:12" ht="14.1" customHeight="1">
      <c r="A9" s="30"/>
      <c r="B9" s="34"/>
      <c r="C9" s="35" t="s">
        <v>116</v>
      </c>
      <c r="D9" s="33">
        <v>710149</v>
      </c>
      <c r="E9" s="33">
        <v>3431303</v>
      </c>
      <c r="F9" s="33">
        <v>5362355</v>
      </c>
      <c r="G9" s="33">
        <v>4321647</v>
      </c>
      <c r="H9" s="33">
        <v>15002952</v>
      </c>
      <c r="I9" s="33">
        <v>19398769</v>
      </c>
      <c r="J9" s="33">
        <v>21591956</v>
      </c>
      <c r="K9" s="33">
        <v>120220593</v>
      </c>
      <c r="L9" s="28">
        <v>190039724</v>
      </c>
    </row>
    <row r="10" spans="1:12" ht="14.1" customHeight="1">
      <c r="A10" s="30"/>
      <c r="B10" s="34"/>
      <c r="C10" s="35" t="s">
        <v>117</v>
      </c>
      <c r="D10" s="33">
        <v>202877</v>
      </c>
      <c r="E10" s="33">
        <v>1767699</v>
      </c>
      <c r="F10" s="33">
        <v>1363815</v>
      </c>
      <c r="G10" s="33">
        <v>1555295</v>
      </c>
      <c r="H10" s="33">
        <v>6560337</v>
      </c>
      <c r="I10" s="33">
        <v>6685756</v>
      </c>
      <c r="J10" s="33">
        <v>6421423</v>
      </c>
      <c r="K10" s="33">
        <v>38405308</v>
      </c>
      <c r="L10" s="28">
        <v>62962510</v>
      </c>
    </row>
    <row r="11" spans="1:12" ht="14.1" customHeight="1">
      <c r="A11" s="30"/>
      <c r="B11" s="34"/>
      <c r="C11" s="35" t="s">
        <v>118</v>
      </c>
      <c r="D11" s="33">
        <v>255662</v>
      </c>
      <c r="E11" s="33">
        <v>1287179</v>
      </c>
      <c r="F11" s="33">
        <v>669073</v>
      </c>
      <c r="G11" s="33">
        <v>2093966</v>
      </c>
      <c r="H11" s="33">
        <v>4391261</v>
      </c>
      <c r="I11" s="33">
        <v>3661941</v>
      </c>
      <c r="J11" s="33">
        <v>4214074</v>
      </c>
      <c r="K11" s="33">
        <v>9971373</v>
      </c>
      <c r="L11" s="28">
        <v>26544529</v>
      </c>
    </row>
    <row r="12" spans="1:12" ht="14.1" customHeight="1">
      <c r="A12" s="30"/>
      <c r="B12" s="34"/>
      <c r="C12" s="35" t="s">
        <v>119</v>
      </c>
      <c r="D12" s="33">
        <v>8633738</v>
      </c>
      <c r="E12" s="33">
        <v>74390977</v>
      </c>
      <c r="F12" s="33">
        <v>55079800</v>
      </c>
      <c r="G12" s="33">
        <v>116641303</v>
      </c>
      <c r="H12" s="33">
        <v>300586364</v>
      </c>
      <c r="I12" s="33">
        <v>231353900</v>
      </c>
      <c r="J12" s="33">
        <v>255112287</v>
      </c>
      <c r="K12" s="33">
        <v>475772394</v>
      </c>
      <c r="L12" s="28">
        <v>1517570763</v>
      </c>
    </row>
    <row r="13" spans="1:12" ht="14.1" customHeight="1">
      <c r="A13" s="30"/>
      <c r="B13" s="34" t="s">
        <v>120</v>
      </c>
      <c r="C13" s="35"/>
      <c r="D13" s="33">
        <v>1274550</v>
      </c>
      <c r="E13" s="33">
        <v>5110560</v>
      </c>
      <c r="F13" s="33">
        <v>3002233</v>
      </c>
      <c r="G13" s="33">
        <v>6438451</v>
      </c>
      <c r="H13" s="33">
        <v>19231782</v>
      </c>
      <c r="I13" s="33">
        <v>12722030</v>
      </c>
      <c r="J13" s="33">
        <v>12672040</v>
      </c>
      <c r="K13" s="33">
        <v>33809260</v>
      </c>
      <c r="L13" s="28">
        <v>94260906</v>
      </c>
    </row>
    <row r="14" spans="1:12" ht="14.1" customHeight="1">
      <c r="A14" s="30"/>
      <c r="B14" s="34" t="s">
        <v>121</v>
      </c>
      <c r="C14" s="35"/>
      <c r="D14" s="33">
        <v>20496</v>
      </c>
      <c r="E14" s="33">
        <v>268330</v>
      </c>
      <c r="F14" s="33">
        <v>75787</v>
      </c>
      <c r="G14" s="33">
        <v>221095</v>
      </c>
      <c r="H14" s="33">
        <v>985283</v>
      </c>
      <c r="I14" s="33">
        <v>667823</v>
      </c>
      <c r="J14" s="33">
        <v>1099684</v>
      </c>
      <c r="K14" s="33">
        <v>2331062</v>
      </c>
      <c r="L14" s="28">
        <v>5669560</v>
      </c>
    </row>
    <row r="15" spans="1:12" ht="14.1" customHeight="1">
      <c r="A15" s="30"/>
      <c r="B15" s="34"/>
      <c r="C15" s="35" t="s">
        <v>122</v>
      </c>
      <c r="D15" s="33">
        <v>20261</v>
      </c>
      <c r="E15" s="33">
        <v>268068</v>
      </c>
      <c r="F15" s="33">
        <v>75291</v>
      </c>
      <c r="G15" s="33">
        <v>220777</v>
      </c>
      <c r="H15" s="33">
        <v>981672</v>
      </c>
      <c r="I15" s="33">
        <v>656094</v>
      </c>
      <c r="J15" s="33">
        <v>1096575</v>
      </c>
      <c r="K15" s="33">
        <v>2188031</v>
      </c>
      <c r="L15" s="28">
        <v>5506769</v>
      </c>
    </row>
    <row r="16" spans="1:12" ht="14.1" customHeight="1">
      <c r="A16" s="30"/>
      <c r="B16" s="34" t="s">
        <v>123</v>
      </c>
      <c r="C16" s="35"/>
      <c r="D16" s="33">
        <v>3827</v>
      </c>
      <c r="E16" s="33">
        <v>22913</v>
      </c>
      <c r="F16" s="33">
        <v>19761</v>
      </c>
      <c r="G16" s="33">
        <v>59647</v>
      </c>
      <c r="H16" s="33">
        <v>157036</v>
      </c>
      <c r="I16" s="33">
        <v>230251</v>
      </c>
      <c r="J16" s="33">
        <v>228868</v>
      </c>
      <c r="K16" s="33">
        <v>1107951</v>
      </c>
      <c r="L16" s="28">
        <v>1830254</v>
      </c>
    </row>
    <row r="17" spans="1:12" ht="14.1" customHeight="1">
      <c r="A17" s="30"/>
      <c r="B17" s="34" t="s">
        <v>124</v>
      </c>
      <c r="C17" s="35"/>
      <c r="D17" s="33">
        <v>17155555</v>
      </c>
      <c r="E17" s="33">
        <v>157515231</v>
      </c>
      <c r="F17" s="33">
        <v>110339998</v>
      </c>
      <c r="G17" s="33">
        <v>209594291</v>
      </c>
      <c r="H17" s="33">
        <v>606807077</v>
      </c>
      <c r="I17" s="33">
        <v>485734792</v>
      </c>
      <c r="J17" s="33">
        <v>528782325</v>
      </c>
      <c r="K17" s="33">
        <v>1122338326</v>
      </c>
      <c r="L17" s="28">
        <v>3238267595</v>
      </c>
    </row>
    <row r="18" spans="1:12" ht="14.1" customHeight="1">
      <c r="A18" s="30" t="s">
        <v>125</v>
      </c>
      <c r="B18" s="34"/>
      <c r="C18" s="35"/>
      <c r="D18" s="33"/>
      <c r="E18" s="33"/>
      <c r="F18" s="33"/>
      <c r="G18" s="33"/>
      <c r="H18" s="33"/>
      <c r="I18" s="33"/>
      <c r="J18" s="33"/>
      <c r="K18" s="33"/>
      <c r="L18" s="28"/>
    </row>
    <row r="19" spans="1:12" ht="14.1" customHeight="1">
      <c r="A19" s="30"/>
      <c r="B19" s="34" t="s">
        <v>126</v>
      </c>
      <c r="C19" s="35"/>
      <c r="D19" s="33">
        <v>12764305</v>
      </c>
      <c r="E19" s="33">
        <v>52239668</v>
      </c>
      <c r="F19" s="33">
        <v>39616474</v>
      </c>
      <c r="G19" s="33">
        <v>82156138</v>
      </c>
      <c r="H19" s="33">
        <v>176697646</v>
      </c>
      <c r="I19" s="33">
        <v>137626488</v>
      </c>
      <c r="J19" s="33">
        <v>147692002</v>
      </c>
      <c r="K19" s="33">
        <v>346626220</v>
      </c>
      <c r="L19" s="28">
        <v>995418941</v>
      </c>
    </row>
    <row r="20" spans="1:12" ht="14.1" customHeight="1">
      <c r="A20" s="30"/>
      <c r="B20" s="34" t="s">
        <v>127</v>
      </c>
      <c r="C20" s="35"/>
      <c r="D20" s="33">
        <v>1457861</v>
      </c>
      <c r="E20" s="33">
        <v>9650498</v>
      </c>
      <c r="F20" s="33">
        <v>11225759</v>
      </c>
      <c r="G20" s="33">
        <v>31287114</v>
      </c>
      <c r="H20" s="33">
        <v>64009620</v>
      </c>
      <c r="I20" s="33">
        <v>46675839</v>
      </c>
      <c r="J20" s="33">
        <v>48179662</v>
      </c>
      <c r="K20" s="33">
        <v>72654563</v>
      </c>
      <c r="L20" s="28">
        <v>285140916</v>
      </c>
    </row>
    <row r="21" spans="1:12" ht="14.1" customHeight="1">
      <c r="A21" s="30"/>
      <c r="B21" s="34" t="s">
        <v>128</v>
      </c>
      <c r="C21" s="35"/>
      <c r="D21" s="33">
        <v>264853</v>
      </c>
      <c r="E21" s="33">
        <v>1741374</v>
      </c>
      <c r="F21" s="33">
        <v>1764499</v>
      </c>
      <c r="G21" s="33">
        <v>4866282</v>
      </c>
      <c r="H21" s="33">
        <v>9889629</v>
      </c>
      <c r="I21" s="33">
        <v>7273188</v>
      </c>
      <c r="J21" s="33">
        <v>7489679</v>
      </c>
      <c r="K21" s="33">
        <v>11760147</v>
      </c>
      <c r="L21" s="28">
        <v>45049651</v>
      </c>
    </row>
    <row r="22" spans="1:12" ht="14.1" customHeight="1">
      <c r="A22" s="30"/>
      <c r="B22" s="34" t="s">
        <v>129</v>
      </c>
      <c r="C22" s="35"/>
      <c r="D22" s="33">
        <v>43241</v>
      </c>
      <c r="E22" s="33">
        <v>361341</v>
      </c>
      <c r="F22" s="33">
        <v>440480</v>
      </c>
      <c r="G22" s="33">
        <v>1078764</v>
      </c>
      <c r="H22" s="33">
        <v>2227140</v>
      </c>
      <c r="I22" s="33">
        <v>1360869</v>
      </c>
      <c r="J22" s="33">
        <v>1541935</v>
      </c>
      <c r="K22" s="33">
        <v>2204788</v>
      </c>
      <c r="L22" s="28">
        <v>9258558</v>
      </c>
    </row>
    <row r="23" spans="1:12" ht="14.1" customHeight="1">
      <c r="A23" s="30"/>
      <c r="B23" s="34" t="s">
        <v>130</v>
      </c>
      <c r="C23" s="35"/>
      <c r="D23" s="33">
        <v>78449</v>
      </c>
      <c r="E23" s="33">
        <v>73401427</v>
      </c>
      <c r="F23" s="33">
        <v>36554247</v>
      </c>
      <c r="G23" s="33">
        <v>65198347</v>
      </c>
      <c r="H23" s="33">
        <v>278837281</v>
      </c>
      <c r="I23" s="33">
        <v>217001097</v>
      </c>
      <c r="J23" s="33">
        <v>239561253</v>
      </c>
      <c r="K23" s="33">
        <v>335881035</v>
      </c>
      <c r="L23" s="28">
        <v>1246513136</v>
      </c>
    </row>
    <row r="24" spans="1:12" ht="14.1" customHeight="1">
      <c r="A24" s="30"/>
      <c r="B24" s="34" t="s">
        <v>131</v>
      </c>
      <c r="C24" s="35"/>
      <c r="D24" s="33">
        <v>752778</v>
      </c>
      <c r="E24" s="33">
        <v>3635306</v>
      </c>
      <c r="F24" s="33">
        <v>5471663</v>
      </c>
      <c r="G24" s="33">
        <v>4457641</v>
      </c>
      <c r="H24" s="33">
        <v>15882494</v>
      </c>
      <c r="I24" s="33">
        <v>21428773</v>
      </c>
      <c r="J24" s="33">
        <v>25730828</v>
      </c>
      <c r="K24" s="33">
        <v>139082771</v>
      </c>
      <c r="L24" s="28">
        <v>216442254</v>
      </c>
    </row>
    <row r="25" spans="1:12" ht="14.1" customHeight="1">
      <c r="A25" s="30"/>
      <c r="B25" s="34"/>
      <c r="C25" s="35" t="s">
        <v>132</v>
      </c>
      <c r="D25" s="33">
        <v>290519</v>
      </c>
      <c r="E25" s="33">
        <v>252074</v>
      </c>
      <c r="F25" s="33">
        <v>184091</v>
      </c>
      <c r="G25" s="33">
        <v>394391</v>
      </c>
      <c r="H25" s="33">
        <v>1724049</v>
      </c>
      <c r="I25" s="33">
        <v>2443803</v>
      </c>
      <c r="J25" s="33">
        <v>1773922</v>
      </c>
      <c r="K25" s="33">
        <v>12192771</v>
      </c>
      <c r="L25" s="28">
        <v>19255620</v>
      </c>
    </row>
    <row r="26" spans="1:12" ht="14.1" customHeight="1">
      <c r="A26" s="30"/>
      <c r="B26" s="34"/>
      <c r="C26" s="35" t="s">
        <v>38</v>
      </c>
      <c r="D26" s="33">
        <v>462256</v>
      </c>
      <c r="E26" s="33">
        <v>3383229</v>
      </c>
      <c r="F26" s="33">
        <v>5287569</v>
      </c>
      <c r="G26" s="33">
        <v>4063245</v>
      </c>
      <c r="H26" s="33">
        <v>14158436</v>
      </c>
      <c r="I26" s="33">
        <v>18984964</v>
      </c>
      <c r="J26" s="33">
        <v>23956904</v>
      </c>
      <c r="K26" s="33">
        <v>126889999</v>
      </c>
      <c r="L26" s="28">
        <v>197186602</v>
      </c>
    </row>
    <row r="27" spans="1:12" ht="14.1" customHeight="1">
      <c r="A27" s="30"/>
      <c r="B27" s="34" t="s">
        <v>133</v>
      </c>
      <c r="C27" s="35"/>
      <c r="D27" s="33">
        <v>209497</v>
      </c>
      <c r="E27" s="33">
        <v>1826415</v>
      </c>
      <c r="F27" s="33">
        <v>1403313</v>
      </c>
      <c r="G27" s="33">
        <v>1599827</v>
      </c>
      <c r="H27" s="33">
        <v>7073675</v>
      </c>
      <c r="I27" s="33">
        <v>7642453</v>
      </c>
      <c r="J27" s="33">
        <v>7813294</v>
      </c>
      <c r="K27" s="33">
        <v>47817151</v>
      </c>
      <c r="L27" s="28">
        <v>75385625</v>
      </c>
    </row>
    <row r="28" spans="1:12" ht="14.1" customHeight="1">
      <c r="A28" s="30"/>
      <c r="B28" s="34"/>
      <c r="C28" s="35" t="s">
        <v>132</v>
      </c>
      <c r="D28" s="33">
        <v>8099</v>
      </c>
      <c r="E28" s="33">
        <v>185042</v>
      </c>
      <c r="F28" s="33">
        <v>7849</v>
      </c>
      <c r="G28" s="33">
        <v>84491</v>
      </c>
      <c r="H28" s="33">
        <v>155217</v>
      </c>
      <c r="I28" s="33">
        <v>91210</v>
      </c>
      <c r="J28" s="33">
        <v>178445</v>
      </c>
      <c r="K28" s="33">
        <v>297632</v>
      </c>
      <c r="L28" s="28">
        <v>1007985</v>
      </c>
    </row>
    <row r="29" spans="1:12" ht="14.1" customHeight="1">
      <c r="A29" s="30"/>
      <c r="B29" s="34"/>
      <c r="C29" s="35" t="s">
        <v>38</v>
      </c>
      <c r="D29" s="33">
        <v>201397</v>
      </c>
      <c r="E29" s="33">
        <v>1641370</v>
      </c>
      <c r="F29" s="33">
        <v>1395462</v>
      </c>
      <c r="G29" s="33">
        <v>1515335</v>
      </c>
      <c r="H29" s="33">
        <v>6918450</v>
      </c>
      <c r="I29" s="33">
        <v>7551237</v>
      </c>
      <c r="J29" s="33">
        <v>7634845</v>
      </c>
      <c r="K29" s="33">
        <v>47519513</v>
      </c>
      <c r="L29" s="28">
        <v>74377609</v>
      </c>
    </row>
    <row r="30" spans="1:12" ht="14.1" customHeight="1">
      <c r="A30" s="30"/>
      <c r="B30" s="34" t="s">
        <v>134</v>
      </c>
      <c r="C30" s="35"/>
      <c r="D30" s="33">
        <v>286043</v>
      </c>
      <c r="E30" s="33">
        <v>1366232</v>
      </c>
      <c r="F30" s="33">
        <v>681240</v>
      </c>
      <c r="G30" s="33">
        <v>2113188</v>
      </c>
      <c r="H30" s="33">
        <v>4633635</v>
      </c>
      <c r="I30" s="33">
        <v>3776379</v>
      </c>
      <c r="J30" s="33">
        <v>4486135</v>
      </c>
      <c r="K30" s="33">
        <v>10629201</v>
      </c>
      <c r="L30" s="28">
        <v>27972053</v>
      </c>
    </row>
    <row r="31" spans="1:12" ht="14.1" customHeight="1">
      <c r="A31" s="30"/>
      <c r="B31" s="34"/>
      <c r="C31" s="35" t="s">
        <v>132</v>
      </c>
      <c r="D31" s="33">
        <v>84419</v>
      </c>
      <c r="E31" s="33">
        <v>688243</v>
      </c>
      <c r="F31" s="33">
        <v>313213</v>
      </c>
      <c r="G31" s="33">
        <v>1655205</v>
      </c>
      <c r="H31" s="33">
        <v>2531322</v>
      </c>
      <c r="I31" s="33">
        <v>1516983</v>
      </c>
      <c r="J31" s="33">
        <v>2254117</v>
      </c>
      <c r="K31" s="33">
        <v>4347495</v>
      </c>
      <c r="L31" s="28">
        <v>13390997</v>
      </c>
    </row>
    <row r="32" spans="1:12" ht="14.1" customHeight="1">
      <c r="A32" s="30"/>
      <c r="B32" s="34"/>
      <c r="C32" s="35" t="s">
        <v>38</v>
      </c>
      <c r="D32" s="33">
        <v>201623</v>
      </c>
      <c r="E32" s="33">
        <v>677981</v>
      </c>
      <c r="F32" s="33">
        <v>368024</v>
      </c>
      <c r="G32" s="33">
        <v>457978</v>
      </c>
      <c r="H32" s="33">
        <v>2102301</v>
      </c>
      <c r="I32" s="33">
        <v>2259389</v>
      </c>
      <c r="J32" s="33">
        <v>2232015</v>
      </c>
      <c r="K32" s="33">
        <v>6281705</v>
      </c>
      <c r="L32" s="28">
        <v>14581016</v>
      </c>
    </row>
    <row r="33" spans="1:12" ht="14.1" customHeight="1">
      <c r="A33" s="30"/>
      <c r="B33" s="34" t="s">
        <v>135</v>
      </c>
      <c r="C33" s="35"/>
      <c r="D33" s="33">
        <v>238526</v>
      </c>
      <c r="E33" s="33">
        <v>2285020</v>
      </c>
      <c r="F33" s="33">
        <v>2308238</v>
      </c>
      <c r="G33" s="33">
        <v>3002771</v>
      </c>
      <c r="H33" s="33">
        <v>10316308</v>
      </c>
      <c r="I33" s="33">
        <v>8757532</v>
      </c>
      <c r="J33" s="33">
        <v>11456918</v>
      </c>
      <c r="K33" s="33">
        <v>29037150</v>
      </c>
      <c r="L33" s="28">
        <v>67402463</v>
      </c>
    </row>
    <row r="34" spans="1:12" ht="14.1" customHeight="1">
      <c r="A34" s="30"/>
      <c r="B34" s="34" t="s">
        <v>136</v>
      </c>
      <c r="C34" s="35"/>
      <c r="D34" s="33">
        <v>71666</v>
      </c>
      <c r="E34" s="33">
        <v>1711567</v>
      </c>
      <c r="F34" s="33">
        <v>474701</v>
      </c>
      <c r="G34" s="33">
        <v>2032573</v>
      </c>
      <c r="H34" s="33">
        <v>3169788</v>
      </c>
      <c r="I34" s="33">
        <v>1527671</v>
      </c>
      <c r="J34" s="33">
        <v>2081763</v>
      </c>
      <c r="K34" s="33">
        <v>4350324</v>
      </c>
      <c r="L34" s="28">
        <v>15420053</v>
      </c>
    </row>
    <row r="35" spans="1:12" ht="14.1" customHeight="1">
      <c r="A35" s="30"/>
      <c r="B35" s="34" t="s">
        <v>137</v>
      </c>
      <c r="C35" s="35"/>
      <c r="D35" s="33">
        <v>495673</v>
      </c>
      <c r="E35" s="33">
        <v>6322021</v>
      </c>
      <c r="F35" s="33">
        <v>8375740</v>
      </c>
      <c r="G35" s="33">
        <v>9885150</v>
      </c>
      <c r="H35" s="33">
        <v>28265788</v>
      </c>
      <c r="I35" s="33">
        <v>24555223</v>
      </c>
      <c r="J35" s="33">
        <v>29680326</v>
      </c>
      <c r="K35" s="33">
        <v>56474270</v>
      </c>
      <c r="L35" s="28">
        <v>164054191</v>
      </c>
    </row>
    <row r="36" spans="1:12" ht="14.1" customHeight="1">
      <c r="A36" s="30"/>
      <c r="B36" s="34" t="s">
        <v>138</v>
      </c>
      <c r="C36" s="35"/>
      <c r="D36" s="33">
        <v>1357</v>
      </c>
      <c r="E36" s="33">
        <v>16884</v>
      </c>
      <c r="F36" s="33">
        <v>19609</v>
      </c>
      <c r="G36" s="33">
        <v>25123</v>
      </c>
      <c r="H36" s="33">
        <v>83659</v>
      </c>
      <c r="I36" s="33">
        <v>311773</v>
      </c>
      <c r="J36" s="33">
        <v>97701</v>
      </c>
      <c r="K36" s="33">
        <v>518142</v>
      </c>
      <c r="L36" s="28">
        <v>1074248</v>
      </c>
    </row>
    <row r="37" spans="1:12" ht="14.1" customHeight="1">
      <c r="A37" s="30"/>
      <c r="B37" s="34"/>
      <c r="C37" s="35" t="s">
        <v>139</v>
      </c>
      <c r="D37" s="33">
        <v>1357</v>
      </c>
      <c r="E37" s="33">
        <v>7644</v>
      </c>
      <c r="F37" s="33">
        <v>10132</v>
      </c>
      <c r="G37" s="33">
        <v>10493</v>
      </c>
      <c r="H37" s="33">
        <v>15770</v>
      </c>
      <c r="I37" s="33">
        <v>58245</v>
      </c>
      <c r="J37" s="33">
        <v>42332</v>
      </c>
      <c r="K37" s="33">
        <v>400249</v>
      </c>
      <c r="L37" s="28">
        <v>546222</v>
      </c>
    </row>
    <row r="38" spans="1:12" ht="14.1" customHeight="1">
      <c r="A38" s="30"/>
      <c r="B38" s="34"/>
      <c r="C38" s="35" t="s">
        <v>140</v>
      </c>
      <c r="D38" s="33">
        <v>0</v>
      </c>
      <c r="E38" s="33">
        <v>838</v>
      </c>
      <c r="F38" s="33">
        <v>3508</v>
      </c>
      <c r="G38" s="33">
        <v>11076</v>
      </c>
      <c r="H38" s="33">
        <v>64567</v>
      </c>
      <c r="I38" s="33">
        <v>119447</v>
      </c>
      <c r="J38" s="33">
        <v>38929</v>
      </c>
      <c r="K38" s="33">
        <v>57793</v>
      </c>
      <c r="L38" s="28">
        <v>296158</v>
      </c>
    </row>
    <row r="39" spans="1:12" ht="14.1" customHeight="1">
      <c r="A39" s="30"/>
      <c r="B39" s="34" t="s">
        <v>141</v>
      </c>
      <c r="C39" s="35"/>
      <c r="D39" s="33">
        <v>429272</v>
      </c>
      <c r="E39" s="33">
        <v>2745701</v>
      </c>
      <c r="F39" s="33">
        <v>3151838</v>
      </c>
      <c r="G39" s="33">
        <v>3878070</v>
      </c>
      <c r="H39" s="33">
        <v>10792618</v>
      </c>
      <c r="I39" s="33">
        <v>10358778</v>
      </c>
      <c r="J39" s="33">
        <v>10802895</v>
      </c>
      <c r="K39" s="33">
        <v>49675456</v>
      </c>
      <c r="L39" s="28">
        <v>91834628</v>
      </c>
    </row>
    <row r="40" spans="1:12" ht="14.1" customHeight="1">
      <c r="A40" s="30"/>
      <c r="B40" s="34" t="s">
        <v>142</v>
      </c>
      <c r="C40" s="35"/>
      <c r="D40" s="33">
        <v>510368</v>
      </c>
      <c r="E40" s="33">
        <v>3956555</v>
      </c>
      <c r="F40" s="33">
        <v>2175758</v>
      </c>
      <c r="G40" s="33">
        <v>5639086</v>
      </c>
      <c r="H40" s="33">
        <v>13507972</v>
      </c>
      <c r="I40" s="33">
        <v>15437823</v>
      </c>
      <c r="J40" s="33">
        <v>12396889</v>
      </c>
      <c r="K40" s="33">
        <v>45445272</v>
      </c>
      <c r="L40" s="28">
        <v>99069723</v>
      </c>
    </row>
    <row r="41" spans="1:12" ht="14.1" customHeight="1">
      <c r="A41" s="30"/>
      <c r="B41" s="34" t="s">
        <v>143</v>
      </c>
      <c r="C41" s="35"/>
      <c r="D41" s="33">
        <v>17603915</v>
      </c>
      <c r="E41" s="33">
        <v>161260088</v>
      </c>
      <c r="F41" s="33">
        <v>113663602</v>
      </c>
      <c r="G41" s="33">
        <v>217220154</v>
      </c>
      <c r="H41" s="33">
        <v>625387376</v>
      </c>
      <c r="I41" s="33">
        <v>503733946</v>
      </c>
      <c r="J41" s="33">
        <v>549011323</v>
      </c>
      <c r="K41" s="33">
        <v>1152156533</v>
      </c>
      <c r="L41" s="28">
        <v>3340036937</v>
      </c>
    </row>
    <row r="42" spans="1:12" ht="14.1" customHeight="1">
      <c r="A42" s="30" t="s">
        <v>144</v>
      </c>
      <c r="B42" s="34"/>
      <c r="C42" s="35"/>
      <c r="D42" s="33">
        <v>448359</v>
      </c>
      <c r="E42" s="33">
        <v>3744851</v>
      </c>
      <c r="F42" s="33">
        <v>3323602</v>
      </c>
      <c r="G42" s="33">
        <v>7625854</v>
      </c>
      <c r="H42" s="33">
        <v>18580288</v>
      </c>
      <c r="I42" s="33">
        <v>17999150</v>
      </c>
      <c r="J42" s="33">
        <v>20228994</v>
      </c>
      <c r="K42" s="33">
        <v>29818203</v>
      </c>
      <c r="L42" s="28">
        <v>101769301</v>
      </c>
    </row>
    <row r="43" spans="1:12" ht="14.1" customHeight="1">
      <c r="A43" s="30" t="s">
        <v>145</v>
      </c>
      <c r="B43" s="34"/>
      <c r="C43" s="35"/>
      <c r="D43" s="33"/>
      <c r="E43" s="33"/>
      <c r="F43" s="33"/>
      <c r="G43" s="33"/>
      <c r="H43" s="33"/>
      <c r="I43" s="33"/>
      <c r="J43" s="33"/>
      <c r="K43" s="33"/>
      <c r="L43" s="28"/>
    </row>
    <row r="44" spans="1:12" ht="14.1" customHeight="1">
      <c r="A44" s="30"/>
      <c r="B44" s="34" t="s">
        <v>146</v>
      </c>
      <c r="C44" s="35"/>
      <c r="D44" s="33">
        <v>4255</v>
      </c>
      <c r="E44" s="33">
        <v>159869</v>
      </c>
      <c r="F44" s="33">
        <v>26818</v>
      </c>
      <c r="G44" s="33">
        <v>1243276</v>
      </c>
      <c r="H44" s="33">
        <v>229143</v>
      </c>
      <c r="I44" s="33">
        <v>258161</v>
      </c>
      <c r="J44" s="33">
        <v>446120</v>
      </c>
      <c r="K44" s="33">
        <v>1835850</v>
      </c>
      <c r="L44" s="28">
        <v>4203492</v>
      </c>
    </row>
    <row r="45" spans="1:12" ht="14.1" customHeight="1">
      <c r="A45" s="30"/>
      <c r="B45" s="34" t="s">
        <v>147</v>
      </c>
      <c r="C45" s="35"/>
      <c r="D45" s="33">
        <v>0</v>
      </c>
      <c r="E45" s="33">
        <v>38902</v>
      </c>
      <c r="F45" s="33">
        <v>0</v>
      </c>
      <c r="G45" s="33">
        <v>161339</v>
      </c>
      <c r="H45" s="33">
        <v>40910</v>
      </c>
      <c r="I45" s="33">
        <v>658</v>
      </c>
      <c r="J45" s="33">
        <v>42088</v>
      </c>
      <c r="K45" s="33">
        <v>2374</v>
      </c>
      <c r="L45" s="28">
        <v>286271</v>
      </c>
    </row>
    <row r="46" spans="1:12" ht="14.1" customHeight="1">
      <c r="A46" s="30"/>
      <c r="B46" s="34" t="s">
        <v>148</v>
      </c>
      <c r="C46" s="35"/>
      <c r="D46" s="33">
        <v>0</v>
      </c>
      <c r="E46" s="33">
        <v>0</v>
      </c>
      <c r="F46" s="33">
        <v>0</v>
      </c>
      <c r="G46" s="33">
        <v>0</v>
      </c>
      <c r="H46" s="33">
        <v>0</v>
      </c>
      <c r="I46" s="33">
        <v>0</v>
      </c>
      <c r="J46" s="33">
        <v>0</v>
      </c>
      <c r="K46" s="33">
        <v>0</v>
      </c>
      <c r="L46" s="28">
        <v>0</v>
      </c>
    </row>
    <row r="47" spans="1:12" ht="14.1" customHeight="1">
      <c r="A47" s="30"/>
      <c r="B47" s="34" t="s">
        <v>149</v>
      </c>
      <c r="C47" s="35"/>
      <c r="D47" s="33">
        <v>0</v>
      </c>
      <c r="E47" s="33">
        <v>0</v>
      </c>
      <c r="F47" s="33">
        <v>0</v>
      </c>
      <c r="G47" s="33">
        <v>0</v>
      </c>
      <c r="H47" s="33">
        <v>26030</v>
      </c>
      <c r="I47" s="33">
        <v>11360</v>
      </c>
      <c r="J47" s="33">
        <v>16575</v>
      </c>
      <c r="K47" s="33">
        <v>8099</v>
      </c>
      <c r="L47" s="28">
        <v>62064</v>
      </c>
    </row>
    <row r="48" spans="1:12" ht="14.1" customHeight="1">
      <c r="A48" s="30"/>
      <c r="B48" s="34" t="s">
        <v>150</v>
      </c>
      <c r="C48" s="35"/>
      <c r="D48" s="33">
        <v>0</v>
      </c>
      <c r="E48" s="33">
        <v>121089</v>
      </c>
      <c r="F48" s="33">
        <v>9040</v>
      </c>
      <c r="G48" s="33">
        <v>346736</v>
      </c>
      <c r="H48" s="33">
        <v>334856</v>
      </c>
      <c r="I48" s="33">
        <v>3666884</v>
      </c>
      <c r="J48" s="33">
        <v>391241</v>
      </c>
      <c r="K48" s="33">
        <v>1360260</v>
      </c>
      <c r="L48" s="28">
        <v>6230106</v>
      </c>
    </row>
    <row r="49" spans="1:12" ht="14.1" customHeight="1">
      <c r="A49" s="30"/>
      <c r="B49" s="34" t="s">
        <v>151</v>
      </c>
      <c r="C49" s="35"/>
      <c r="D49" s="33">
        <v>4255</v>
      </c>
      <c r="E49" s="33">
        <v>319862</v>
      </c>
      <c r="F49" s="33">
        <v>35860</v>
      </c>
      <c r="G49" s="33">
        <v>1751352</v>
      </c>
      <c r="H49" s="33">
        <v>630944</v>
      </c>
      <c r="I49" s="33">
        <v>3937066</v>
      </c>
      <c r="J49" s="33">
        <v>896027</v>
      </c>
      <c r="K49" s="33">
        <v>3206589</v>
      </c>
      <c r="L49" s="28">
        <v>10781955</v>
      </c>
    </row>
    <row r="50" spans="1:12" ht="14.1" customHeight="1">
      <c r="A50" s="30" t="s">
        <v>152</v>
      </c>
      <c r="B50" s="34"/>
      <c r="C50" s="35"/>
      <c r="D50" s="33"/>
      <c r="E50" s="33"/>
      <c r="F50" s="33"/>
      <c r="G50" s="33"/>
      <c r="H50" s="33"/>
      <c r="I50" s="33"/>
      <c r="J50" s="33"/>
      <c r="K50" s="33"/>
      <c r="L50" s="28"/>
    </row>
    <row r="51" spans="1:12" ht="14.1" customHeight="1">
      <c r="A51" s="30"/>
      <c r="B51" s="34" t="s">
        <v>126</v>
      </c>
      <c r="C51" s="35"/>
      <c r="D51" s="33">
        <v>217915</v>
      </c>
      <c r="E51" s="33">
        <v>1674437</v>
      </c>
      <c r="F51" s="33">
        <v>996784</v>
      </c>
      <c r="G51" s="33">
        <v>2587935</v>
      </c>
      <c r="H51" s="33">
        <v>4407102</v>
      </c>
      <c r="I51" s="33">
        <v>4695619</v>
      </c>
      <c r="J51" s="33">
        <v>2907213</v>
      </c>
      <c r="K51" s="33">
        <v>10573304</v>
      </c>
      <c r="L51" s="28">
        <v>28060309</v>
      </c>
    </row>
    <row r="52" spans="1:12" ht="14.1" customHeight="1">
      <c r="A52" s="30"/>
      <c r="B52" s="34" t="s">
        <v>153</v>
      </c>
      <c r="C52" s="35"/>
      <c r="D52" s="33">
        <v>149</v>
      </c>
      <c r="E52" s="33">
        <v>1932</v>
      </c>
      <c r="F52" s="33">
        <v>58</v>
      </c>
      <c r="G52" s="33">
        <v>117</v>
      </c>
      <c r="H52" s="33">
        <v>34272</v>
      </c>
      <c r="I52" s="33">
        <v>11771</v>
      </c>
      <c r="J52" s="33">
        <v>10568</v>
      </c>
      <c r="K52" s="33">
        <v>97645</v>
      </c>
      <c r="L52" s="28">
        <v>156512</v>
      </c>
    </row>
    <row r="53" spans="1:12" ht="14.1" customHeight="1">
      <c r="A53" s="30"/>
      <c r="B53" s="34" t="s">
        <v>154</v>
      </c>
      <c r="C53" s="35"/>
      <c r="D53" s="33">
        <v>4255</v>
      </c>
      <c r="E53" s="33">
        <v>82594</v>
      </c>
      <c r="F53" s="33">
        <v>76406</v>
      </c>
      <c r="G53" s="33">
        <v>140670</v>
      </c>
      <c r="H53" s="33">
        <v>495265</v>
      </c>
      <c r="I53" s="33">
        <v>3351834</v>
      </c>
      <c r="J53" s="33">
        <v>339742</v>
      </c>
      <c r="K53" s="33">
        <v>753929</v>
      </c>
      <c r="L53" s="28">
        <v>5244695</v>
      </c>
    </row>
    <row r="54" spans="1:12" ht="14.1" customHeight="1">
      <c r="A54" s="30"/>
      <c r="B54" s="34" t="s">
        <v>155</v>
      </c>
      <c r="C54" s="35"/>
      <c r="D54" s="33">
        <v>222321</v>
      </c>
      <c r="E54" s="33">
        <v>1758972</v>
      </c>
      <c r="F54" s="33">
        <v>1073252</v>
      </c>
      <c r="G54" s="33">
        <v>2728731</v>
      </c>
      <c r="H54" s="33">
        <v>4936657</v>
      </c>
      <c r="I54" s="33">
        <v>8059236</v>
      </c>
      <c r="J54" s="33">
        <v>3257530</v>
      </c>
      <c r="K54" s="33">
        <v>11424885</v>
      </c>
      <c r="L54" s="28">
        <v>33461584</v>
      </c>
    </row>
    <row r="55" spans="1:12" ht="14.1" customHeight="1">
      <c r="A55" s="30" t="s">
        <v>156</v>
      </c>
      <c r="B55" s="34"/>
      <c r="C55" s="35"/>
      <c r="D55" s="33">
        <v>666425</v>
      </c>
      <c r="E55" s="33">
        <v>5183959</v>
      </c>
      <c r="F55" s="33">
        <v>4360996</v>
      </c>
      <c r="G55" s="33">
        <v>8603233</v>
      </c>
      <c r="H55" s="33">
        <v>22886004</v>
      </c>
      <c r="I55" s="33">
        <v>22121316</v>
      </c>
      <c r="J55" s="33">
        <v>22590500</v>
      </c>
      <c r="K55" s="33">
        <v>38036499</v>
      </c>
      <c r="L55" s="28">
        <v>124448932</v>
      </c>
    </row>
    <row r="56" spans="1:12" ht="14.1" customHeight="1">
      <c r="A56" s="30" t="s">
        <v>157</v>
      </c>
      <c r="B56" s="34"/>
      <c r="C56" s="35"/>
      <c r="D56" s="33">
        <v>463130</v>
      </c>
      <c r="E56" s="33">
        <v>1816909</v>
      </c>
      <c r="F56" s="33">
        <v>380009</v>
      </c>
      <c r="G56" s="33">
        <v>1554675</v>
      </c>
      <c r="H56" s="33">
        <v>2062822</v>
      </c>
      <c r="I56" s="33">
        <v>3009295</v>
      </c>
      <c r="J56" s="33">
        <v>1577642</v>
      </c>
      <c r="K56" s="33">
        <v>5691512</v>
      </c>
      <c r="L56" s="28">
        <v>16555994</v>
      </c>
    </row>
    <row r="57" spans="1:12" ht="14.1" customHeight="1">
      <c r="A57" s="30" t="s">
        <v>158</v>
      </c>
      <c r="B57" s="34"/>
      <c r="C57" s="35"/>
      <c r="D57" s="36">
        <v>1129558</v>
      </c>
      <c r="E57" s="36">
        <v>7000876</v>
      </c>
      <c r="F57" s="36">
        <v>4741010</v>
      </c>
      <c r="G57" s="36">
        <v>10157911</v>
      </c>
      <c r="H57" s="36">
        <v>24948836</v>
      </c>
      <c r="I57" s="36">
        <v>25130618</v>
      </c>
      <c r="J57" s="36">
        <v>24168143</v>
      </c>
      <c r="K57" s="36">
        <v>43728013</v>
      </c>
      <c r="L57" s="36">
        <v>141004965</v>
      </c>
    </row>
    <row r="58" spans="1:12" ht="14.1" customHeight="1">
      <c r="A58" s="37"/>
      <c r="B58" s="37"/>
      <c r="C58" s="37"/>
    </row>
    <row r="60" spans="1:12" ht="14.1" customHeight="1">
      <c r="A60" s="38"/>
      <c r="B60" s="38"/>
      <c r="C60" s="39"/>
    </row>
    <row r="61" spans="1:12" ht="14.1" customHeight="1">
      <c r="A61" s="38"/>
      <c r="B61" s="38"/>
      <c r="C61" s="39"/>
    </row>
    <row r="62" spans="1:12" ht="14.1" customHeight="1">
      <c r="A62" s="38"/>
      <c r="B62" s="38"/>
      <c r="C62" s="39"/>
    </row>
    <row r="63" spans="1:12" ht="14.1" customHeight="1">
      <c r="A63" s="38"/>
      <c r="B63" s="38"/>
      <c r="C63" s="39"/>
    </row>
    <row r="64" spans="1:12" ht="14.1" customHeight="1">
      <c r="A64" s="38"/>
      <c r="B64" s="38"/>
      <c r="C64" s="39"/>
    </row>
    <row r="65" spans="1:3" ht="14.1" customHeight="1">
      <c r="A65" s="38"/>
      <c r="B65" s="38"/>
      <c r="C65" s="39"/>
    </row>
    <row r="66" spans="1:3" ht="14.1" customHeight="1">
      <c r="A66" s="38"/>
      <c r="B66" s="38"/>
      <c r="C66" s="39"/>
    </row>
    <row r="67" spans="1:3" ht="14.1" customHeight="1">
      <c r="A67" s="38"/>
      <c r="B67" s="38"/>
      <c r="C67" s="39"/>
    </row>
    <row r="68" spans="1:3" ht="14.1" customHeight="1">
      <c r="A68" s="38"/>
      <c r="B68" s="38"/>
      <c r="C68" s="39"/>
    </row>
    <row r="69" spans="1:3" ht="14.1" customHeight="1">
      <c r="A69" s="38"/>
      <c r="B69" s="38"/>
      <c r="C69" s="39"/>
    </row>
    <row r="70" spans="1:3" ht="14.1" customHeight="1">
      <c r="A70" s="38"/>
      <c r="B70" s="38"/>
      <c r="C70" s="39"/>
    </row>
  </sheetData>
  <mergeCells count="3">
    <mergeCell ref="A1:C1"/>
    <mergeCell ref="A2:C2"/>
    <mergeCell ref="A3:C3"/>
  </mergeCells>
  <phoneticPr fontId="13"/>
  <pageMargins left="0.78700000000000003" right="0.78700000000000003" top="0.98399999999999999" bottom="0.98399999999999999" header="0.3" footer="0.3"/>
  <pageSetup paperSize="9" orientation="portrait" horizontalDpi="4294967292" vertic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9A79E-5276-4F38-9DC2-AE727A302350}">
  <dimension ref="A1:K38"/>
  <sheetViews>
    <sheetView zoomScaleNormal="100" workbookViewId="0"/>
  </sheetViews>
  <sheetFormatPr defaultColWidth="6.625" defaultRowHeight="17.100000000000001" customHeight="1"/>
  <cols>
    <col min="1" max="1" width="8.875" style="21" customWidth="1"/>
    <col min="2" max="2" width="20.625" style="21" customWidth="1"/>
    <col min="3" max="11" width="13" style="21" customWidth="1"/>
    <col min="12" max="256" width="6.625" style="21"/>
    <col min="257" max="257" width="8.875" style="21" customWidth="1"/>
    <col min="258" max="258" width="20.625" style="21" customWidth="1"/>
    <col min="259" max="267" width="13" style="21" customWidth="1"/>
    <col min="268" max="512" width="6.625" style="21"/>
    <col min="513" max="513" width="8.875" style="21" customWidth="1"/>
    <col min="514" max="514" width="20.625" style="21" customWidth="1"/>
    <col min="515" max="523" width="13" style="21" customWidth="1"/>
    <col min="524" max="768" width="6.625" style="21"/>
    <col min="769" max="769" width="8.875" style="21" customWidth="1"/>
    <col min="770" max="770" width="20.625" style="21" customWidth="1"/>
    <col min="771" max="779" width="13" style="21" customWidth="1"/>
    <col min="780" max="1024" width="6.625" style="21"/>
    <col min="1025" max="1025" width="8.875" style="21" customWidth="1"/>
    <col min="1026" max="1026" width="20.625" style="21" customWidth="1"/>
    <col min="1027" max="1035" width="13" style="21" customWidth="1"/>
    <col min="1036" max="1280" width="6.625" style="21"/>
    <col min="1281" max="1281" width="8.875" style="21" customWidth="1"/>
    <col min="1282" max="1282" width="20.625" style="21" customWidth="1"/>
    <col min="1283" max="1291" width="13" style="21" customWidth="1"/>
    <col min="1292" max="1536" width="6.625" style="21"/>
    <col min="1537" max="1537" width="8.875" style="21" customWidth="1"/>
    <col min="1538" max="1538" width="20.625" style="21" customWidth="1"/>
    <col min="1539" max="1547" width="13" style="21" customWidth="1"/>
    <col min="1548" max="1792" width="6.625" style="21"/>
    <col min="1793" max="1793" width="8.875" style="21" customWidth="1"/>
    <col min="1794" max="1794" width="20.625" style="21" customWidth="1"/>
    <col min="1795" max="1803" width="13" style="21" customWidth="1"/>
    <col min="1804" max="2048" width="6.625" style="21"/>
    <col min="2049" max="2049" width="8.875" style="21" customWidth="1"/>
    <col min="2050" max="2050" width="20.625" style="21" customWidth="1"/>
    <col min="2051" max="2059" width="13" style="21" customWidth="1"/>
    <col min="2060" max="2304" width="6.625" style="21"/>
    <col min="2305" max="2305" width="8.875" style="21" customWidth="1"/>
    <col min="2306" max="2306" width="20.625" style="21" customWidth="1"/>
    <col min="2307" max="2315" width="13" style="21" customWidth="1"/>
    <col min="2316" max="2560" width="6.625" style="21"/>
    <col min="2561" max="2561" width="8.875" style="21" customWidth="1"/>
    <col min="2562" max="2562" width="20.625" style="21" customWidth="1"/>
    <col min="2563" max="2571" width="13" style="21" customWidth="1"/>
    <col min="2572" max="2816" width="6.625" style="21"/>
    <col min="2817" max="2817" width="8.875" style="21" customWidth="1"/>
    <col min="2818" max="2818" width="20.625" style="21" customWidth="1"/>
    <col min="2819" max="2827" width="13" style="21" customWidth="1"/>
    <col min="2828" max="3072" width="6.625" style="21"/>
    <col min="3073" max="3073" width="8.875" style="21" customWidth="1"/>
    <col min="3074" max="3074" width="20.625" style="21" customWidth="1"/>
    <col min="3075" max="3083" width="13" style="21" customWidth="1"/>
    <col min="3084" max="3328" width="6.625" style="21"/>
    <col min="3329" max="3329" width="8.875" style="21" customWidth="1"/>
    <col min="3330" max="3330" width="20.625" style="21" customWidth="1"/>
    <col min="3331" max="3339" width="13" style="21" customWidth="1"/>
    <col min="3340" max="3584" width="6.625" style="21"/>
    <col min="3585" max="3585" width="8.875" style="21" customWidth="1"/>
    <col min="3586" max="3586" width="20.625" style="21" customWidth="1"/>
    <col min="3587" max="3595" width="13" style="21" customWidth="1"/>
    <col min="3596" max="3840" width="6.625" style="21"/>
    <col min="3841" max="3841" width="8.875" style="21" customWidth="1"/>
    <col min="3842" max="3842" width="20.625" style="21" customWidth="1"/>
    <col min="3843" max="3851" width="13" style="21" customWidth="1"/>
    <col min="3852" max="4096" width="6.625" style="21"/>
    <col min="4097" max="4097" width="8.875" style="21" customWidth="1"/>
    <col min="4098" max="4098" width="20.625" style="21" customWidth="1"/>
    <col min="4099" max="4107" width="13" style="21" customWidth="1"/>
    <col min="4108" max="4352" width="6.625" style="21"/>
    <col min="4353" max="4353" width="8.875" style="21" customWidth="1"/>
    <col min="4354" max="4354" width="20.625" style="21" customWidth="1"/>
    <col min="4355" max="4363" width="13" style="21" customWidth="1"/>
    <col min="4364" max="4608" width="6.625" style="21"/>
    <col min="4609" max="4609" width="8.875" style="21" customWidth="1"/>
    <col min="4610" max="4610" width="20.625" style="21" customWidth="1"/>
    <col min="4611" max="4619" width="13" style="21" customWidth="1"/>
    <col min="4620" max="4864" width="6.625" style="21"/>
    <col min="4865" max="4865" width="8.875" style="21" customWidth="1"/>
    <col min="4866" max="4866" width="20.625" style="21" customWidth="1"/>
    <col min="4867" max="4875" width="13" style="21" customWidth="1"/>
    <col min="4876" max="5120" width="6.625" style="21"/>
    <col min="5121" max="5121" width="8.875" style="21" customWidth="1"/>
    <col min="5122" max="5122" width="20.625" style="21" customWidth="1"/>
    <col min="5123" max="5131" width="13" style="21" customWidth="1"/>
    <col min="5132" max="5376" width="6.625" style="21"/>
    <col min="5377" max="5377" width="8.875" style="21" customWidth="1"/>
    <col min="5378" max="5378" width="20.625" style="21" customWidth="1"/>
    <col min="5379" max="5387" width="13" style="21" customWidth="1"/>
    <col min="5388" max="5632" width="6.625" style="21"/>
    <col min="5633" max="5633" width="8.875" style="21" customWidth="1"/>
    <col min="5634" max="5634" width="20.625" style="21" customWidth="1"/>
    <col min="5635" max="5643" width="13" style="21" customWidth="1"/>
    <col min="5644" max="5888" width="6.625" style="21"/>
    <col min="5889" max="5889" width="8.875" style="21" customWidth="1"/>
    <col min="5890" max="5890" width="20.625" style="21" customWidth="1"/>
    <col min="5891" max="5899" width="13" style="21" customWidth="1"/>
    <col min="5900" max="6144" width="6.625" style="21"/>
    <col min="6145" max="6145" width="8.875" style="21" customWidth="1"/>
    <col min="6146" max="6146" width="20.625" style="21" customWidth="1"/>
    <col min="6147" max="6155" width="13" style="21" customWidth="1"/>
    <col min="6156" max="6400" width="6.625" style="21"/>
    <col min="6401" max="6401" width="8.875" style="21" customWidth="1"/>
    <col min="6402" max="6402" width="20.625" style="21" customWidth="1"/>
    <col min="6403" max="6411" width="13" style="21" customWidth="1"/>
    <col min="6412" max="6656" width="6.625" style="21"/>
    <col min="6657" max="6657" width="8.875" style="21" customWidth="1"/>
    <col min="6658" max="6658" width="20.625" style="21" customWidth="1"/>
    <col min="6659" max="6667" width="13" style="21" customWidth="1"/>
    <col min="6668" max="6912" width="6.625" style="21"/>
    <col min="6913" max="6913" width="8.875" style="21" customWidth="1"/>
    <col min="6914" max="6914" width="20.625" style="21" customWidth="1"/>
    <col min="6915" max="6923" width="13" style="21" customWidth="1"/>
    <col min="6924" max="7168" width="6.625" style="21"/>
    <col min="7169" max="7169" width="8.875" style="21" customWidth="1"/>
    <col min="7170" max="7170" width="20.625" style="21" customWidth="1"/>
    <col min="7171" max="7179" width="13" style="21" customWidth="1"/>
    <col min="7180" max="7424" width="6.625" style="21"/>
    <col min="7425" max="7425" width="8.875" style="21" customWidth="1"/>
    <col min="7426" max="7426" width="20.625" style="21" customWidth="1"/>
    <col min="7427" max="7435" width="13" style="21" customWidth="1"/>
    <col min="7436" max="7680" width="6.625" style="21"/>
    <col min="7681" max="7681" width="8.875" style="21" customWidth="1"/>
    <col min="7682" max="7682" width="20.625" style="21" customWidth="1"/>
    <col min="7683" max="7691" width="13" style="21" customWidth="1"/>
    <col min="7692" max="7936" width="6.625" style="21"/>
    <col min="7937" max="7937" width="8.875" style="21" customWidth="1"/>
    <col min="7938" max="7938" width="20.625" style="21" customWidth="1"/>
    <col min="7939" max="7947" width="13" style="21" customWidth="1"/>
    <col min="7948" max="8192" width="6.625" style="21"/>
    <col min="8193" max="8193" width="8.875" style="21" customWidth="1"/>
    <col min="8194" max="8194" width="20.625" style="21" customWidth="1"/>
    <col min="8195" max="8203" width="13" style="21" customWidth="1"/>
    <col min="8204" max="8448" width="6.625" style="21"/>
    <col min="8449" max="8449" width="8.875" style="21" customWidth="1"/>
    <col min="8450" max="8450" width="20.625" style="21" customWidth="1"/>
    <col min="8451" max="8459" width="13" style="21" customWidth="1"/>
    <col min="8460" max="8704" width="6.625" style="21"/>
    <col min="8705" max="8705" width="8.875" style="21" customWidth="1"/>
    <col min="8706" max="8706" width="20.625" style="21" customWidth="1"/>
    <col min="8707" max="8715" width="13" style="21" customWidth="1"/>
    <col min="8716" max="8960" width="6.625" style="21"/>
    <col min="8961" max="8961" width="8.875" style="21" customWidth="1"/>
    <col min="8962" max="8962" width="20.625" style="21" customWidth="1"/>
    <col min="8963" max="8971" width="13" style="21" customWidth="1"/>
    <col min="8972" max="9216" width="6.625" style="21"/>
    <col min="9217" max="9217" width="8.875" style="21" customWidth="1"/>
    <col min="9218" max="9218" width="20.625" style="21" customWidth="1"/>
    <col min="9219" max="9227" width="13" style="21" customWidth="1"/>
    <col min="9228" max="9472" width="6.625" style="21"/>
    <col min="9473" max="9473" width="8.875" style="21" customWidth="1"/>
    <col min="9474" max="9474" width="20.625" style="21" customWidth="1"/>
    <col min="9475" max="9483" width="13" style="21" customWidth="1"/>
    <col min="9484" max="9728" width="6.625" style="21"/>
    <col min="9729" max="9729" width="8.875" style="21" customWidth="1"/>
    <col min="9730" max="9730" width="20.625" style="21" customWidth="1"/>
    <col min="9731" max="9739" width="13" style="21" customWidth="1"/>
    <col min="9740" max="9984" width="6.625" style="21"/>
    <col min="9985" max="9985" width="8.875" style="21" customWidth="1"/>
    <col min="9986" max="9986" width="20.625" style="21" customWidth="1"/>
    <col min="9987" max="9995" width="13" style="21" customWidth="1"/>
    <col min="9996" max="10240" width="6.625" style="21"/>
    <col min="10241" max="10241" width="8.875" style="21" customWidth="1"/>
    <col min="10242" max="10242" width="20.625" style="21" customWidth="1"/>
    <col min="10243" max="10251" width="13" style="21" customWidth="1"/>
    <col min="10252" max="10496" width="6.625" style="21"/>
    <col min="10497" max="10497" width="8.875" style="21" customWidth="1"/>
    <col min="10498" max="10498" width="20.625" style="21" customWidth="1"/>
    <col min="10499" max="10507" width="13" style="21" customWidth="1"/>
    <col min="10508" max="10752" width="6.625" style="21"/>
    <col min="10753" max="10753" width="8.875" style="21" customWidth="1"/>
    <col min="10754" max="10754" width="20.625" style="21" customWidth="1"/>
    <col min="10755" max="10763" width="13" style="21" customWidth="1"/>
    <col min="10764" max="11008" width="6.625" style="21"/>
    <col min="11009" max="11009" width="8.875" style="21" customWidth="1"/>
    <col min="11010" max="11010" width="20.625" style="21" customWidth="1"/>
    <col min="11011" max="11019" width="13" style="21" customWidth="1"/>
    <col min="11020" max="11264" width="6.625" style="21"/>
    <col min="11265" max="11265" width="8.875" style="21" customWidth="1"/>
    <col min="11266" max="11266" width="20.625" style="21" customWidth="1"/>
    <col min="11267" max="11275" width="13" style="21" customWidth="1"/>
    <col min="11276" max="11520" width="6.625" style="21"/>
    <col min="11521" max="11521" width="8.875" style="21" customWidth="1"/>
    <col min="11522" max="11522" width="20.625" style="21" customWidth="1"/>
    <col min="11523" max="11531" width="13" style="21" customWidth="1"/>
    <col min="11532" max="11776" width="6.625" style="21"/>
    <col min="11777" max="11777" width="8.875" style="21" customWidth="1"/>
    <col min="11778" max="11778" width="20.625" style="21" customWidth="1"/>
    <col min="11779" max="11787" width="13" style="21" customWidth="1"/>
    <col min="11788" max="12032" width="6.625" style="21"/>
    <col min="12033" max="12033" width="8.875" style="21" customWidth="1"/>
    <col min="12034" max="12034" width="20.625" style="21" customWidth="1"/>
    <col min="12035" max="12043" width="13" style="21" customWidth="1"/>
    <col min="12044" max="12288" width="6.625" style="21"/>
    <col min="12289" max="12289" width="8.875" style="21" customWidth="1"/>
    <col min="12290" max="12290" width="20.625" style="21" customWidth="1"/>
    <col min="12291" max="12299" width="13" style="21" customWidth="1"/>
    <col min="12300" max="12544" width="6.625" style="21"/>
    <col min="12545" max="12545" width="8.875" style="21" customWidth="1"/>
    <col min="12546" max="12546" width="20.625" style="21" customWidth="1"/>
    <col min="12547" max="12555" width="13" style="21" customWidth="1"/>
    <col min="12556" max="12800" width="6.625" style="21"/>
    <col min="12801" max="12801" width="8.875" style="21" customWidth="1"/>
    <col min="12802" max="12802" width="20.625" style="21" customWidth="1"/>
    <col min="12803" max="12811" width="13" style="21" customWidth="1"/>
    <col min="12812" max="13056" width="6.625" style="21"/>
    <col min="13057" max="13057" width="8.875" style="21" customWidth="1"/>
    <col min="13058" max="13058" width="20.625" style="21" customWidth="1"/>
    <col min="13059" max="13067" width="13" style="21" customWidth="1"/>
    <col min="13068" max="13312" width="6.625" style="21"/>
    <col min="13313" max="13313" width="8.875" style="21" customWidth="1"/>
    <col min="13314" max="13314" width="20.625" style="21" customWidth="1"/>
    <col min="13315" max="13323" width="13" style="21" customWidth="1"/>
    <col min="13324" max="13568" width="6.625" style="21"/>
    <col min="13569" max="13569" width="8.875" style="21" customWidth="1"/>
    <col min="13570" max="13570" width="20.625" style="21" customWidth="1"/>
    <col min="13571" max="13579" width="13" style="21" customWidth="1"/>
    <col min="13580" max="13824" width="6.625" style="21"/>
    <col min="13825" max="13825" width="8.875" style="21" customWidth="1"/>
    <col min="13826" max="13826" width="20.625" style="21" customWidth="1"/>
    <col min="13827" max="13835" width="13" style="21" customWidth="1"/>
    <col min="13836" max="14080" width="6.625" style="21"/>
    <col min="14081" max="14081" width="8.875" style="21" customWidth="1"/>
    <col min="14082" max="14082" width="20.625" style="21" customWidth="1"/>
    <col min="14083" max="14091" width="13" style="21" customWidth="1"/>
    <col min="14092" max="14336" width="6.625" style="21"/>
    <col min="14337" max="14337" width="8.875" style="21" customWidth="1"/>
    <col min="14338" max="14338" width="20.625" style="21" customWidth="1"/>
    <col min="14339" max="14347" width="13" style="21" customWidth="1"/>
    <col min="14348" max="14592" width="6.625" style="21"/>
    <col min="14593" max="14593" width="8.875" style="21" customWidth="1"/>
    <col min="14594" max="14594" width="20.625" style="21" customWidth="1"/>
    <col min="14595" max="14603" width="13" style="21" customWidth="1"/>
    <col min="14604" max="14848" width="6.625" style="21"/>
    <col min="14849" max="14849" width="8.875" style="21" customWidth="1"/>
    <col min="14850" max="14850" width="20.625" style="21" customWidth="1"/>
    <col min="14851" max="14859" width="13" style="21" customWidth="1"/>
    <col min="14860" max="15104" width="6.625" style="21"/>
    <col min="15105" max="15105" width="8.875" style="21" customWidth="1"/>
    <col min="15106" max="15106" width="20.625" style="21" customWidth="1"/>
    <col min="15107" max="15115" width="13" style="21" customWidth="1"/>
    <col min="15116" max="15360" width="6.625" style="21"/>
    <col min="15361" max="15361" width="8.875" style="21" customWidth="1"/>
    <col min="15362" max="15362" width="20.625" style="21" customWidth="1"/>
    <col min="15363" max="15371" width="13" style="21" customWidth="1"/>
    <col min="15372" max="15616" width="6.625" style="21"/>
    <col min="15617" max="15617" width="8.875" style="21" customWidth="1"/>
    <col min="15618" max="15618" width="20.625" style="21" customWidth="1"/>
    <col min="15619" max="15627" width="13" style="21" customWidth="1"/>
    <col min="15628" max="15872" width="6.625" style="21"/>
    <col min="15873" max="15873" width="8.875" style="21" customWidth="1"/>
    <col min="15874" max="15874" width="20.625" style="21" customWidth="1"/>
    <col min="15875" max="15883" width="13" style="21" customWidth="1"/>
    <col min="15884" max="16128" width="6.625" style="21"/>
    <col min="16129" max="16129" width="8.875" style="21" customWidth="1"/>
    <col min="16130" max="16130" width="20.625" style="21" customWidth="1"/>
    <col min="16131" max="16139" width="13" style="21" customWidth="1"/>
    <col min="16140" max="16384" width="6.625" style="21"/>
  </cols>
  <sheetData>
    <row r="1" spans="1:11" s="3" customFormat="1" ht="17.100000000000001" customHeight="1">
      <c r="A1" s="41"/>
      <c r="B1" s="42"/>
      <c r="C1" s="1" t="s">
        <v>0</v>
      </c>
      <c r="D1" s="2" t="s">
        <v>0</v>
      </c>
      <c r="E1" s="2" t="s">
        <v>0</v>
      </c>
      <c r="F1" s="2" t="s">
        <v>0</v>
      </c>
      <c r="G1" s="2" t="s">
        <v>0</v>
      </c>
      <c r="H1" s="2" t="s">
        <v>0</v>
      </c>
      <c r="I1" s="2" t="s">
        <v>0</v>
      </c>
      <c r="J1" s="2" t="s">
        <v>0</v>
      </c>
      <c r="K1" s="2" t="s">
        <v>0</v>
      </c>
    </row>
    <row r="2" spans="1:11" s="3" customFormat="1" ht="27.95" customHeight="1">
      <c r="A2" s="43"/>
      <c r="B2" s="44"/>
      <c r="C2" s="2" t="s">
        <v>102</v>
      </c>
      <c r="D2" s="2" t="s">
        <v>103</v>
      </c>
      <c r="E2" s="2" t="s">
        <v>104</v>
      </c>
      <c r="F2" s="2" t="s">
        <v>105</v>
      </c>
      <c r="G2" s="2" t="s">
        <v>106</v>
      </c>
      <c r="H2" s="2" t="s">
        <v>107</v>
      </c>
      <c r="I2" s="2" t="s">
        <v>108</v>
      </c>
      <c r="J2" s="2" t="s">
        <v>109</v>
      </c>
      <c r="K2" s="2" t="s">
        <v>9</v>
      </c>
    </row>
    <row r="3" spans="1:11" ht="17.100000000000001" customHeight="1">
      <c r="A3" s="8" t="s">
        <v>159</v>
      </c>
      <c r="B3" s="10"/>
      <c r="C3" s="45">
        <v>1143325</v>
      </c>
      <c r="D3" s="45">
        <v>16163704</v>
      </c>
      <c r="E3" s="45">
        <v>10367070</v>
      </c>
      <c r="F3" s="45">
        <v>18554773</v>
      </c>
      <c r="G3" s="45">
        <v>66408518</v>
      </c>
      <c r="H3" s="45">
        <v>67745855</v>
      </c>
      <c r="I3" s="45">
        <v>67344107</v>
      </c>
      <c r="J3" s="45">
        <v>173745824</v>
      </c>
      <c r="K3" s="45">
        <v>421473176</v>
      </c>
    </row>
    <row r="4" spans="1:11" ht="17.100000000000001" customHeight="1">
      <c r="A4" s="13"/>
      <c r="B4" s="15" t="s">
        <v>160</v>
      </c>
      <c r="C4" s="46">
        <v>-9245080</v>
      </c>
      <c r="D4" s="46">
        <v>-76026862</v>
      </c>
      <c r="E4" s="46">
        <v>-56418881</v>
      </c>
      <c r="F4" s="46">
        <v>-118810376</v>
      </c>
      <c r="G4" s="46">
        <v>-305091911</v>
      </c>
      <c r="H4" s="46">
        <v>-236675038</v>
      </c>
      <c r="I4" s="46">
        <v>-263697169</v>
      </c>
      <c r="J4" s="46">
        <v>-508963387</v>
      </c>
      <c r="K4" s="46">
        <v>-1574928704</v>
      </c>
    </row>
    <row r="5" spans="1:11" ht="17.100000000000001" customHeight="1">
      <c r="A5" s="13"/>
      <c r="B5" s="15" t="s">
        <v>161</v>
      </c>
      <c r="C5" s="46">
        <v>-6422228</v>
      </c>
      <c r="D5" s="46">
        <v>-66931560</v>
      </c>
      <c r="E5" s="46">
        <v>-44989205</v>
      </c>
      <c r="F5" s="46">
        <v>-72882139</v>
      </c>
      <c r="G5" s="46">
        <v>-243580636</v>
      </c>
      <c r="H5" s="46">
        <v>-197376138</v>
      </c>
      <c r="I5" s="46">
        <v>-215301083</v>
      </c>
      <c r="J5" s="46">
        <v>-478166105</v>
      </c>
      <c r="K5" s="46">
        <v>-1325649094</v>
      </c>
    </row>
    <row r="6" spans="1:11" ht="17.100000000000001" customHeight="1">
      <c r="A6" s="13"/>
      <c r="B6" s="15" t="s">
        <v>162</v>
      </c>
      <c r="C6" s="46">
        <v>12779919</v>
      </c>
      <c r="D6" s="46">
        <v>53935071</v>
      </c>
      <c r="E6" s="46">
        <v>39294116</v>
      </c>
      <c r="F6" s="46">
        <v>83241450</v>
      </c>
      <c r="G6" s="46">
        <v>178752472</v>
      </c>
      <c r="H6" s="46">
        <v>140401594</v>
      </c>
      <c r="I6" s="46">
        <v>148069866</v>
      </c>
      <c r="J6" s="46">
        <v>351573352</v>
      </c>
      <c r="K6" s="46">
        <v>1008047840</v>
      </c>
    </row>
    <row r="7" spans="1:11" ht="17.100000000000001" customHeight="1">
      <c r="A7" s="13"/>
      <c r="B7" s="15" t="s">
        <v>163</v>
      </c>
      <c r="C7" s="46">
        <v>1222637</v>
      </c>
      <c r="D7" s="46">
        <v>8946459</v>
      </c>
      <c r="E7" s="46">
        <v>10556418</v>
      </c>
      <c r="F7" s="46">
        <v>29646291</v>
      </c>
      <c r="G7" s="46">
        <v>59573020</v>
      </c>
      <c r="H7" s="46">
        <v>44848133</v>
      </c>
      <c r="I7" s="46">
        <v>45435194</v>
      </c>
      <c r="J7" s="46">
        <v>67226141</v>
      </c>
      <c r="K7" s="46">
        <v>267454293</v>
      </c>
    </row>
    <row r="8" spans="1:11" ht="17.100000000000001" customHeight="1">
      <c r="A8" s="13"/>
      <c r="B8" s="15" t="s">
        <v>164</v>
      </c>
      <c r="C8" s="46">
        <v>244784</v>
      </c>
      <c r="D8" s="46">
        <v>1582505</v>
      </c>
      <c r="E8" s="46">
        <v>1659199</v>
      </c>
      <c r="F8" s="46">
        <v>4517434</v>
      </c>
      <c r="G8" s="46">
        <v>8897134</v>
      </c>
      <c r="H8" s="46">
        <v>6764287</v>
      </c>
      <c r="I8" s="46">
        <v>7126143</v>
      </c>
      <c r="J8" s="46">
        <v>10725607</v>
      </c>
      <c r="K8" s="46">
        <v>41517093</v>
      </c>
    </row>
    <row r="9" spans="1:11" ht="17.100000000000001" customHeight="1">
      <c r="A9" s="13"/>
      <c r="B9" s="15" t="s">
        <v>165</v>
      </c>
      <c r="C9" s="46">
        <v>43241</v>
      </c>
      <c r="D9" s="46">
        <v>359862</v>
      </c>
      <c r="E9" s="46">
        <v>440391</v>
      </c>
      <c r="F9" s="46">
        <v>1078763</v>
      </c>
      <c r="G9" s="46">
        <v>2227193</v>
      </c>
      <c r="H9" s="46">
        <v>1361074</v>
      </c>
      <c r="I9" s="46">
        <v>1540455</v>
      </c>
      <c r="J9" s="46">
        <v>2208602</v>
      </c>
      <c r="K9" s="46">
        <v>9259581</v>
      </c>
    </row>
    <row r="10" spans="1:11" ht="17.100000000000001" customHeight="1">
      <c r="A10" s="13"/>
      <c r="B10" s="15" t="s">
        <v>166</v>
      </c>
      <c r="C10" s="46">
        <v>79333</v>
      </c>
      <c r="D10" s="46">
        <v>73222812</v>
      </c>
      <c r="E10" s="46">
        <v>36481387</v>
      </c>
      <c r="F10" s="46">
        <v>63627532</v>
      </c>
      <c r="G10" s="46">
        <v>277251259</v>
      </c>
      <c r="H10" s="46">
        <v>213129187</v>
      </c>
      <c r="I10" s="46">
        <v>238300823</v>
      </c>
      <c r="J10" s="46">
        <v>332365327</v>
      </c>
      <c r="K10" s="46">
        <v>1234457660</v>
      </c>
    </row>
    <row r="11" spans="1:11" ht="17.100000000000001" customHeight="1">
      <c r="A11" s="13"/>
      <c r="B11" s="15" t="s">
        <v>167</v>
      </c>
      <c r="C11" s="46">
        <v>571190</v>
      </c>
      <c r="D11" s="46">
        <v>3881532</v>
      </c>
      <c r="E11" s="46">
        <v>5746237</v>
      </c>
      <c r="F11" s="46">
        <v>4763200</v>
      </c>
      <c r="G11" s="46">
        <v>16494515</v>
      </c>
      <c r="H11" s="46">
        <v>23457475</v>
      </c>
      <c r="I11" s="46">
        <v>26954416</v>
      </c>
      <c r="J11" s="46">
        <v>142539802</v>
      </c>
      <c r="K11" s="46">
        <v>224408367</v>
      </c>
    </row>
    <row r="12" spans="1:11" ht="17.100000000000001" customHeight="1">
      <c r="A12" s="13"/>
      <c r="B12" s="15" t="s">
        <v>168</v>
      </c>
      <c r="C12" s="46">
        <v>201632</v>
      </c>
      <c r="D12" s="46">
        <v>1717920</v>
      </c>
      <c r="E12" s="46">
        <v>1598840</v>
      </c>
      <c r="F12" s="46">
        <v>1571383</v>
      </c>
      <c r="G12" s="46">
        <v>7540138</v>
      </c>
      <c r="H12" s="46">
        <v>8074521</v>
      </c>
      <c r="I12" s="46">
        <v>8577921</v>
      </c>
      <c r="J12" s="46">
        <v>50855839</v>
      </c>
      <c r="K12" s="46">
        <v>80138194</v>
      </c>
    </row>
    <row r="13" spans="1:11" ht="17.100000000000001" customHeight="1">
      <c r="A13" s="13"/>
      <c r="B13" s="15" t="s">
        <v>169</v>
      </c>
      <c r="C13" s="46">
        <v>244585</v>
      </c>
      <c r="D13" s="46">
        <v>1306567</v>
      </c>
      <c r="E13" s="46">
        <v>848293</v>
      </c>
      <c r="F13" s="46">
        <v>1585515</v>
      </c>
      <c r="G13" s="46">
        <v>4506776</v>
      </c>
      <c r="H13" s="46">
        <v>3983867</v>
      </c>
      <c r="I13" s="46">
        <v>4711878</v>
      </c>
      <c r="J13" s="46">
        <v>10915617</v>
      </c>
      <c r="K13" s="46">
        <v>28103098</v>
      </c>
    </row>
    <row r="14" spans="1:11" ht="17.100000000000001" customHeight="1">
      <c r="A14" s="13"/>
      <c r="B14" s="15" t="s">
        <v>170</v>
      </c>
      <c r="C14" s="46">
        <v>277258</v>
      </c>
      <c r="D14" s="46">
        <v>2681710</v>
      </c>
      <c r="E14" s="46">
        <v>2524582</v>
      </c>
      <c r="F14" s="46">
        <v>3580756</v>
      </c>
      <c r="G14" s="46">
        <v>11554223</v>
      </c>
      <c r="H14" s="46">
        <v>11114912</v>
      </c>
      <c r="I14" s="46">
        <v>16753412</v>
      </c>
      <c r="J14" s="46">
        <v>70770450</v>
      </c>
      <c r="K14" s="46">
        <v>119257303</v>
      </c>
    </row>
    <row r="15" spans="1:11" ht="17.100000000000001" customHeight="1">
      <c r="A15" s="13"/>
      <c r="B15" s="15" t="s">
        <v>171</v>
      </c>
      <c r="C15" s="46">
        <v>1146042</v>
      </c>
      <c r="D15" s="46">
        <v>11487654</v>
      </c>
      <c r="E15" s="46">
        <v>12625676</v>
      </c>
      <c r="F15" s="46">
        <v>16634937</v>
      </c>
      <c r="G15" s="46">
        <v>48284273</v>
      </c>
      <c r="H15" s="46">
        <v>48661951</v>
      </c>
      <c r="I15" s="46">
        <v>48872227</v>
      </c>
      <c r="J15" s="46">
        <v>121694565</v>
      </c>
      <c r="K15" s="46">
        <v>309407325</v>
      </c>
    </row>
    <row r="16" spans="1:11" ht="17.100000000000001" customHeight="1">
      <c r="A16" s="13"/>
      <c r="B16" s="15" t="s">
        <v>172</v>
      </c>
      <c r="C16" s="46">
        <v>0</v>
      </c>
      <c r="D16" s="46">
        <v>0</v>
      </c>
      <c r="E16" s="46">
        <v>0</v>
      </c>
      <c r="F16" s="46">
        <v>0</v>
      </c>
      <c r="G16" s="46">
        <v>0</v>
      </c>
      <c r="H16" s="46">
        <v>0</v>
      </c>
      <c r="I16" s="46">
        <v>0</v>
      </c>
      <c r="J16" s="46">
        <v>0</v>
      </c>
      <c r="K16" s="46">
        <v>0</v>
      </c>
    </row>
    <row r="17" spans="1:11" ht="17.100000000000001" customHeight="1">
      <c r="A17" s="13"/>
      <c r="B17" s="22" t="s">
        <v>173</v>
      </c>
      <c r="C17" s="46">
        <v>0</v>
      </c>
      <c r="D17" s="46">
        <v>0</v>
      </c>
      <c r="E17" s="46">
        <v>0</v>
      </c>
      <c r="F17" s="46">
        <v>0</v>
      </c>
      <c r="G17" s="46">
        <v>0</v>
      </c>
      <c r="H17" s="46">
        <v>0</v>
      </c>
      <c r="I17" s="46">
        <v>0</v>
      </c>
      <c r="J17" s="46">
        <v>0</v>
      </c>
      <c r="K17" s="46">
        <v>0</v>
      </c>
    </row>
    <row r="18" spans="1:11" ht="17.100000000000001" customHeight="1">
      <c r="A18" s="13" t="s">
        <v>174</v>
      </c>
      <c r="B18" s="15"/>
      <c r="C18" s="46">
        <v>-533577</v>
      </c>
      <c r="D18" s="46">
        <v>-15078964</v>
      </c>
      <c r="E18" s="46">
        <v>-7716490</v>
      </c>
      <c r="F18" s="46">
        <v>-16522880</v>
      </c>
      <c r="G18" s="46">
        <v>-37790699</v>
      </c>
      <c r="H18" s="46">
        <v>-55785458</v>
      </c>
      <c r="I18" s="46">
        <v>-28719326</v>
      </c>
      <c r="J18" s="46">
        <v>-120191156</v>
      </c>
      <c r="K18" s="46">
        <v>-282338550</v>
      </c>
    </row>
    <row r="19" spans="1:11" ht="17.100000000000001" customHeight="1">
      <c r="A19" s="13"/>
      <c r="B19" s="15" t="s">
        <v>175</v>
      </c>
      <c r="C19" s="46">
        <v>-1939085</v>
      </c>
      <c r="D19" s="46">
        <v>-26184523</v>
      </c>
      <c r="E19" s="46">
        <v>-12952342</v>
      </c>
      <c r="F19" s="46">
        <v>-24785777</v>
      </c>
      <c r="G19" s="46">
        <v>-85498619</v>
      </c>
      <c r="H19" s="46">
        <v>-123996235</v>
      </c>
      <c r="I19" s="46">
        <v>-54678627</v>
      </c>
      <c r="J19" s="46">
        <v>-187191461</v>
      </c>
      <c r="K19" s="46">
        <v>-517226669</v>
      </c>
    </row>
    <row r="20" spans="1:11" ht="17.100000000000001" customHeight="1">
      <c r="A20" s="13"/>
      <c r="B20" s="15" t="s">
        <v>176</v>
      </c>
      <c r="C20" s="46">
        <v>1001278</v>
      </c>
      <c r="D20" s="46">
        <v>4335385</v>
      </c>
      <c r="E20" s="46">
        <v>311125</v>
      </c>
      <c r="F20" s="46">
        <v>2354261</v>
      </c>
      <c r="G20" s="46">
        <v>27174934</v>
      </c>
      <c r="H20" s="46">
        <v>52982972</v>
      </c>
      <c r="I20" s="46">
        <v>6087291</v>
      </c>
      <c r="J20" s="46">
        <v>68830016</v>
      </c>
      <c r="K20" s="46">
        <v>163077262</v>
      </c>
    </row>
    <row r="21" spans="1:11" ht="17.100000000000001" customHeight="1">
      <c r="A21" s="13"/>
      <c r="B21" s="15" t="s">
        <v>177</v>
      </c>
      <c r="C21" s="46">
        <v>-3720042</v>
      </c>
      <c r="D21" s="46">
        <v>-14597229</v>
      </c>
      <c r="E21" s="46">
        <v>-22091111</v>
      </c>
      <c r="F21" s="46">
        <v>-33367534</v>
      </c>
      <c r="G21" s="46">
        <v>-64291800</v>
      </c>
      <c r="H21" s="46">
        <v>-94977905</v>
      </c>
      <c r="I21" s="46">
        <v>-160632996</v>
      </c>
      <c r="J21" s="46">
        <v>-461626934</v>
      </c>
      <c r="K21" s="46">
        <v>-855305551</v>
      </c>
    </row>
    <row r="22" spans="1:11" ht="17.100000000000001" customHeight="1">
      <c r="A22" s="13"/>
      <c r="B22" s="15" t="s">
        <v>178</v>
      </c>
      <c r="C22" s="46">
        <v>4121865</v>
      </c>
      <c r="D22" s="46">
        <v>21342500</v>
      </c>
      <c r="E22" s="46">
        <v>26958300</v>
      </c>
      <c r="F22" s="46">
        <v>39254265</v>
      </c>
      <c r="G22" s="46">
        <v>84597954</v>
      </c>
      <c r="H22" s="46">
        <v>109767945</v>
      </c>
      <c r="I22" s="46">
        <v>180262156</v>
      </c>
      <c r="J22" s="46">
        <v>455497437</v>
      </c>
      <c r="K22" s="46">
        <v>921802422</v>
      </c>
    </row>
    <row r="23" spans="1:11" ht="17.100000000000001" customHeight="1">
      <c r="A23" s="13"/>
      <c r="B23" s="15" t="s">
        <v>179</v>
      </c>
      <c r="C23" s="46">
        <v>-535985</v>
      </c>
      <c r="D23" s="46">
        <v>-15103864</v>
      </c>
      <c r="E23" s="46">
        <v>-7774032</v>
      </c>
      <c r="F23" s="46">
        <v>-16544784</v>
      </c>
      <c r="G23" s="46">
        <v>-38017527</v>
      </c>
      <c r="H23" s="46">
        <v>-56223218</v>
      </c>
      <c r="I23" s="46">
        <v>-28962174</v>
      </c>
      <c r="J23" s="46">
        <v>-124490936</v>
      </c>
      <c r="K23" s="46">
        <v>-287652520</v>
      </c>
    </row>
    <row r="24" spans="1:11" ht="17.100000000000001" customHeight="1">
      <c r="A24" s="13"/>
      <c r="B24" s="15" t="s">
        <v>180</v>
      </c>
      <c r="C24" s="46">
        <v>0</v>
      </c>
      <c r="D24" s="46">
        <v>0</v>
      </c>
      <c r="E24" s="46">
        <v>0</v>
      </c>
      <c r="F24" s="46">
        <v>0</v>
      </c>
      <c r="G24" s="46">
        <v>0</v>
      </c>
      <c r="H24" s="46">
        <v>0</v>
      </c>
      <c r="I24" s="46">
        <v>0</v>
      </c>
      <c r="J24" s="46">
        <v>0</v>
      </c>
      <c r="K24" s="46">
        <v>0</v>
      </c>
    </row>
    <row r="25" spans="1:11" ht="17.100000000000001" customHeight="1">
      <c r="A25" s="13"/>
      <c r="B25" s="15" t="s">
        <v>181</v>
      </c>
      <c r="C25" s="46">
        <v>2404</v>
      </c>
      <c r="D25" s="46">
        <v>24892</v>
      </c>
      <c r="E25" s="46">
        <v>57538</v>
      </c>
      <c r="F25" s="46">
        <v>21896</v>
      </c>
      <c r="G25" s="46">
        <v>226817</v>
      </c>
      <c r="H25" s="46">
        <v>437756</v>
      </c>
      <c r="I25" s="46">
        <v>242845</v>
      </c>
      <c r="J25" s="46">
        <v>4299778</v>
      </c>
      <c r="K25" s="46">
        <v>5313926</v>
      </c>
    </row>
    <row r="26" spans="1:11" ht="17.100000000000001" customHeight="1">
      <c r="A26" s="13" t="s">
        <v>182</v>
      </c>
      <c r="B26" s="15"/>
      <c r="C26" s="46">
        <v>-811080</v>
      </c>
      <c r="D26" s="46">
        <v>-1298132</v>
      </c>
      <c r="E26" s="46">
        <v>-1253427</v>
      </c>
      <c r="F26" s="46">
        <v>-2480303</v>
      </c>
      <c r="G26" s="46">
        <v>-12225761</v>
      </c>
      <c r="H26" s="46">
        <v>-13192355</v>
      </c>
      <c r="I26" s="46">
        <v>-14316372</v>
      </c>
      <c r="J26" s="46">
        <v>-15276617</v>
      </c>
      <c r="K26" s="46">
        <v>-60854047</v>
      </c>
    </row>
    <row r="27" spans="1:11" ht="17.100000000000001" customHeight="1">
      <c r="A27" s="13"/>
      <c r="B27" s="15" t="s">
        <v>183</v>
      </c>
      <c r="C27" s="46">
        <v>0</v>
      </c>
      <c r="D27" s="46">
        <v>0</v>
      </c>
      <c r="E27" s="46">
        <v>0</v>
      </c>
      <c r="F27" s="46">
        <v>0</v>
      </c>
      <c r="G27" s="46">
        <v>0</v>
      </c>
      <c r="H27" s="46">
        <v>0</v>
      </c>
      <c r="I27" s="46">
        <v>0</v>
      </c>
      <c r="J27" s="46">
        <v>0</v>
      </c>
      <c r="K27" s="46">
        <v>0</v>
      </c>
    </row>
    <row r="28" spans="1:11" ht="17.100000000000001" customHeight="1">
      <c r="A28" s="13"/>
      <c r="B28" s="15" t="s">
        <v>184</v>
      </c>
      <c r="C28" s="46">
        <v>0</v>
      </c>
      <c r="D28" s="46">
        <v>0</v>
      </c>
      <c r="E28" s="46">
        <v>0</v>
      </c>
      <c r="F28" s="46">
        <v>0</v>
      </c>
      <c r="G28" s="46">
        <v>0</v>
      </c>
      <c r="H28" s="46">
        <v>0</v>
      </c>
      <c r="I28" s="46">
        <v>0</v>
      </c>
      <c r="J28" s="46">
        <v>0</v>
      </c>
      <c r="K28" s="46">
        <v>0</v>
      </c>
    </row>
    <row r="29" spans="1:11" ht="17.100000000000001" customHeight="1">
      <c r="A29" s="13"/>
      <c r="B29" s="15" t="s">
        <v>185</v>
      </c>
      <c r="C29" s="46">
        <v>0</v>
      </c>
      <c r="D29" s="46">
        <v>-2767044</v>
      </c>
      <c r="E29" s="46">
        <v>-220050</v>
      </c>
      <c r="F29" s="46">
        <v>-3011503</v>
      </c>
      <c r="G29" s="46">
        <v>-9779954</v>
      </c>
      <c r="H29" s="46">
        <v>-11228977</v>
      </c>
      <c r="I29" s="46">
        <v>-8125800</v>
      </c>
      <c r="J29" s="46">
        <v>-12318084</v>
      </c>
      <c r="K29" s="46">
        <v>-47451412</v>
      </c>
    </row>
    <row r="30" spans="1:11" ht="17.100000000000001" customHeight="1">
      <c r="A30" s="13"/>
      <c r="B30" s="15" t="s">
        <v>186</v>
      </c>
      <c r="C30" s="46">
        <v>0</v>
      </c>
      <c r="D30" s="46">
        <v>5453464</v>
      </c>
      <c r="E30" s="46">
        <v>2457135</v>
      </c>
      <c r="F30" s="46">
        <v>3505380</v>
      </c>
      <c r="G30" s="46">
        <v>12065372</v>
      </c>
      <c r="H30" s="46">
        <v>8382884</v>
      </c>
      <c r="I30" s="46">
        <v>8150629</v>
      </c>
      <c r="J30" s="46">
        <v>23433429</v>
      </c>
      <c r="K30" s="46">
        <v>63448293</v>
      </c>
    </row>
    <row r="31" spans="1:11" ht="17.100000000000001" customHeight="1">
      <c r="A31" s="13"/>
      <c r="B31" s="15" t="s">
        <v>187</v>
      </c>
      <c r="C31" s="46">
        <v>-790776</v>
      </c>
      <c r="D31" s="46">
        <v>-3715475</v>
      </c>
      <c r="E31" s="46">
        <v>-3415829</v>
      </c>
      <c r="F31" s="46">
        <v>-2754107</v>
      </c>
      <c r="G31" s="46">
        <v>-13534336</v>
      </c>
      <c r="H31" s="46">
        <v>-9702258</v>
      </c>
      <c r="I31" s="46">
        <v>-13290034</v>
      </c>
      <c r="J31" s="46">
        <v>-24161998</v>
      </c>
      <c r="K31" s="46">
        <v>-71364813</v>
      </c>
    </row>
    <row r="32" spans="1:11" ht="17.100000000000001" customHeight="1">
      <c r="A32" s="13"/>
      <c r="B32" s="15" t="s">
        <v>188</v>
      </c>
      <c r="C32" s="46">
        <v>0</v>
      </c>
      <c r="D32" s="46">
        <v>0</v>
      </c>
      <c r="E32" s="46">
        <v>0</v>
      </c>
      <c r="F32" s="46">
        <v>0</v>
      </c>
      <c r="G32" s="46">
        <v>0</v>
      </c>
      <c r="H32" s="46">
        <v>0</v>
      </c>
      <c r="I32" s="46">
        <v>0</v>
      </c>
      <c r="J32" s="46">
        <v>0</v>
      </c>
      <c r="K32" s="46">
        <v>0</v>
      </c>
    </row>
    <row r="33" spans="1:11" ht="17.100000000000001" customHeight="1">
      <c r="A33" s="13"/>
      <c r="B33" s="15" t="s">
        <v>179</v>
      </c>
      <c r="C33" s="46">
        <v>-790776</v>
      </c>
      <c r="D33" s="46">
        <v>-1029057</v>
      </c>
      <c r="E33" s="46">
        <v>-1178745</v>
      </c>
      <c r="F33" s="46">
        <v>-2260231</v>
      </c>
      <c r="G33" s="46">
        <v>-11248925</v>
      </c>
      <c r="H33" s="46">
        <v>-12548353</v>
      </c>
      <c r="I33" s="46">
        <v>-13265205</v>
      </c>
      <c r="J33" s="46">
        <v>-13046655</v>
      </c>
      <c r="K33" s="46">
        <v>-55367947</v>
      </c>
    </row>
    <row r="34" spans="1:11" ht="17.100000000000001" customHeight="1">
      <c r="A34" s="13"/>
      <c r="B34" s="15" t="s">
        <v>180</v>
      </c>
      <c r="C34" s="46">
        <v>-20302</v>
      </c>
      <c r="D34" s="46">
        <v>-269070</v>
      </c>
      <c r="E34" s="46">
        <v>-74677</v>
      </c>
      <c r="F34" s="46">
        <v>-220066</v>
      </c>
      <c r="G34" s="46">
        <v>-976825</v>
      </c>
      <c r="H34" s="46">
        <v>-643998</v>
      </c>
      <c r="I34" s="46">
        <v>-1051161</v>
      </c>
      <c r="J34" s="46">
        <v>-2229959</v>
      </c>
      <c r="K34" s="46">
        <v>-5486058</v>
      </c>
    </row>
    <row r="35" spans="1:11" ht="17.100000000000001" customHeight="1">
      <c r="A35" s="13" t="s">
        <v>189</v>
      </c>
      <c r="B35" s="15"/>
      <c r="C35" s="46">
        <v>-78</v>
      </c>
      <c r="D35" s="46">
        <v>0</v>
      </c>
      <c r="E35" s="46">
        <v>0</v>
      </c>
      <c r="F35" s="46">
        <v>3475</v>
      </c>
      <c r="G35" s="46">
        <v>3064</v>
      </c>
      <c r="H35" s="46">
        <v>41733</v>
      </c>
      <c r="I35" s="46">
        <v>774</v>
      </c>
      <c r="J35" s="46">
        <v>7351</v>
      </c>
      <c r="K35" s="46">
        <v>56319</v>
      </c>
    </row>
    <row r="36" spans="1:11" ht="17.100000000000001" customHeight="1">
      <c r="A36" s="13" t="s">
        <v>190</v>
      </c>
      <c r="B36" s="15"/>
      <c r="C36" s="46">
        <v>-201414</v>
      </c>
      <c r="D36" s="46">
        <v>-213399</v>
      </c>
      <c r="E36" s="46">
        <v>1397150</v>
      </c>
      <c r="F36" s="46">
        <v>-444936</v>
      </c>
      <c r="G36" s="46">
        <v>16395109</v>
      </c>
      <c r="H36" s="46">
        <v>-1190226</v>
      </c>
      <c r="I36" s="46">
        <v>24309180</v>
      </c>
      <c r="J36" s="46">
        <v>38285401</v>
      </c>
      <c r="K36" s="46">
        <v>78336865</v>
      </c>
    </row>
    <row r="37" spans="1:11" ht="17.100000000000001" customHeight="1">
      <c r="A37" s="13" t="s">
        <v>191</v>
      </c>
      <c r="B37" s="15"/>
      <c r="C37" s="46">
        <v>5685492</v>
      </c>
      <c r="D37" s="46">
        <v>35610351</v>
      </c>
      <c r="E37" s="46">
        <v>37217946</v>
      </c>
      <c r="F37" s="46">
        <v>49136900</v>
      </c>
      <c r="G37" s="46">
        <v>113006536</v>
      </c>
      <c r="H37" s="46">
        <v>95656343</v>
      </c>
      <c r="I37" s="46">
        <v>81978198</v>
      </c>
      <c r="J37" s="46">
        <v>303364723</v>
      </c>
      <c r="K37" s="46">
        <v>721656489</v>
      </c>
    </row>
    <row r="38" spans="1:11" ht="17.100000000000001" customHeight="1">
      <c r="A38" s="17" t="s">
        <v>192</v>
      </c>
      <c r="B38" s="23"/>
      <c r="C38" s="47">
        <v>5484079</v>
      </c>
      <c r="D38" s="47">
        <v>35396950</v>
      </c>
      <c r="E38" s="47">
        <v>38615097</v>
      </c>
      <c r="F38" s="47">
        <v>48691965</v>
      </c>
      <c r="G38" s="47">
        <v>129401647</v>
      </c>
      <c r="H38" s="47">
        <v>94466117</v>
      </c>
      <c r="I38" s="47">
        <v>106287380</v>
      </c>
      <c r="J38" s="47">
        <v>341650126</v>
      </c>
      <c r="K38" s="47">
        <v>799993361</v>
      </c>
    </row>
  </sheetData>
  <phoneticPr fontId="13"/>
  <pageMargins left="0.78700000000000003" right="0.78700000000000003" top="0.98399999999999999" bottom="0.98399999999999999" header="0.3" footer="0.3"/>
  <pageSetup paperSize="9" orientation="portrait" horizontalDpi="4294967292" verticalDpi="4294967292"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1638F-69CA-4A33-9703-BFBD6A5C196C}">
  <dimension ref="A1:L36"/>
  <sheetViews>
    <sheetView zoomScaleNormal="100" workbookViewId="0"/>
  </sheetViews>
  <sheetFormatPr defaultColWidth="6.75" defaultRowHeight="17.100000000000001" customHeight="1"/>
  <cols>
    <col min="1" max="1" width="3.875" style="57" customWidth="1"/>
    <col min="2" max="2" width="3.375" style="57" customWidth="1"/>
    <col min="3" max="3" width="32" style="57" customWidth="1"/>
    <col min="4" max="12" width="13" style="57" customWidth="1"/>
    <col min="13" max="256" width="6.75" style="57"/>
    <col min="257" max="257" width="3.875" style="57" customWidth="1"/>
    <col min="258" max="258" width="3.375" style="57" customWidth="1"/>
    <col min="259" max="259" width="32" style="57" customWidth="1"/>
    <col min="260" max="268" width="13" style="57" customWidth="1"/>
    <col min="269" max="512" width="6.75" style="57"/>
    <col min="513" max="513" width="3.875" style="57" customWidth="1"/>
    <col min="514" max="514" width="3.375" style="57" customWidth="1"/>
    <col min="515" max="515" width="32" style="57" customWidth="1"/>
    <col min="516" max="524" width="13" style="57" customWidth="1"/>
    <col min="525" max="768" width="6.75" style="57"/>
    <col min="769" max="769" width="3.875" style="57" customWidth="1"/>
    <col min="770" max="770" width="3.375" style="57" customWidth="1"/>
    <col min="771" max="771" width="32" style="57" customWidth="1"/>
    <col min="772" max="780" width="13" style="57" customWidth="1"/>
    <col min="781" max="1024" width="6.75" style="57"/>
    <col min="1025" max="1025" width="3.875" style="57" customWidth="1"/>
    <col min="1026" max="1026" width="3.375" style="57" customWidth="1"/>
    <col min="1027" max="1027" width="32" style="57" customWidth="1"/>
    <col min="1028" max="1036" width="13" style="57" customWidth="1"/>
    <col min="1037" max="1280" width="6.75" style="57"/>
    <col min="1281" max="1281" width="3.875" style="57" customWidth="1"/>
    <col min="1282" max="1282" width="3.375" style="57" customWidth="1"/>
    <col min="1283" max="1283" width="32" style="57" customWidth="1"/>
    <col min="1284" max="1292" width="13" style="57" customWidth="1"/>
    <col min="1293" max="1536" width="6.75" style="57"/>
    <col min="1537" max="1537" width="3.875" style="57" customWidth="1"/>
    <col min="1538" max="1538" width="3.375" style="57" customWidth="1"/>
    <col min="1539" max="1539" width="32" style="57" customWidth="1"/>
    <col min="1540" max="1548" width="13" style="57" customWidth="1"/>
    <col min="1549" max="1792" width="6.75" style="57"/>
    <col min="1793" max="1793" width="3.875" style="57" customWidth="1"/>
    <col min="1794" max="1794" width="3.375" style="57" customWidth="1"/>
    <col min="1795" max="1795" width="32" style="57" customWidth="1"/>
    <col min="1796" max="1804" width="13" style="57" customWidth="1"/>
    <col min="1805" max="2048" width="6.75" style="57"/>
    <col min="2049" max="2049" width="3.875" style="57" customWidth="1"/>
    <col min="2050" max="2050" width="3.375" style="57" customWidth="1"/>
    <col min="2051" max="2051" width="32" style="57" customWidth="1"/>
    <col min="2052" max="2060" width="13" style="57" customWidth="1"/>
    <col min="2061" max="2304" width="6.75" style="57"/>
    <col min="2305" max="2305" width="3.875" style="57" customWidth="1"/>
    <col min="2306" max="2306" width="3.375" style="57" customWidth="1"/>
    <col min="2307" max="2307" width="32" style="57" customWidth="1"/>
    <col min="2308" max="2316" width="13" style="57" customWidth="1"/>
    <col min="2317" max="2560" width="6.75" style="57"/>
    <col min="2561" max="2561" width="3.875" style="57" customWidth="1"/>
    <col min="2562" max="2562" width="3.375" style="57" customWidth="1"/>
    <col min="2563" max="2563" width="32" style="57" customWidth="1"/>
    <col min="2564" max="2572" width="13" style="57" customWidth="1"/>
    <col min="2573" max="2816" width="6.75" style="57"/>
    <col min="2817" max="2817" width="3.875" style="57" customWidth="1"/>
    <col min="2818" max="2818" width="3.375" style="57" customWidth="1"/>
    <col min="2819" max="2819" width="32" style="57" customWidth="1"/>
    <col min="2820" max="2828" width="13" style="57" customWidth="1"/>
    <col min="2829" max="3072" width="6.75" style="57"/>
    <col min="3073" max="3073" width="3.875" style="57" customWidth="1"/>
    <col min="3074" max="3074" width="3.375" style="57" customWidth="1"/>
    <col min="3075" max="3075" width="32" style="57" customWidth="1"/>
    <col min="3076" max="3084" width="13" style="57" customWidth="1"/>
    <col min="3085" max="3328" width="6.75" style="57"/>
    <col min="3329" max="3329" width="3.875" style="57" customWidth="1"/>
    <col min="3330" max="3330" width="3.375" style="57" customWidth="1"/>
    <col min="3331" max="3331" width="32" style="57" customWidth="1"/>
    <col min="3332" max="3340" width="13" style="57" customWidth="1"/>
    <col min="3341" max="3584" width="6.75" style="57"/>
    <col min="3585" max="3585" width="3.875" style="57" customWidth="1"/>
    <col min="3586" max="3586" width="3.375" style="57" customWidth="1"/>
    <col min="3587" max="3587" width="32" style="57" customWidth="1"/>
    <col min="3588" max="3596" width="13" style="57" customWidth="1"/>
    <col min="3597" max="3840" width="6.75" style="57"/>
    <col min="3841" max="3841" width="3.875" style="57" customWidth="1"/>
    <col min="3842" max="3842" width="3.375" style="57" customWidth="1"/>
    <col min="3843" max="3843" width="32" style="57" customWidth="1"/>
    <col min="3844" max="3852" width="13" style="57" customWidth="1"/>
    <col min="3853" max="4096" width="6.75" style="57"/>
    <col min="4097" max="4097" width="3.875" style="57" customWidth="1"/>
    <col min="4098" max="4098" width="3.375" style="57" customWidth="1"/>
    <col min="4099" max="4099" width="32" style="57" customWidth="1"/>
    <col min="4100" max="4108" width="13" style="57" customWidth="1"/>
    <col min="4109" max="4352" width="6.75" style="57"/>
    <col min="4353" max="4353" width="3.875" style="57" customWidth="1"/>
    <col min="4354" max="4354" width="3.375" style="57" customWidth="1"/>
    <col min="4355" max="4355" width="32" style="57" customWidth="1"/>
    <col min="4356" max="4364" width="13" style="57" customWidth="1"/>
    <col min="4365" max="4608" width="6.75" style="57"/>
    <col min="4609" max="4609" width="3.875" style="57" customWidth="1"/>
    <col min="4610" max="4610" width="3.375" style="57" customWidth="1"/>
    <col min="4611" max="4611" width="32" style="57" customWidth="1"/>
    <col min="4612" max="4620" width="13" style="57" customWidth="1"/>
    <col min="4621" max="4864" width="6.75" style="57"/>
    <col min="4865" max="4865" width="3.875" style="57" customWidth="1"/>
    <col min="4866" max="4866" width="3.375" style="57" customWidth="1"/>
    <col min="4867" max="4867" width="32" style="57" customWidth="1"/>
    <col min="4868" max="4876" width="13" style="57" customWidth="1"/>
    <col min="4877" max="5120" width="6.75" style="57"/>
    <col min="5121" max="5121" width="3.875" style="57" customWidth="1"/>
    <col min="5122" max="5122" width="3.375" style="57" customWidth="1"/>
    <col min="5123" max="5123" width="32" style="57" customWidth="1"/>
    <col min="5124" max="5132" width="13" style="57" customWidth="1"/>
    <col min="5133" max="5376" width="6.75" style="57"/>
    <col min="5377" max="5377" width="3.875" style="57" customWidth="1"/>
    <col min="5378" max="5378" width="3.375" style="57" customWidth="1"/>
    <col min="5379" max="5379" width="32" style="57" customWidth="1"/>
    <col min="5380" max="5388" width="13" style="57" customWidth="1"/>
    <col min="5389" max="5632" width="6.75" style="57"/>
    <col min="5633" max="5633" width="3.875" style="57" customWidth="1"/>
    <col min="5634" max="5634" width="3.375" style="57" customWidth="1"/>
    <col min="5635" max="5635" width="32" style="57" customWidth="1"/>
    <col min="5636" max="5644" width="13" style="57" customWidth="1"/>
    <col min="5645" max="5888" width="6.75" style="57"/>
    <col min="5889" max="5889" width="3.875" style="57" customWidth="1"/>
    <col min="5890" max="5890" width="3.375" style="57" customWidth="1"/>
    <col min="5891" max="5891" width="32" style="57" customWidth="1"/>
    <col min="5892" max="5900" width="13" style="57" customWidth="1"/>
    <col min="5901" max="6144" width="6.75" style="57"/>
    <col min="6145" max="6145" width="3.875" style="57" customWidth="1"/>
    <col min="6146" max="6146" width="3.375" style="57" customWidth="1"/>
    <col min="6147" max="6147" width="32" style="57" customWidth="1"/>
    <col min="6148" max="6156" width="13" style="57" customWidth="1"/>
    <col min="6157" max="6400" width="6.75" style="57"/>
    <col min="6401" max="6401" width="3.875" style="57" customWidth="1"/>
    <col min="6402" max="6402" width="3.375" style="57" customWidth="1"/>
    <col min="6403" max="6403" width="32" style="57" customWidth="1"/>
    <col min="6404" max="6412" width="13" style="57" customWidth="1"/>
    <col min="6413" max="6656" width="6.75" style="57"/>
    <col min="6657" max="6657" width="3.875" style="57" customWidth="1"/>
    <col min="6658" max="6658" width="3.375" style="57" customWidth="1"/>
    <col min="6659" max="6659" width="32" style="57" customWidth="1"/>
    <col min="6660" max="6668" width="13" style="57" customWidth="1"/>
    <col min="6669" max="6912" width="6.75" style="57"/>
    <col min="6913" max="6913" width="3.875" style="57" customWidth="1"/>
    <col min="6914" max="6914" width="3.375" style="57" customWidth="1"/>
    <col min="6915" max="6915" width="32" style="57" customWidth="1"/>
    <col min="6916" max="6924" width="13" style="57" customWidth="1"/>
    <col min="6925" max="7168" width="6.75" style="57"/>
    <col min="7169" max="7169" width="3.875" style="57" customWidth="1"/>
    <col min="7170" max="7170" width="3.375" style="57" customWidth="1"/>
    <col min="7171" max="7171" width="32" style="57" customWidth="1"/>
    <col min="7172" max="7180" width="13" style="57" customWidth="1"/>
    <col min="7181" max="7424" width="6.75" style="57"/>
    <col min="7425" max="7425" width="3.875" style="57" customWidth="1"/>
    <col min="7426" max="7426" width="3.375" style="57" customWidth="1"/>
    <col min="7427" max="7427" width="32" style="57" customWidth="1"/>
    <col min="7428" max="7436" width="13" style="57" customWidth="1"/>
    <col min="7437" max="7680" width="6.75" style="57"/>
    <col min="7681" max="7681" width="3.875" style="57" customWidth="1"/>
    <col min="7682" max="7682" width="3.375" style="57" customWidth="1"/>
    <col min="7683" max="7683" width="32" style="57" customWidth="1"/>
    <col min="7684" max="7692" width="13" style="57" customWidth="1"/>
    <col min="7693" max="7936" width="6.75" style="57"/>
    <col min="7937" max="7937" width="3.875" style="57" customWidth="1"/>
    <col min="7938" max="7938" width="3.375" style="57" customWidth="1"/>
    <col min="7939" max="7939" width="32" style="57" customWidth="1"/>
    <col min="7940" max="7948" width="13" style="57" customWidth="1"/>
    <col min="7949" max="8192" width="6.75" style="57"/>
    <col min="8193" max="8193" width="3.875" style="57" customWidth="1"/>
    <col min="8194" max="8194" width="3.375" style="57" customWidth="1"/>
    <col min="8195" max="8195" width="32" style="57" customWidth="1"/>
    <col min="8196" max="8204" width="13" style="57" customWidth="1"/>
    <col min="8205" max="8448" width="6.75" style="57"/>
    <col min="8449" max="8449" width="3.875" style="57" customWidth="1"/>
    <col min="8450" max="8450" width="3.375" style="57" customWidth="1"/>
    <col min="8451" max="8451" width="32" style="57" customWidth="1"/>
    <col min="8452" max="8460" width="13" style="57" customWidth="1"/>
    <col min="8461" max="8704" width="6.75" style="57"/>
    <col min="8705" max="8705" width="3.875" style="57" customWidth="1"/>
    <col min="8706" max="8706" width="3.375" style="57" customWidth="1"/>
    <col min="8707" max="8707" width="32" style="57" customWidth="1"/>
    <col min="8708" max="8716" width="13" style="57" customWidth="1"/>
    <col min="8717" max="8960" width="6.75" style="57"/>
    <col min="8961" max="8961" width="3.875" style="57" customWidth="1"/>
    <col min="8962" max="8962" width="3.375" style="57" customWidth="1"/>
    <col min="8963" max="8963" width="32" style="57" customWidth="1"/>
    <col min="8964" max="8972" width="13" style="57" customWidth="1"/>
    <col min="8973" max="9216" width="6.75" style="57"/>
    <col min="9217" max="9217" width="3.875" style="57" customWidth="1"/>
    <col min="9218" max="9218" width="3.375" style="57" customWidth="1"/>
    <col min="9219" max="9219" width="32" style="57" customWidth="1"/>
    <col min="9220" max="9228" width="13" style="57" customWidth="1"/>
    <col min="9229" max="9472" width="6.75" style="57"/>
    <col min="9473" max="9473" width="3.875" style="57" customWidth="1"/>
    <col min="9474" max="9474" width="3.375" style="57" customWidth="1"/>
    <col min="9475" max="9475" width="32" style="57" customWidth="1"/>
    <col min="9476" max="9484" width="13" style="57" customWidth="1"/>
    <col min="9485" max="9728" width="6.75" style="57"/>
    <col min="9729" max="9729" width="3.875" style="57" customWidth="1"/>
    <col min="9730" max="9730" width="3.375" style="57" customWidth="1"/>
    <col min="9731" max="9731" width="32" style="57" customWidth="1"/>
    <col min="9732" max="9740" width="13" style="57" customWidth="1"/>
    <col min="9741" max="9984" width="6.75" style="57"/>
    <col min="9985" max="9985" width="3.875" style="57" customWidth="1"/>
    <col min="9986" max="9986" width="3.375" style="57" customWidth="1"/>
    <col min="9987" max="9987" width="32" style="57" customWidth="1"/>
    <col min="9988" max="9996" width="13" style="57" customWidth="1"/>
    <col min="9997" max="10240" width="6.75" style="57"/>
    <col min="10241" max="10241" width="3.875" style="57" customWidth="1"/>
    <col min="10242" max="10242" width="3.375" style="57" customWidth="1"/>
    <col min="10243" max="10243" width="32" style="57" customWidth="1"/>
    <col min="10244" max="10252" width="13" style="57" customWidth="1"/>
    <col min="10253" max="10496" width="6.75" style="57"/>
    <col min="10497" max="10497" width="3.875" style="57" customWidth="1"/>
    <col min="10498" max="10498" width="3.375" style="57" customWidth="1"/>
    <col min="10499" max="10499" width="32" style="57" customWidth="1"/>
    <col min="10500" max="10508" width="13" style="57" customWidth="1"/>
    <col min="10509" max="10752" width="6.75" style="57"/>
    <col min="10753" max="10753" width="3.875" style="57" customWidth="1"/>
    <col min="10754" max="10754" width="3.375" style="57" customWidth="1"/>
    <col min="10755" max="10755" width="32" style="57" customWidth="1"/>
    <col min="10756" max="10764" width="13" style="57" customWidth="1"/>
    <col min="10765" max="11008" width="6.75" style="57"/>
    <col min="11009" max="11009" width="3.875" style="57" customWidth="1"/>
    <col min="11010" max="11010" width="3.375" style="57" customWidth="1"/>
    <col min="11011" max="11011" width="32" style="57" customWidth="1"/>
    <col min="11012" max="11020" width="13" style="57" customWidth="1"/>
    <col min="11021" max="11264" width="6.75" style="57"/>
    <col min="11265" max="11265" width="3.875" style="57" customWidth="1"/>
    <col min="11266" max="11266" width="3.375" style="57" customWidth="1"/>
    <col min="11267" max="11267" width="32" style="57" customWidth="1"/>
    <col min="11268" max="11276" width="13" style="57" customWidth="1"/>
    <col min="11277" max="11520" width="6.75" style="57"/>
    <col min="11521" max="11521" width="3.875" style="57" customWidth="1"/>
    <col min="11522" max="11522" width="3.375" style="57" customWidth="1"/>
    <col min="11523" max="11523" width="32" style="57" customWidth="1"/>
    <col min="11524" max="11532" width="13" style="57" customWidth="1"/>
    <col min="11533" max="11776" width="6.75" style="57"/>
    <col min="11777" max="11777" width="3.875" style="57" customWidth="1"/>
    <col min="11778" max="11778" width="3.375" style="57" customWidth="1"/>
    <col min="11779" max="11779" width="32" style="57" customWidth="1"/>
    <col min="11780" max="11788" width="13" style="57" customWidth="1"/>
    <col min="11789" max="12032" width="6.75" style="57"/>
    <col min="12033" max="12033" width="3.875" style="57" customWidth="1"/>
    <col min="12034" max="12034" width="3.375" style="57" customWidth="1"/>
    <col min="12035" max="12035" width="32" style="57" customWidth="1"/>
    <col min="12036" max="12044" width="13" style="57" customWidth="1"/>
    <col min="12045" max="12288" width="6.75" style="57"/>
    <col min="12289" max="12289" width="3.875" style="57" customWidth="1"/>
    <col min="12290" max="12290" width="3.375" style="57" customWidth="1"/>
    <col min="12291" max="12291" width="32" style="57" customWidth="1"/>
    <col min="12292" max="12300" width="13" style="57" customWidth="1"/>
    <col min="12301" max="12544" width="6.75" style="57"/>
    <col min="12545" max="12545" width="3.875" style="57" customWidth="1"/>
    <col min="12546" max="12546" width="3.375" style="57" customWidth="1"/>
    <col min="12547" max="12547" width="32" style="57" customWidth="1"/>
    <col min="12548" max="12556" width="13" style="57" customWidth="1"/>
    <col min="12557" max="12800" width="6.75" style="57"/>
    <col min="12801" max="12801" width="3.875" style="57" customWidth="1"/>
    <col min="12802" max="12802" width="3.375" style="57" customWidth="1"/>
    <col min="12803" max="12803" width="32" style="57" customWidth="1"/>
    <col min="12804" max="12812" width="13" style="57" customWidth="1"/>
    <col min="12813" max="13056" width="6.75" style="57"/>
    <col min="13057" max="13057" width="3.875" style="57" customWidth="1"/>
    <col min="13058" max="13058" width="3.375" style="57" customWidth="1"/>
    <col min="13059" max="13059" width="32" style="57" customWidth="1"/>
    <col min="13060" max="13068" width="13" style="57" customWidth="1"/>
    <col min="13069" max="13312" width="6.75" style="57"/>
    <col min="13313" max="13313" width="3.875" style="57" customWidth="1"/>
    <col min="13314" max="13314" width="3.375" style="57" customWidth="1"/>
    <col min="13315" max="13315" width="32" style="57" customWidth="1"/>
    <col min="13316" max="13324" width="13" style="57" customWidth="1"/>
    <col min="13325" max="13568" width="6.75" style="57"/>
    <col min="13569" max="13569" width="3.875" style="57" customWidth="1"/>
    <col min="13570" max="13570" width="3.375" style="57" customWidth="1"/>
    <col min="13571" max="13571" width="32" style="57" customWidth="1"/>
    <col min="13572" max="13580" width="13" style="57" customWidth="1"/>
    <col min="13581" max="13824" width="6.75" style="57"/>
    <col min="13825" max="13825" width="3.875" style="57" customWidth="1"/>
    <col min="13826" max="13826" width="3.375" style="57" customWidth="1"/>
    <col min="13827" max="13827" width="32" style="57" customWidth="1"/>
    <col min="13828" max="13836" width="13" style="57" customWidth="1"/>
    <col min="13837" max="14080" width="6.75" style="57"/>
    <col min="14081" max="14081" width="3.875" style="57" customWidth="1"/>
    <col min="14082" max="14082" width="3.375" style="57" customWidth="1"/>
    <col min="14083" max="14083" width="32" style="57" customWidth="1"/>
    <col min="14084" max="14092" width="13" style="57" customWidth="1"/>
    <col min="14093" max="14336" width="6.75" style="57"/>
    <col min="14337" max="14337" width="3.875" style="57" customWidth="1"/>
    <col min="14338" max="14338" width="3.375" style="57" customWidth="1"/>
    <col min="14339" max="14339" width="32" style="57" customWidth="1"/>
    <col min="14340" max="14348" width="13" style="57" customWidth="1"/>
    <col min="14349" max="14592" width="6.75" style="57"/>
    <col min="14593" max="14593" width="3.875" style="57" customWidth="1"/>
    <col min="14594" max="14594" width="3.375" style="57" customWidth="1"/>
    <col min="14595" max="14595" width="32" style="57" customWidth="1"/>
    <col min="14596" max="14604" width="13" style="57" customWidth="1"/>
    <col min="14605" max="14848" width="6.75" style="57"/>
    <col min="14849" max="14849" width="3.875" style="57" customWidth="1"/>
    <col min="14850" max="14850" width="3.375" style="57" customWidth="1"/>
    <col min="14851" max="14851" width="32" style="57" customWidth="1"/>
    <col min="14852" max="14860" width="13" style="57" customWidth="1"/>
    <col min="14861" max="15104" width="6.75" style="57"/>
    <col min="15105" max="15105" width="3.875" style="57" customWidth="1"/>
    <col min="15106" max="15106" width="3.375" style="57" customWidth="1"/>
    <col min="15107" max="15107" width="32" style="57" customWidth="1"/>
    <col min="15108" max="15116" width="13" style="57" customWidth="1"/>
    <col min="15117" max="15360" width="6.75" style="57"/>
    <col min="15361" max="15361" width="3.875" style="57" customWidth="1"/>
    <col min="15362" max="15362" width="3.375" style="57" customWidth="1"/>
    <col min="15363" max="15363" width="32" style="57" customWidth="1"/>
    <col min="15364" max="15372" width="13" style="57" customWidth="1"/>
    <col min="15373" max="15616" width="6.75" style="57"/>
    <col min="15617" max="15617" width="3.875" style="57" customWidth="1"/>
    <col min="15618" max="15618" width="3.375" style="57" customWidth="1"/>
    <col min="15619" max="15619" width="32" style="57" customWidth="1"/>
    <col min="15620" max="15628" width="13" style="57" customWidth="1"/>
    <col min="15629" max="15872" width="6.75" style="57"/>
    <col min="15873" max="15873" width="3.875" style="57" customWidth="1"/>
    <col min="15874" max="15874" width="3.375" style="57" customWidth="1"/>
    <col min="15875" max="15875" width="32" style="57" customWidth="1"/>
    <col min="15876" max="15884" width="13" style="57" customWidth="1"/>
    <col min="15885" max="16128" width="6.75" style="57"/>
    <col min="16129" max="16129" width="3.875" style="57" customWidth="1"/>
    <col min="16130" max="16130" width="3.375" style="57" customWidth="1"/>
    <col min="16131" max="16131" width="32" style="57" customWidth="1"/>
    <col min="16132" max="16140" width="13" style="57" customWidth="1"/>
    <col min="16141" max="16384" width="6.75" style="57"/>
  </cols>
  <sheetData>
    <row r="1" spans="1:12" s="51" customFormat="1" ht="17.100000000000001" customHeight="1">
      <c r="A1" s="48"/>
      <c r="B1" s="49"/>
      <c r="C1" s="50"/>
      <c r="D1" s="1" t="s">
        <v>0</v>
      </c>
      <c r="E1" s="2" t="s">
        <v>0</v>
      </c>
      <c r="F1" s="2" t="s">
        <v>0</v>
      </c>
      <c r="G1" s="2" t="s">
        <v>0</v>
      </c>
      <c r="H1" s="2" t="s">
        <v>0</v>
      </c>
      <c r="I1" s="2" t="s">
        <v>0</v>
      </c>
      <c r="J1" s="2" t="s">
        <v>0</v>
      </c>
      <c r="K1" s="2" t="s">
        <v>0</v>
      </c>
      <c r="L1" s="2" t="s">
        <v>0</v>
      </c>
    </row>
    <row r="2" spans="1:12" s="51" customFormat="1" ht="27.95" customHeight="1">
      <c r="A2" s="52"/>
      <c r="B2" s="53"/>
      <c r="C2" s="54"/>
      <c r="D2" s="55" t="s">
        <v>102</v>
      </c>
      <c r="E2" s="2" t="s">
        <v>103</v>
      </c>
      <c r="F2" s="2" t="s">
        <v>104</v>
      </c>
      <c r="G2" s="2" t="s">
        <v>105</v>
      </c>
      <c r="H2" s="2" t="s">
        <v>106</v>
      </c>
      <c r="I2" s="2" t="s">
        <v>107</v>
      </c>
      <c r="J2" s="2" t="s">
        <v>108</v>
      </c>
      <c r="K2" s="2" t="s">
        <v>109</v>
      </c>
      <c r="L2" s="55" t="s">
        <v>9</v>
      </c>
    </row>
    <row r="3" spans="1:12" ht="17.100000000000001" customHeight="1">
      <c r="A3" s="52" t="s">
        <v>193</v>
      </c>
      <c r="B3" s="53"/>
      <c r="C3" s="54"/>
      <c r="D3" s="56">
        <v>13433747</v>
      </c>
      <c r="E3" s="45">
        <v>59745487</v>
      </c>
      <c r="F3" s="45">
        <v>46909179</v>
      </c>
      <c r="G3" s="45">
        <v>92187491</v>
      </c>
      <c r="H3" s="45">
        <v>200936521</v>
      </c>
      <c r="I3" s="45">
        <v>162231461</v>
      </c>
      <c r="J3" s="45">
        <v>171026380</v>
      </c>
      <c r="K3" s="45">
        <v>429876874</v>
      </c>
      <c r="L3" s="56">
        <v>1176347140</v>
      </c>
    </row>
    <row r="4" spans="1:12" ht="17.100000000000001" customHeight="1">
      <c r="A4" s="58"/>
      <c r="B4" s="59" t="s">
        <v>194</v>
      </c>
      <c r="C4" s="60"/>
      <c r="D4" s="61">
        <v>17159811</v>
      </c>
      <c r="E4" s="62">
        <v>157835100</v>
      </c>
      <c r="F4" s="62">
        <v>110375860</v>
      </c>
      <c r="G4" s="62">
        <v>211184652</v>
      </c>
      <c r="H4" s="62">
        <v>607438030</v>
      </c>
      <c r="I4" s="62">
        <v>489671862</v>
      </c>
      <c r="J4" s="62">
        <v>529678354</v>
      </c>
      <c r="K4" s="62">
        <v>1125544917</v>
      </c>
      <c r="L4" s="61">
        <v>3248888586</v>
      </c>
    </row>
    <row r="5" spans="1:12" ht="17.100000000000001" customHeight="1">
      <c r="A5" s="58"/>
      <c r="B5" s="59"/>
      <c r="C5" s="60" t="s">
        <v>111</v>
      </c>
      <c r="D5" s="61">
        <v>15856675</v>
      </c>
      <c r="E5" s="62">
        <v>152113411</v>
      </c>
      <c r="F5" s="62">
        <v>107242205</v>
      </c>
      <c r="G5" s="62">
        <v>202875078</v>
      </c>
      <c r="H5" s="62">
        <v>586432947</v>
      </c>
      <c r="I5" s="62">
        <v>472114675</v>
      </c>
      <c r="J5" s="62">
        <v>514781723</v>
      </c>
      <c r="K5" s="62">
        <v>1085090043</v>
      </c>
      <c r="L5" s="61">
        <v>3136506757</v>
      </c>
    </row>
    <row r="6" spans="1:12" ht="17.100000000000001" customHeight="1">
      <c r="A6" s="58"/>
      <c r="B6" s="59"/>
      <c r="C6" s="60" t="s">
        <v>120</v>
      </c>
      <c r="D6" s="61">
        <v>1274550</v>
      </c>
      <c r="E6" s="62">
        <v>5110560</v>
      </c>
      <c r="F6" s="62">
        <v>3002233</v>
      </c>
      <c r="G6" s="62">
        <v>6438451</v>
      </c>
      <c r="H6" s="62">
        <v>19231782</v>
      </c>
      <c r="I6" s="62">
        <v>12722030</v>
      </c>
      <c r="J6" s="62">
        <v>12672040</v>
      </c>
      <c r="K6" s="62">
        <v>33809260</v>
      </c>
      <c r="L6" s="61">
        <v>94260906</v>
      </c>
    </row>
    <row r="7" spans="1:12" ht="17.100000000000001" customHeight="1">
      <c r="A7" s="58"/>
      <c r="B7" s="59"/>
      <c r="C7" s="60" t="s">
        <v>121</v>
      </c>
      <c r="D7" s="61">
        <v>20496</v>
      </c>
      <c r="E7" s="62">
        <v>268330</v>
      </c>
      <c r="F7" s="62">
        <v>75787</v>
      </c>
      <c r="G7" s="62">
        <v>221095</v>
      </c>
      <c r="H7" s="62">
        <v>985283</v>
      </c>
      <c r="I7" s="62">
        <v>667823</v>
      </c>
      <c r="J7" s="62">
        <v>1099684</v>
      </c>
      <c r="K7" s="62">
        <v>2331062</v>
      </c>
      <c r="L7" s="61">
        <v>5669560</v>
      </c>
    </row>
    <row r="8" spans="1:12" ht="17.100000000000001" customHeight="1">
      <c r="A8" s="58"/>
      <c r="B8" s="59"/>
      <c r="C8" s="60" t="s">
        <v>123</v>
      </c>
      <c r="D8" s="61">
        <v>3827</v>
      </c>
      <c r="E8" s="62">
        <v>22913</v>
      </c>
      <c r="F8" s="62">
        <v>19761</v>
      </c>
      <c r="G8" s="62">
        <v>59647</v>
      </c>
      <c r="H8" s="62">
        <v>157036</v>
      </c>
      <c r="I8" s="62">
        <v>230251</v>
      </c>
      <c r="J8" s="62">
        <v>228868</v>
      </c>
      <c r="K8" s="62">
        <v>1107951</v>
      </c>
      <c r="L8" s="61">
        <v>1830254</v>
      </c>
    </row>
    <row r="9" spans="1:12" ht="17.100000000000001" customHeight="1">
      <c r="A9" s="58"/>
      <c r="B9" s="59"/>
      <c r="C9" s="60" t="s">
        <v>145</v>
      </c>
      <c r="D9" s="61">
        <v>4255</v>
      </c>
      <c r="E9" s="62">
        <v>319862</v>
      </c>
      <c r="F9" s="62">
        <v>35860</v>
      </c>
      <c r="G9" s="62">
        <v>1590352</v>
      </c>
      <c r="H9" s="62">
        <v>630944</v>
      </c>
      <c r="I9" s="62">
        <v>3937066</v>
      </c>
      <c r="J9" s="62">
        <v>896027</v>
      </c>
      <c r="K9" s="62">
        <v>3206589</v>
      </c>
      <c r="L9" s="61">
        <v>10620955</v>
      </c>
    </row>
    <row r="10" spans="1:12" ht="17.100000000000001" customHeight="1">
      <c r="A10" s="58"/>
      <c r="B10" s="59" t="s">
        <v>195</v>
      </c>
      <c r="C10" s="60"/>
      <c r="D10" s="61">
        <v>-3726062</v>
      </c>
      <c r="E10" s="62">
        <v>-98089603</v>
      </c>
      <c r="F10" s="62">
        <v>-63466676</v>
      </c>
      <c r="G10" s="62">
        <v>-118997155</v>
      </c>
      <c r="H10" s="62">
        <v>-406501501</v>
      </c>
      <c r="I10" s="62">
        <v>-327440398</v>
      </c>
      <c r="J10" s="62">
        <v>-358651971</v>
      </c>
      <c r="K10" s="62">
        <v>-695668040</v>
      </c>
      <c r="L10" s="61">
        <v>-2072541406</v>
      </c>
    </row>
    <row r="11" spans="1:12" ht="17.100000000000001" customHeight="1">
      <c r="A11" s="58"/>
      <c r="B11" s="59"/>
      <c r="C11" s="60" t="s">
        <v>127</v>
      </c>
      <c r="D11" s="61">
        <v>-1457861</v>
      </c>
      <c r="E11" s="62">
        <v>-9650498</v>
      </c>
      <c r="F11" s="62">
        <v>-11225759</v>
      </c>
      <c r="G11" s="62">
        <v>-31287114</v>
      </c>
      <c r="H11" s="62">
        <v>-64009620</v>
      </c>
      <c r="I11" s="62">
        <v>-46675839</v>
      </c>
      <c r="J11" s="62">
        <v>-48179662</v>
      </c>
      <c r="K11" s="62">
        <v>-72654563</v>
      </c>
      <c r="L11" s="61">
        <v>-285140916</v>
      </c>
    </row>
    <row r="12" spans="1:12" ht="17.100000000000001" customHeight="1">
      <c r="A12" s="58"/>
      <c r="B12" s="59"/>
      <c r="C12" s="60" t="s">
        <v>196</v>
      </c>
      <c r="D12" s="61">
        <v>-264853</v>
      </c>
      <c r="E12" s="62">
        <v>-1741374</v>
      </c>
      <c r="F12" s="62">
        <v>-1764499</v>
      </c>
      <c r="G12" s="62">
        <v>-4866282</v>
      </c>
      <c r="H12" s="62">
        <v>-9889629</v>
      </c>
      <c r="I12" s="62">
        <v>-7273188</v>
      </c>
      <c r="J12" s="62">
        <v>-7489679</v>
      </c>
      <c r="K12" s="62">
        <v>-11760147</v>
      </c>
      <c r="L12" s="61">
        <v>-45049651</v>
      </c>
    </row>
    <row r="13" spans="1:12" ht="17.100000000000001" customHeight="1">
      <c r="A13" s="58"/>
      <c r="B13" s="59"/>
      <c r="C13" s="60" t="s">
        <v>129</v>
      </c>
      <c r="D13" s="61">
        <v>-43241</v>
      </c>
      <c r="E13" s="62">
        <v>-361341</v>
      </c>
      <c r="F13" s="62">
        <v>-440480</v>
      </c>
      <c r="G13" s="62">
        <v>-1078764</v>
      </c>
      <c r="H13" s="62">
        <v>-2227140</v>
      </c>
      <c r="I13" s="62">
        <v>-1360869</v>
      </c>
      <c r="J13" s="62">
        <v>-1541935</v>
      </c>
      <c r="K13" s="62">
        <v>-2204788</v>
      </c>
      <c r="L13" s="61">
        <v>-9258558</v>
      </c>
    </row>
    <row r="14" spans="1:12" ht="17.100000000000001" customHeight="1">
      <c r="A14" s="58"/>
      <c r="B14" s="59"/>
      <c r="C14" s="60" t="s">
        <v>130</v>
      </c>
      <c r="D14" s="61">
        <v>-78449</v>
      </c>
      <c r="E14" s="62">
        <v>-73401427</v>
      </c>
      <c r="F14" s="62">
        <v>-36554247</v>
      </c>
      <c r="G14" s="62">
        <v>-65198347</v>
      </c>
      <c r="H14" s="62">
        <v>-278837281</v>
      </c>
      <c r="I14" s="62">
        <v>-217001097</v>
      </c>
      <c r="J14" s="62">
        <v>-239561253</v>
      </c>
      <c r="K14" s="62">
        <v>-335881035</v>
      </c>
      <c r="L14" s="61">
        <v>-1246513136</v>
      </c>
    </row>
    <row r="15" spans="1:12" ht="17.100000000000001" customHeight="1">
      <c r="A15" s="58"/>
      <c r="B15" s="59"/>
      <c r="C15" s="60" t="s">
        <v>197</v>
      </c>
      <c r="D15" s="61">
        <v>-752778</v>
      </c>
      <c r="E15" s="62">
        <v>-3635306</v>
      </c>
      <c r="F15" s="62">
        <v>-5471663</v>
      </c>
      <c r="G15" s="62">
        <v>-4457641</v>
      </c>
      <c r="H15" s="62">
        <v>-15882494</v>
      </c>
      <c r="I15" s="62">
        <v>-21428773</v>
      </c>
      <c r="J15" s="62">
        <v>-25730828</v>
      </c>
      <c r="K15" s="62">
        <v>-139082771</v>
      </c>
      <c r="L15" s="61">
        <v>-216442254</v>
      </c>
    </row>
    <row r="16" spans="1:12" ht="17.100000000000001" customHeight="1">
      <c r="A16" s="58"/>
      <c r="B16" s="59"/>
      <c r="C16" s="60" t="s">
        <v>198</v>
      </c>
      <c r="D16" s="61">
        <v>-209497</v>
      </c>
      <c r="E16" s="62">
        <v>-1826415</v>
      </c>
      <c r="F16" s="62">
        <v>-1403313</v>
      </c>
      <c r="G16" s="62">
        <v>-1599827</v>
      </c>
      <c r="H16" s="62">
        <v>-7073675</v>
      </c>
      <c r="I16" s="62">
        <v>-7642453</v>
      </c>
      <c r="J16" s="62">
        <v>-7813294</v>
      </c>
      <c r="K16" s="62">
        <v>-47817151</v>
      </c>
      <c r="L16" s="61">
        <v>-75385625</v>
      </c>
    </row>
    <row r="17" spans="1:12" ht="17.100000000000001" customHeight="1">
      <c r="A17" s="58"/>
      <c r="B17" s="59"/>
      <c r="C17" s="60" t="s">
        <v>134</v>
      </c>
      <c r="D17" s="61">
        <v>-286043</v>
      </c>
      <c r="E17" s="62">
        <v>-1366232</v>
      </c>
      <c r="F17" s="62">
        <v>-681240</v>
      </c>
      <c r="G17" s="62">
        <v>-2113188</v>
      </c>
      <c r="H17" s="62">
        <v>-4633635</v>
      </c>
      <c r="I17" s="62">
        <v>-3776379</v>
      </c>
      <c r="J17" s="62">
        <v>-4486135</v>
      </c>
      <c r="K17" s="62">
        <v>-10629201</v>
      </c>
      <c r="L17" s="61">
        <v>-27972053</v>
      </c>
    </row>
    <row r="18" spans="1:12" ht="17.100000000000001" customHeight="1">
      <c r="A18" s="58"/>
      <c r="B18" s="59"/>
      <c r="C18" s="60" t="s">
        <v>135</v>
      </c>
      <c r="D18" s="61">
        <v>-238526</v>
      </c>
      <c r="E18" s="62">
        <v>-2285020</v>
      </c>
      <c r="F18" s="62">
        <v>-2308238</v>
      </c>
      <c r="G18" s="62">
        <v>-3002771</v>
      </c>
      <c r="H18" s="62">
        <v>-10316308</v>
      </c>
      <c r="I18" s="62">
        <v>-8757532</v>
      </c>
      <c r="J18" s="62">
        <v>-11456918</v>
      </c>
      <c r="K18" s="62">
        <v>-29037150</v>
      </c>
      <c r="L18" s="61">
        <v>-67402463</v>
      </c>
    </row>
    <row r="19" spans="1:12" ht="17.100000000000001" customHeight="1">
      <c r="A19" s="58"/>
      <c r="B19" s="59"/>
      <c r="C19" s="60" t="s">
        <v>138</v>
      </c>
      <c r="D19" s="61">
        <v>-1357</v>
      </c>
      <c r="E19" s="62">
        <v>-16884</v>
      </c>
      <c r="F19" s="62">
        <v>-19609</v>
      </c>
      <c r="G19" s="62">
        <v>-25173</v>
      </c>
      <c r="H19" s="62">
        <v>-84223</v>
      </c>
      <c r="I19" s="62">
        <v>-311773</v>
      </c>
      <c r="J19" s="62">
        <v>-97701</v>
      </c>
      <c r="K19" s="62">
        <v>-518142</v>
      </c>
      <c r="L19" s="61">
        <v>-1074862</v>
      </c>
    </row>
    <row r="20" spans="1:12" ht="17.100000000000001" customHeight="1">
      <c r="A20" s="58"/>
      <c r="B20" s="59"/>
      <c r="C20" s="60" t="s">
        <v>141</v>
      </c>
      <c r="D20" s="61">
        <v>-272013</v>
      </c>
      <c r="E20" s="62">
        <v>-1910837</v>
      </c>
      <c r="F20" s="62">
        <v>-2380931</v>
      </c>
      <c r="G20" s="62">
        <v>-2697833</v>
      </c>
      <c r="H20" s="62">
        <v>-7628314</v>
      </c>
      <c r="I20" s="62">
        <v>-6677466</v>
      </c>
      <c r="J20" s="62">
        <v>-6502725</v>
      </c>
      <c r="K20" s="62">
        <v>-24585526</v>
      </c>
      <c r="L20" s="61">
        <v>-52655645</v>
      </c>
    </row>
    <row r="21" spans="1:12" ht="17.100000000000001" customHeight="1">
      <c r="A21" s="58"/>
      <c r="B21" s="59"/>
      <c r="C21" s="60" t="s">
        <v>199</v>
      </c>
      <c r="D21" s="61">
        <v>-119358</v>
      </c>
      <c r="E21" s="62">
        <v>-1787838</v>
      </c>
      <c r="F21" s="62">
        <v>-1156962</v>
      </c>
      <c r="G21" s="62">
        <v>-2498074</v>
      </c>
      <c r="H21" s="62">
        <v>-5428130</v>
      </c>
      <c r="I21" s="62">
        <v>-5984977</v>
      </c>
      <c r="J21" s="62">
        <v>-5484141</v>
      </c>
      <c r="K21" s="62">
        <v>-20783396</v>
      </c>
      <c r="L21" s="61">
        <v>-43242876</v>
      </c>
    </row>
    <row r="22" spans="1:12" ht="17.100000000000001" customHeight="1">
      <c r="A22" s="58"/>
      <c r="B22" s="59"/>
      <c r="C22" s="60" t="s">
        <v>152</v>
      </c>
      <c r="D22" s="61">
        <v>-2063</v>
      </c>
      <c r="E22" s="62">
        <v>-106370</v>
      </c>
      <c r="F22" s="62">
        <v>-59703</v>
      </c>
      <c r="G22" s="62">
        <v>-172076</v>
      </c>
      <c r="H22" s="62">
        <v>-490951</v>
      </c>
      <c r="I22" s="62">
        <v>-550005</v>
      </c>
      <c r="J22" s="62">
        <v>-307664</v>
      </c>
      <c r="K22" s="62">
        <v>-714134</v>
      </c>
      <c r="L22" s="61">
        <v>-2402966</v>
      </c>
    </row>
    <row r="23" spans="1:12" ht="17.100000000000001" customHeight="1">
      <c r="A23" s="58" t="s">
        <v>200</v>
      </c>
      <c r="B23" s="59"/>
      <c r="C23" s="60"/>
      <c r="D23" s="61">
        <v>1210731</v>
      </c>
      <c r="E23" s="62">
        <v>5979038</v>
      </c>
      <c r="F23" s="62">
        <v>5214687</v>
      </c>
      <c r="G23" s="62">
        <v>8876707</v>
      </c>
      <c r="H23" s="62">
        <v>17655860</v>
      </c>
      <c r="I23" s="62">
        <v>17024310</v>
      </c>
      <c r="J23" s="62">
        <v>16513894</v>
      </c>
      <c r="K23" s="62">
        <v>42491212</v>
      </c>
      <c r="L23" s="61">
        <v>114966439</v>
      </c>
    </row>
    <row r="24" spans="1:12" ht="17.100000000000001" customHeight="1">
      <c r="A24" s="58" t="s">
        <v>201</v>
      </c>
      <c r="B24" s="59"/>
      <c r="C24" s="60"/>
      <c r="D24" s="61">
        <v>0</v>
      </c>
      <c r="E24" s="62">
        <v>68414</v>
      </c>
      <c r="F24" s="62">
        <v>199903</v>
      </c>
      <c r="G24" s="62">
        <v>3408</v>
      </c>
      <c r="H24" s="62">
        <v>351822</v>
      </c>
      <c r="I24" s="62">
        <v>591234</v>
      </c>
      <c r="J24" s="62">
        <v>225648</v>
      </c>
      <c r="K24" s="62">
        <v>2082848</v>
      </c>
      <c r="L24" s="61">
        <v>3523277</v>
      </c>
    </row>
    <row r="25" spans="1:12" ht="17.100000000000001" customHeight="1">
      <c r="A25" s="58" t="s">
        <v>202</v>
      </c>
      <c r="B25" s="59"/>
      <c r="C25" s="60"/>
      <c r="D25" s="61">
        <v>0</v>
      </c>
      <c r="E25" s="62">
        <v>0</v>
      </c>
      <c r="F25" s="62">
        <v>0</v>
      </c>
      <c r="G25" s="62">
        <v>0</v>
      </c>
      <c r="H25" s="62">
        <v>0</v>
      </c>
      <c r="I25" s="62">
        <v>0</v>
      </c>
      <c r="J25" s="62">
        <v>0</v>
      </c>
      <c r="K25" s="62">
        <v>-3055603</v>
      </c>
      <c r="L25" s="61">
        <v>-3055603</v>
      </c>
    </row>
    <row r="26" spans="1:12" ht="17.100000000000001" customHeight="1">
      <c r="A26" s="58" t="s">
        <v>203</v>
      </c>
      <c r="B26" s="59"/>
      <c r="C26" s="60"/>
      <c r="D26" s="61">
        <v>0</v>
      </c>
      <c r="E26" s="62">
        <v>0</v>
      </c>
      <c r="F26" s="62">
        <v>0</v>
      </c>
      <c r="G26" s="62">
        <v>0</v>
      </c>
      <c r="H26" s="62">
        <v>0</v>
      </c>
      <c r="I26" s="62">
        <v>0</v>
      </c>
      <c r="J26" s="62">
        <v>0</v>
      </c>
      <c r="K26" s="62">
        <v>2537713</v>
      </c>
      <c r="L26" s="61">
        <v>2537713</v>
      </c>
    </row>
    <row r="27" spans="1:12" ht="17.100000000000001" customHeight="1">
      <c r="A27" s="58" t="s">
        <v>204</v>
      </c>
      <c r="B27" s="59"/>
      <c r="C27" s="60"/>
      <c r="D27" s="61">
        <v>931</v>
      </c>
      <c r="E27" s="62">
        <v>3916</v>
      </c>
      <c r="F27" s="62">
        <v>1618</v>
      </c>
      <c r="G27" s="62">
        <v>2773</v>
      </c>
      <c r="H27" s="62">
        <v>-3608</v>
      </c>
      <c r="I27" s="62">
        <v>9493</v>
      </c>
      <c r="J27" s="62">
        <v>6967</v>
      </c>
      <c r="K27" s="62">
        <v>21050</v>
      </c>
      <c r="L27" s="61">
        <v>43140</v>
      </c>
    </row>
    <row r="28" spans="1:12" ht="17.100000000000001" customHeight="1">
      <c r="A28" s="58" t="s">
        <v>205</v>
      </c>
      <c r="B28" s="59"/>
      <c r="C28" s="60"/>
      <c r="D28" s="61">
        <v>0</v>
      </c>
      <c r="E28" s="62">
        <v>60155</v>
      </c>
      <c r="F28" s="62">
        <v>276</v>
      </c>
      <c r="G28" s="62">
        <v>-1410507</v>
      </c>
      <c r="H28" s="62">
        <v>111073</v>
      </c>
      <c r="I28" s="62">
        <v>34</v>
      </c>
      <c r="J28" s="62">
        <v>-91490</v>
      </c>
      <c r="K28" s="62">
        <v>-1110856</v>
      </c>
      <c r="L28" s="61">
        <v>-2441315</v>
      </c>
    </row>
    <row r="29" spans="1:12" ht="17.100000000000001" customHeight="1">
      <c r="A29" s="58" t="s">
        <v>206</v>
      </c>
      <c r="B29" s="59"/>
      <c r="C29" s="60"/>
      <c r="D29" s="61">
        <v>-15268</v>
      </c>
      <c r="E29" s="62">
        <v>-161077</v>
      </c>
      <c r="F29" s="62">
        <v>-55431</v>
      </c>
      <c r="G29" s="62">
        <v>-225316</v>
      </c>
      <c r="H29" s="62">
        <v>-633532</v>
      </c>
      <c r="I29" s="62">
        <v>-430140</v>
      </c>
      <c r="J29" s="62">
        <v>-465083</v>
      </c>
      <c r="K29" s="62">
        <v>-592076</v>
      </c>
      <c r="L29" s="61">
        <v>-2577923</v>
      </c>
    </row>
    <row r="30" spans="1:12" ht="17.100000000000001" customHeight="1">
      <c r="A30" s="58" t="s">
        <v>207</v>
      </c>
      <c r="B30" s="59"/>
      <c r="C30" s="60"/>
      <c r="D30" s="61">
        <v>265145</v>
      </c>
      <c r="E30" s="62">
        <v>-606923</v>
      </c>
      <c r="F30" s="62">
        <v>-217452</v>
      </c>
      <c r="G30" s="62">
        <v>-294139</v>
      </c>
      <c r="H30" s="62">
        <v>-1401642</v>
      </c>
      <c r="I30" s="62">
        <v>-24068</v>
      </c>
      <c r="J30" s="62">
        <v>298303</v>
      </c>
      <c r="K30" s="62">
        <v>34232</v>
      </c>
      <c r="L30" s="61">
        <v>-1946544</v>
      </c>
    </row>
    <row r="31" spans="1:12" ht="17.100000000000001" customHeight="1">
      <c r="A31" s="58" t="s">
        <v>208</v>
      </c>
      <c r="B31" s="59"/>
      <c r="C31" s="60"/>
      <c r="D31" s="61">
        <v>101012</v>
      </c>
      <c r="E31" s="62">
        <v>442815</v>
      </c>
      <c r="F31" s="62">
        <v>898141</v>
      </c>
      <c r="G31" s="62">
        <v>1545304</v>
      </c>
      <c r="H31" s="62">
        <v>2370568</v>
      </c>
      <c r="I31" s="62">
        <v>1471661</v>
      </c>
      <c r="J31" s="62">
        <v>2169208</v>
      </c>
      <c r="K31" s="62">
        <v>5622798</v>
      </c>
      <c r="L31" s="61">
        <v>14621507</v>
      </c>
    </row>
    <row r="32" spans="1:12" ht="17.100000000000001" customHeight="1">
      <c r="A32" s="58"/>
      <c r="B32" s="63" t="s">
        <v>209</v>
      </c>
      <c r="C32" s="60"/>
      <c r="D32" s="61">
        <v>209</v>
      </c>
      <c r="E32" s="62">
        <v>44445</v>
      </c>
      <c r="F32" s="62">
        <v>87304</v>
      </c>
      <c r="G32" s="62">
        <v>167877</v>
      </c>
      <c r="H32" s="62">
        <v>290086</v>
      </c>
      <c r="I32" s="62">
        <v>182988</v>
      </c>
      <c r="J32" s="62">
        <v>339989</v>
      </c>
      <c r="K32" s="62">
        <v>708724</v>
      </c>
      <c r="L32" s="61">
        <v>1821622</v>
      </c>
    </row>
    <row r="33" spans="1:12" ht="17.100000000000001" customHeight="1">
      <c r="A33" s="58"/>
      <c r="B33" s="63" t="s">
        <v>210</v>
      </c>
      <c r="C33" s="60"/>
      <c r="D33" s="61">
        <v>100801</v>
      </c>
      <c r="E33" s="62">
        <v>398365</v>
      </c>
      <c r="F33" s="62">
        <v>810835</v>
      </c>
      <c r="G33" s="62">
        <v>1377424</v>
      </c>
      <c r="H33" s="62">
        <v>2055560</v>
      </c>
      <c r="I33" s="62">
        <v>1288667</v>
      </c>
      <c r="J33" s="62">
        <v>1829216</v>
      </c>
      <c r="K33" s="62">
        <v>4889480</v>
      </c>
      <c r="L33" s="61">
        <v>12750348</v>
      </c>
    </row>
    <row r="34" spans="1:12" ht="17.100000000000001" customHeight="1">
      <c r="A34" s="58"/>
      <c r="B34" s="63" t="s">
        <v>211</v>
      </c>
      <c r="C34" s="60"/>
      <c r="D34" s="61">
        <v>0</v>
      </c>
      <c r="E34" s="62">
        <v>0</v>
      </c>
      <c r="F34" s="62">
        <v>0</v>
      </c>
      <c r="G34" s="62">
        <v>0</v>
      </c>
      <c r="H34" s="62">
        <v>24913</v>
      </c>
      <c r="I34" s="62">
        <v>0</v>
      </c>
      <c r="J34" s="62">
        <v>0</v>
      </c>
      <c r="K34" s="62">
        <v>24590</v>
      </c>
      <c r="L34" s="61">
        <v>49503</v>
      </c>
    </row>
    <row r="35" spans="1:12" ht="17.100000000000001" customHeight="1">
      <c r="A35" s="58" t="s">
        <v>212</v>
      </c>
      <c r="B35" s="59"/>
      <c r="C35" s="60"/>
      <c r="D35" s="61">
        <v>0</v>
      </c>
      <c r="E35" s="62">
        <v>0</v>
      </c>
      <c r="F35" s="62">
        <v>0</v>
      </c>
      <c r="G35" s="62">
        <v>0</v>
      </c>
      <c r="H35" s="62">
        <v>0</v>
      </c>
      <c r="I35" s="62">
        <v>0</v>
      </c>
      <c r="J35" s="62">
        <v>0</v>
      </c>
      <c r="K35" s="62">
        <v>0</v>
      </c>
      <c r="L35" s="61">
        <v>0</v>
      </c>
    </row>
    <row r="36" spans="1:12" ht="17.100000000000001" customHeight="1">
      <c r="A36" s="64" t="s">
        <v>213</v>
      </c>
      <c r="B36" s="65"/>
      <c r="C36" s="66"/>
      <c r="D36" s="67">
        <v>14996304</v>
      </c>
      <c r="E36" s="68">
        <v>65531837</v>
      </c>
      <c r="F36" s="68">
        <v>52950929</v>
      </c>
      <c r="G36" s="68">
        <v>100685733</v>
      </c>
      <c r="H36" s="68">
        <v>219387081</v>
      </c>
      <c r="I36" s="68">
        <v>180873998</v>
      </c>
      <c r="J36" s="68">
        <v>189683838</v>
      </c>
      <c r="K36" s="68">
        <v>477908203</v>
      </c>
      <c r="L36" s="67">
        <v>1302017923</v>
      </c>
    </row>
  </sheetData>
  <phoneticPr fontId="13"/>
  <pageMargins left="0.78700000000000003" right="0.78700000000000003" top="0.98399999999999999" bottom="0.98399999999999999" header="0.3" footer="0.3"/>
  <pageSetup paperSize="9" orientation="portrait" horizontalDpi="4294967292" vertic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44EB0-DA16-4202-A570-D98916B23FBD}">
  <dimension ref="A1:L20"/>
  <sheetViews>
    <sheetView workbookViewId="0">
      <selection sqref="A1:C1"/>
    </sheetView>
  </sheetViews>
  <sheetFormatPr defaultColWidth="6.875" defaultRowHeight="14.1" customHeight="1"/>
  <cols>
    <col min="1" max="2" width="3.375" style="78" customWidth="1"/>
    <col min="3" max="3" width="23.625" style="78" customWidth="1"/>
    <col min="4" max="12" width="13" style="78" customWidth="1"/>
    <col min="13" max="256" width="6.875" style="78"/>
    <col min="257" max="258" width="3.375" style="78" customWidth="1"/>
    <col min="259" max="259" width="23.625" style="78" customWidth="1"/>
    <col min="260" max="268" width="13" style="78" customWidth="1"/>
    <col min="269" max="512" width="6.875" style="78"/>
    <col min="513" max="514" width="3.375" style="78" customWidth="1"/>
    <col min="515" max="515" width="23.625" style="78" customWidth="1"/>
    <col min="516" max="524" width="13" style="78" customWidth="1"/>
    <col min="525" max="768" width="6.875" style="78"/>
    <col min="769" max="770" width="3.375" style="78" customWidth="1"/>
    <col min="771" max="771" width="23.625" style="78" customWidth="1"/>
    <col min="772" max="780" width="13" style="78" customWidth="1"/>
    <col min="781" max="1024" width="6.875" style="78"/>
    <col min="1025" max="1026" width="3.375" style="78" customWidth="1"/>
    <col min="1027" max="1027" width="23.625" style="78" customWidth="1"/>
    <col min="1028" max="1036" width="13" style="78" customWidth="1"/>
    <col min="1037" max="1280" width="6.875" style="78"/>
    <col min="1281" max="1282" width="3.375" style="78" customWidth="1"/>
    <col min="1283" max="1283" width="23.625" style="78" customWidth="1"/>
    <col min="1284" max="1292" width="13" style="78" customWidth="1"/>
    <col min="1293" max="1536" width="6.875" style="78"/>
    <col min="1537" max="1538" width="3.375" style="78" customWidth="1"/>
    <col min="1539" max="1539" width="23.625" style="78" customWidth="1"/>
    <col min="1540" max="1548" width="13" style="78" customWidth="1"/>
    <col min="1549" max="1792" width="6.875" style="78"/>
    <col min="1793" max="1794" width="3.375" style="78" customWidth="1"/>
    <col min="1795" max="1795" width="23.625" style="78" customWidth="1"/>
    <col min="1796" max="1804" width="13" style="78" customWidth="1"/>
    <col min="1805" max="2048" width="6.875" style="78"/>
    <col min="2049" max="2050" width="3.375" style="78" customWidth="1"/>
    <col min="2051" max="2051" width="23.625" style="78" customWidth="1"/>
    <col min="2052" max="2060" width="13" style="78" customWidth="1"/>
    <col min="2061" max="2304" width="6.875" style="78"/>
    <col min="2305" max="2306" width="3.375" style="78" customWidth="1"/>
    <col min="2307" max="2307" width="23.625" style="78" customWidth="1"/>
    <col min="2308" max="2316" width="13" style="78" customWidth="1"/>
    <col min="2317" max="2560" width="6.875" style="78"/>
    <col min="2561" max="2562" width="3.375" style="78" customWidth="1"/>
    <col min="2563" max="2563" width="23.625" style="78" customWidth="1"/>
    <col min="2564" max="2572" width="13" style="78" customWidth="1"/>
    <col min="2573" max="2816" width="6.875" style="78"/>
    <col min="2817" max="2818" width="3.375" style="78" customWidth="1"/>
    <col min="2819" max="2819" width="23.625" style="78" customWidth="1"/>
    <col min="2820" max="2828" width="13" style="78" customWidth="1"/>
    <col min="2829" max="3072" width="6.875" style="78"/>
    <col min="3073" max="3074" width="3.375" style="78" customWidth="1"/>
    <col min="3075" max="3075" width="23.625" style="78" customWidth="1"/>
    <col min="3076" max="3084" width="13" style="78" customWidth="1"/>
    <col min="3085" max="3328" width="6.875" style="78"/>
    <col min="3329" max="3330" width="3.375" style="78" customWidth="1"/>
    <col min="3331" max="3331" width="23.625" style="78" customWidth="1"/>
    <col min="3332" max="3340" width="13" style="78" customWidth="1"/>
    <col min="3341" max="3584" width="6.875" style="78"/>
    <col min="3585" max="3586" width="3.375" style="78" customWidth="1"/>
    <col min="3587" max="3587" width="23.625" style="78" customWidth="1"/>
    <col min="3588" max="3596" width="13" style="78" customWidth="1"/>
    <col min="3597" max="3840" width="6.875" style="78"/>
    <col min="3841" max="3842" width="3.375" style="78" customWidth="1"/>
    <col min="3843" max="3843" width="23.625" style="78" customWidth="1"/>
    <col min="3844" max="3852" width="13" style="78" customWidth="1"/>
    <col min="3853" max="4096" width="6.875" style="78"/>
    <col min="4097" max="4098" width="3.375" style="78" customWidth="1"/>
    <col min="4099" max="4099" width="23.625" style="78" customWidth="1"/>
    <col min="4100" max="4108" width="13" style="78" customWidth="1"/>
    <col min="4109" max="4352" width="6.875" style="78"/>
    <col min="4353" max="4354" width="3.375" style="78" customWidth="1"/>
    <col min="4355" max="4355" width="23.625" style="78" customWidth="1"/>
    <col min="4356" max="4364" width="13" style="78" customWidth="1"/>
    <col min="4365" max="4608" width="6.875" style="78"/>
    <col min="4609" max="4610" width="3.375" style="78" customWidth="1"/>
    <col min="4611" max="4611" width="23.625" style="78" customWidth="1"/>
    <col min="4612" max="4620" width="13" style="78" customWidth="1"/>
    <col min="4621" max="4864" width="6.875" style="78"/>
    <col min="4865" max="4866" width="3.375" style="78" customWidth="1"/>
    <col min="4867" max="4867" width="23.625" style="78" customWidth="1"/>
    <col min="4868" max="4876" width="13" style="78" customWidth="1"/>
    <col min="4877" max="5120" width="6.875" style="78"/>
    <col min="5121" max="5122" width="3.375" style="78" customWidth="1"/>
    <col min="5123" max="5123" width="23.625" style="78" customWidth="1"/>
    <col min="5124" max="5132" width="13" style="78" customWidth="1"/>
    <col min="5133" max="5376" width="6.875" style="78"/>
    <col min="5377" max="5378" width="3.375" style="78" customWidth="1"/>
    <col min="5379" max="5379" width="23.625" style="78" customWidth="1"/>
    <col min="5380" max="5388" width="13" style="78" customWidth="1"/>
    <col min="5389" max="5632" width="6.875" style="78"/>
    <col min="5633" max="5634" width="3.375" style="78" customWidth="1"/>
    <col min="5635" max="5635" width="23.625" style="78" customWidth="1"/>
    <col min="5636" max="5644" width="13" style="78" customWidth="1"/>
    <col min="5645" max="5888" width="6.875" style="78"/>
    <col min="5889" max="5890" width="3.375" style="78" customWidth="1"/>
    <col min="5891" max="5891" width="23.625" style="78" customWidth="1"/>
    <col min="5892" max="5900" width="13" style="78" customWidth="1"/>
    <col min="5901" max="6144" width="6.875" style="78"/>
    <col min="6145" max="6146" width="3.375" style="78" customWidth="1"/>
    <col min="6147" max="6147" width="23.625" style="78" customWidth="1"/>
    <col min="6148" max="6156" width="13" style="78" customWidth="1"/>
    <col min="6157" max="6400" width="6.875" style="78"/>
    <col min="6401" max="6402" width="3.375" style="78" customWidth="1"/>
    <col min="6403" max="6403" width="23.625" style="78" customWidth="1"/>
    <col min="6404" max="6412" width="13" style="78" customWidth="1"/>
    <col min="6413" max="6656" width="6.875" style="78"/>
    <col min="6657" max="6658" width="3.375" style="78" customWidth="1"/>
    <col min="6659" max="6659" width="23.625" style="78" customWidth="1"/>
    <col min="6660" max="6668" width="13" style="78" customWidth="1"/>
    <col min="6669" max="6912" width="6.875" style="78"/>
    <col min="6913" max="6914" width="3.375" style="78" customWidth="1"/>
    <col min="6915" max="6915" width="23.625" style="78" customWidth="1"/>
    <col min="6916" max="6924" width="13" style="78" customWidth="1"/>
    <col min="6925" max="7168" width="6.875" style="78"/>
    <col min="7169" max="7170" width="3.375" style="78" customWidth="1"/>
    <col min="7171" max="7171" width="23.625" style="78" customWidth="1"/>
    <col min="7172" max="7180" width="13" style="78" customWidth="1"/>
    <col min="7181" max="7424" width="6.875" style="78"/>
    <col min="7425" max="7426" width="3.375" style="78" customWidth="1"/>
    <col min="7427" max="7427" width="23.625" style="78" customWidth="1"/>
    <col min="7428" max="7436" width="13" style="78" customWidth="1"/>
    <col min="7437" max="7680" width="6.875" style="78"/>
    <col min="7681" max="7682" width="3.375" style="78" customWidth="1"/>
    <col min="7683" max="7683" width="23.625" style="78" customWidth="1"/>
    <col min="7684" max="7692" width="13" style="78" customWidth="1"/>
    <col min="7693" max="7936" width="6.875" style="78"/>
    <col min="7937" max="7938" width="3.375" style="78" customWidth="1"/>
    <col min="7939" max="7939" width="23.625" style="78" customWidth="1"/>
    <col min="7940" max="7948" width="13" style="78" customWidth="1"/>
    <col min="7949" max="8192" width="6.875" style="78"/>
    <col min="8193" max="8194" width="3.375" style="78" customWidth="1"/>
    <col min="8195" max="8195" width="23.625" style="78" customWidth="1"/>
    <col min="8196" max="8204" width="13" style="78" customWidth="1"/>
    <col min="8205" max="8448" width="6.875" style="78"/>
    <col min="8449" max="8450" width="3.375" style="78" customWidth="1"/>
    <col min="8451" max="8451" width="23.625" style="78" customWidth="1"/>
    <col min="8452" max="8460" width="13" style="78" customWidth="1"/>
    <col min="8461" max="8704" width="6.875" style="78"/>
    <col min="8705" max="8706" width="3.375" style="78" customWidth="1"/>
    <col min="8707" max="8707" width="23.625" style="78" customWidth="1"/>
    <col min="8708" max="8716" width="13" style="78" customWidth="1"/>
    <col min="8717" max="8960" width="6.875" style="78"/>
    <col min="8961" max="8962" width="3.375" style="78" customWidth="1"/>
    <col min="8963" max="8963" width="23.625" style="78" customWidth="1"/>
    <col min="8964" max="8972" width="13" style="78" customWidth="1"/>
    <col min="8973" max="9216" width="6.875" style="78"/>
    <col min="9217" max="9218" width="3.375" style="78" customWidth="1"/>
    <col min="9219" max="9219" width="23.625" style="78" customWidth="1"/>
    <col min="9220" max="9228" width="13" style="78" customWidth="1"/>
    <col min="9229" max="9472" width="6.875" style="78"/>
    <col min="9473" max="9474" width="3.375" style="78" customWidth="1"/>
    <col min="9475" max="9475" width="23.625" style="78" customWidth="1"/>
    <col min="9476" max="9484" width="13" style="78" customWidth="1"/>
    <col min="9485" max="9728" width="6.875" style="78"/>
    <col min="9729" max="9730" width="3.375" style="78" customWidth="1"/>
    <col min="9731" max="9731" width="23.625" style="78" customWidth="1"/>
    <col min="9732" max="9740" width="13" style="78" customWidth="1"/>
    <col min="9741" max="9984" width="6.875" style="78"/>
    <col min="9985" max="9986" width="3.375" style="78" customWidth="1"/>
    <col min="9987" max="9987" width="23.625" style="78" customWidth="1"/>
    <col min="9988" max="9996" width="13" style="78" customWidth="1"/>
    <col min="9997" max="10240" width="6.875" style="78"/>
    <col min="10241" max="10242" width="3.375" style="78" customWidth="1"/>
    <col min="10243" max="10243" width="23.625" style="78" customWidth="1"/>
    <col min="10244" max="10252" width="13" style="78" customWidth="1"/>
    <col min="10253" max="10496" width="6.875" style="78"/>
    <col min="10497" max="10498" width="3.375" style="78" customWidth="1"/>
    <col min="10499" max="10499" width="23.625" style="78" customWidth="1"/>
    <col min="10500" max="10508" width="13" style="78" customWidth="1"/>
    <col min="10509" max="10752" width="6.875" style="78"/>
    <col min="10753" max="10754" width="3.375" style="78" customWidth="1"/>
    <col min="10755" max="10755" width="23.625" style="78" customWidth="1"/>
    <col min="10756" max="10764" width="13" style="78" customWidth="1"/>
    <col min="10765" max="11008" width="6.875" style="78"/>
    <col min="11009" max="11010" width="3.375" style="78" customWidth="1"/>
    <col min="11011" max="11011" width="23.625" style="78" customWidth="1"/>
    <col min="11012" max="11020" width="13" style="78" customWidth="1"/>
    <col min="11021" max="11264" width="6.875" style="78"/>
    <col min="11265" max="11266" width="3.375" style="78" customWidth="1"/>
    <col min="11267" max="11267" width="23.625" style="78" customWidth="1"/>
    <col min="11268" max="11276" width="13" style="78" customWidth="1"/>
    <col min="11277" max="11520" width="6.875" style="78"/>
    <col min="11521" max="11522" width="3.375" style="78" customWidth="1"/>
    <col min="11523" max="11523" width="23.625" style="78" customWidth="1"/>
    <col min="11524" max="11532" width="13" style="78" customWidth="1"/>
    <col min="11533" max="11776" width="6.875" style="78"/>
    <col min="11777" max="11778" width="3.375" style="78" customWidth="1"/>
    <col min="11779" max="11779" width="23.625" style="78" customWidth="1"/>
    <col min="11780" max="11788" width="13" style="78" customWidth="1"/>
    <col min="11789" max="12032" width="6.875" style="78"/>
    <col min="12033" max="12034" width="3.375" style="78" customWidth="1"/>
    <col min="12035" max="12035" width="23.625" style="78" customWidth="1"/>
    <col min="12036" max="12044" width="13" style="78" customWidth="1"/>
    <col min="12045" max="12288" width="6.875" style="78"/>
    <col min="12289" max="12290" width="3.375" style="78" customWidth="1"/>
    <col min="12291" max="12291" width="23.625" style="78" customWidth="1"/>
    <col min="12292" max="12300" width="13" style="78" customWidth="1"/>
    <col min="12301" max="12544" width="6.875" style="78"/>
    <col min="12545" max="12546" width="3.375" style="78" customWidth="1"/>
    <col min="12547" max="12547" width="23.625" style="78" customWidth="1"/>
    <col min="12548" max="12556" width="13" style="78" customWidth="1"/>
    <col min="12557" max="12800" width="6.875" style="78"/>
    <col min="12801" max="12802" width="3.375" style="78" customWidth="1"/>
    <col min="12803" max="12803" width="23.625" style="78" customWidth="1"/>
    <col min="12804" max="12812" width="13" style="78" customWidth="1"/>
    <col min="12813" max="13056" width="6.875" style="78"/>
    <col min="13057" max="13058" width="3.375" style="78" customWidth="1"/>
    <col min="13059" max="13059" width="23.625" style="78" customWidth="1"/>
    <col min="13060" max="13068" width="13" style="78" customWidth="1"/>
    <col min="13069" max="13312" width="6.875" style="78"/>
    <col min="13313" max="13314" width="3.375" style="78" customWidth="1"/>
    <col min="13315" max="13315" width="23.625" style="78" customWidth="1"/>
    <col min="13316" max="13324" width="13" style="78" customWidth="1"/>
    <col min="13325" max="13568" width="6.875" style="78"/>
    <col min="13569" max="13570" width="3.375" style="78" customWidth="1"/>
    <col min="13571" max="13571" width="23.625" style="78" customWidth="1"/>
    <col min="13572" max="13580" width="13" style="78" customWidth="1"/>
    <col min="13581" max="13824" width="6.875" style="78"/>
    <col min="13825" max="13826" width="3.375" style="78" customWidth="1"/>
    <col min="13827" max="13827" width="23.625" style="78" customWidth="1"/>
    <col min="13828" max="13836" width="13" style="78" customWidth="1"/>
    <col min="13837" max="14080" width="6.875" style="78"/>
    <col min="14081" max="14082" width="3.375" style="78" customWidth="1"/>
    <col min="14083" max="14083" width="23.625" style="78" customWidth="1"/>
    <col min="14084" max="14092" width="13" style="78" customWidth="1"/>
    <col min="14093" max="14336" width="6.875" style="78"/>
    <col min="14337" max="14338" width="3.375" style="78" customWidth="1"/>
    <col min="14339" max="14339" width="23.625" style="78" customWidth="1"/>
    <col min="14340" max="14348" width="13" style="78" customWidth="1"/>
    <col min="14349" max="14592" width="6.875" style="78"/>
    <col min="14593" max="14594" width="3.375" style="78" customWidth="1"/>
    <col min="14595" max="14595" width="23.625" style="78" customWidth="1"/>
    <col min="14596" max="14604" width="13" style="78" customWidth="1"/>
    <col min="14605" max="14848" width="6.875" style="78"/>
    <col min="14849" max="14850" width="3.375" style="78" customWidth="1"/>
    <col min="14851" max="14851" width="23.625" style="78" customWidth="1"/>
    <col min="14852" max="14860" width="13" style="78" customWidth="1"/>
    <col min="14861" max="15104" width="6.875" style="78"/>
    <col min="15105" max="15106" width="3.375" style="78" customWidth="1"/>
    <col min="15107" max="15107" width="23.625" style="78" customWidth="1"/>
    <col min="15108" max="15116" width="13" style="78" customWidth="1"/>
    <col min="15117" max="15360" width="6.875" style="78"/>
    <col min="15361" max="15362" width="3.375" style="78" customWidth="1"/>
    <col min="15363" max="15363" width="23.625" style="78" customWidth="1"/>
    <col min="15364" max="15372" width="13" style="78" customWidth="1"/>
    <col min="15373" max="15616" width="6.875" style="78"/>
    <col min="15617" max="15618" width="3.375" style="78" customWidth="1"/>
    <col min="15619" max="15619" width="23.625" style="78" customWidth="1"/>
    <col min="15620" max="15628" width="13" style="78" customWidth="1"/>
    <col min="15629" max="15872" width="6.875" style="78"/>
    <col min="15873" max="15874" width="3.375" style="78" customWidth="1"/>
    <col min="15875" max="15875" width="23.625" style="78" customWidth="1"/>
    <col min="15876" max="15884" width="13" style="78" customWidth="1"/>
    <col min="15885" max="16128" width="6.875" style="78"/>
    <col min="16129" max="16130" width="3.375" style="78" customWidth="1"/>
    <col min="16131" max="16131" width="23.625" style="78" customWidth="1"/>
    <col min="16132" max="16140" width="13" style="78" customWidth="1"/>
    <col min="16141" max="16384" width="6.875" style="78"/>
  </cols>
  <sheetData>
    <row r="1" spans="1:12" s="70" customFormat="1" ht="17.100000000000001" customHeight="1">
      <c r="A1" s="196"/>
      <c r="B1" s="197"/>
      <c r="C1" s="198"/>
      <c r="D1" s="1" t="s">
        <v>0</v>
      </c>
      <c r="E1" s="69" t="s">
        <v>0</v>
      </c>
      <c r="F1" s="69" t="s">
        <v>0</v>
      </c>
      <c r="G1" s="69" t="s">
        <v>0</v>
      </c>
      <c r="H1" s="69" t="s">
        <v>0</v>
      </c>
      <c r="I1" s="69" t="s">
        <v>0</v>
      </c>
      <c r="J1" s="69" t="s">
        <v>0</v>
      </c>
      <c r="K1" s="69" t="s">
        <v>0</v>
      </c>
      <c r="L1" s="69" t="s">
        <v>0</v>
      </c>
    </row>
    <row r="2" spans="1:12" s="73" customFormat="1" ht="27.95" customHeight="1">
      <c r="A2" s="52"/>
      <c r="B2" s="71"/>
      <c r="C2" s="72"/>
      <c r="D2" s="69" t="s">
        <v>102</v>
      </c>
      <c r="E2" s="69" t="s">
        <v>103</v>
      </c>
      <c r="F2" s="69" t="s">
        <v>104</v>
      </c>
      <c r="G2" s="69" t="s">
        <v>105</v>
      </c>
      <c r="H2" s="69" t="s">
        <v>106</v>
      </c>
      <c r="I2" s="69" t="s">
        <v>107</v>
      </c>
      <c r="J2" s="69" t="s">
        <v>108</v>
      </c>
      <c r="K2" s="69" t="s">
        <v>109</v>
      </c>
      <c r="L2" s="69" t="s">
        <v>9</v>
      </c>
    </row>
    <row r="3" spans="1:12" ht="17.100000000000001" customHeight="1">
      <c r="A3" s="74" t="s">
        <v>214</v>
      </c>
      <c r="B3" s="75"/>
      <c r="C3" s="76"/>
      <c r="D3" s="77">
        <v>1129558</v>
      </c>
      <c r="E3" s="77">
        <v>7000876</v>
      </c>
      <c r="F3" s="77">
        <v>4741010</v>
      </c>
      <c r="G3" s="77">
        <v>10157911</v>
      </c>
      <c r="H3" s="77">
        <v>24948836</v>
      </c>
      <c r="I3" s="77">
        <v>25130618</v>
      </c>
      <c r="J3" s="77">
        <v>24168143</v>
      </c>
      <c r="K3" s="77">
        <v>43728013</v>
      </c>
      <c r="L3" s="77">
        <v>141004965</v>
      </c>
    </row>
    <row r="4" spans="1:12" ht="17.100000000000001" customHeight="1">
      <c r="A4" s="79"/>
      <c r="B4" s="22" t="s">
        <v>215</v>
      </c>
      <c r="C4" s="80"/>
      <c r="D4" s="81">
        <v>1129558</v>
      </c>
      <c r="E4" s="81">
        <v>7000876</v>
      </c>
      <c r="F4" s="81">
        <v>4741010</v>
      </c>
      <c r="G4" s="81">
        <v>10157911</v>
      </c>
      <c r="H4" s="81">
        <v>24948836</v>
      </c>
      <c r="I4" s="81">
        <v>25130618</v>
      </c>
      <c r="J4" s="81">
        <v>24168143</v>
      </c>
      <c r="K4" s="81">
        <v>43728013</v>
      </c>
      <c r="L4" s="81">
        <v>141004965</v>
      </c>
    </row>
    <row r="5" spans="1:12" ht="17.100000000000001" customHeight="1">
      <c r="A5" s="79" t="s">
        <v>216</v>
      </c>
      <c r="B5" s="82"/>
      <c r="C5" s="83"/>
      <c r="D5" s="81">
        <v>1432970</v>
      </c>
      <c r="E5" s="81">
        <v>13871623</v>
      </c>
      <c r="F5" s="81">
        <v>38888364</v>
      </c>
      <c r="G5" s="81">
        <v>17188781</v>
      </c>
      <c r="H5" s="81">
        <v>86027190</v>
      </c>
      <c r="I5" s="81">
        <v>53564933</v>
      </c>
      <c r="J5" s="81">
        <v>50049768</v>
      </c>
      <c r="K5" s="81">
        <v>225544218</v>
      </c>
      <c r="L5" s="81">
        <v>486567847</v>
      </c>
    </row>
    <row r="6" spans="1:12" ht="17.100000000000001" customHeight="1">
      <c r="A6" s="79"/>
      <c r="B6" s="22" t="s">
        <v>217</v>
      </c>
      <c r="C6" s="80"/>
      <c r="D6" s="81">
        <v>414737</v>
      </c>
      <c r="E6" s="81">
        <v>8172097</v>
      </c>
      <c r="F6" s="81">
        <v>31315666</v>
      </c>
      <c r="G6" s="81">
        <v>11944904</v>
      </c>
      <c r="H6" s="81">
        <v>76415158</v>
      </c>
      <c r="I6" s="81">
        <v>42589963</v>
      </c>
      <c r="J6" s="81">
        <v>35285991</v>
      </c>
      <c r="K6" s="81">
        <v>205173027</v>
      </c>
      <c r="L6" s="81">
        <v>411311543</v>
      </c>
    </row>
    <row r="7" spans="1:12" ht="17.100000000000001" customHeight="1">
      <c r="A7" s="79"/>
      <c r="B7" s="22" t="s">
        <v>218</v>
      </c>
      <c r="C7" s="80"/>
      <c r="D7" s="81">
        <v>1018233</v>
      </c>
      <c r="E7" s="81">
        <v>5699516</v>
      </c>
      <c r="F7" s="81">
        <v>7572695</v>
      </c>
      <c r="G7" s="81">
        <v>5243870</v>
      </c>
      <c r="H7" s="81">
        <v>9612024</v>
      </c>
      <c r="I7" s="81">
        <v>10974965</v>
      </c>
      <c r="J7" s="81">
        <v>14763774</v>
      </c>
      <c r="K7" s="81">
        <v>20371185</v>
      </c>
      <c r="L7" s="81">
        <v>75256262</v>
      </c>
    </row>
    <row r="8" spans="1:12" ht="17.100000000000001" customHeight="1">
      <c r="A8" s="79"/>
      <c r="B8" s="22"/>
      <c r="C8" s="83" t="s">
        <v>219</v>
      </c>
      <c r="D8" s="81">
        <v>1018233</v>
      </c>
      <c r="E8" s="81">
        <v>5699516</v>
      </c>
      <c r="F8" s="81">
        <v>7572695</v>
      </c>
      <c r="G8" s="81">
        <v>5243870</v>
      </c>
      <c r="H8" s="81">
        <v>9612024</v>
      </c>
      <c r="I8" s="81">
        <v>10974965</v>
      </c>
      <c r="J8" s="81">
        <v>14763774</v>
      </c>
      <c r="K8" s="81">
        <v>20371185</v>
      </c>
      <c r="L8" s="81">
        <v>75256262</v>
      </c>
    </row>
    <row r="9" spans="1:12" ht="17.100000000000001" customHeight="1">
      <c r="A9" s="79"/>
      <c r="B9" s="22"/>
      <c r="C9" s="83" t="s">
        <v>94</v>
      </c>
      <c r="D9" s="81">
        <v>0</v>
      </c>
      <c r="E9" s="81">
        <v>0</v>
      </c>
      <c r="F9" s="81">
        <v>0</v>
      </c>
      <c r="G9" s="81">
        <v>0</v>
      </c>
      <c r="H9" s="81">
        <v>0</v>
      </c>
      <c r="I9" s="81">
        <v>0</v>
      </c>
      <c r="J9" s="81">
        <v>0</v>
      </c>
      <c r="K9" s="81">
        <v>0</v>
      </c>
      <c r="L9" s="81">
        <v>0</v>
      </c>
    </row>
    <row r="10" spans="1:12" ht="17.100000000000001" customHeight="1">
      <c r="A10" s="79"/>
      <c r="B10" s="22"/>
      <c r="C10" s="83" t="s">
        <v>220</v>
      </c>
      <c r="D10" s="81">
        <v>0</v>
      </c>
      <c r="E10" s="81">
        <v>0</v>
      </c>
      <c r="F10" s="81">
        <v>0</v>
      </c>
      <c r="G10" s="81">
        <v>0</v>
      </c>
      <c r="H10" s="81">
        <v>0</v>
      </c>
      <c r="I10" s="81">
        <v>0</v>
      </c>
      <c r="J10" s="81">
        <v>0</v>
      </c>
      <c r="K10" s="81">
        <v>0</v>
      </c>
      <c r="L10" s="81">
        <v>0</v>
      </c>
    </row>
    <row r="11" spans="1:12" ht="17.100000000000001" customHeight="1">
      <c r="A11" s="79" t="s">
        <v>221</v>
      </c>
      <c r="B11" s="82"/>
      <c r="C11" s="83"/>
      <c r="D11" s="81">
        <v>2562531</v>
      </c>
      <c r="E11" s="81">
        <v>20872505</v>
      </c>
      <c r="F11" s="81">
        <v>43629373</v>
      </c>
      <c r="G11" s="81">
        <v>27346702</v>
      </c>
      <c r="H11" s="81">
        <v>110976034</v>
      </c>
      <c r="I11" s="81">
        <v>78695555</v>
      </c>
      <c r="J11" s="81">
        <v>74217916</v>
      </c>
      <c r="K11" s="81">
        <v>269272235</v>
      </c>
      <c r="L11" s="81">
        <v>627572851</v>
      </c>
    </row>
    <row r="12" spans="1:12" ht="17.100000000000001" customHeight="1">
      <c r="A12" s="79"/>
      <c r="B12" s="82" t="s">
        <v>222</v>
      </c>
      <c r="C12" s="83"/>
      <c r="D12" s="81">
        <v>0</v>
      </c>
      <c r="E12" s="81">
        <v>0</v>
      </c>
      <c r="F12" s="81">
        <v>0</v>
      </c>
      <c r="G12" s="81">
        <v>0</v>
      </c>
      <c r="H12" s="81">
        <v>0</v>
      </c>
      <c r="I12" s="81">
        <v>0</v>
      </c>
      <c r="J12" s="81">
        <v>0</v>
      </c>
      <c r="K12" s="81">
        <v>0</v>
      </c>
      <c r="L12" s="81">
        <v>0</v>
      </c>
    </row>
    <row r="13" spans="1:12" ht="17.100000000000001" customHeight="1">
      <c r="A13" s="79"/>
      <c r="B13" s="82"/>
      <c r="C13" s="83" t="s">
        <v>219</v>
      </c>
      <c r="D13" s="81">
        <v>0</v>
      </c>
      <c r="E13" s="81">
        <v>0</v>
      </c>
      <c r="F13" s="81">
        <v>0</v>
      </c>
      <c r="G13" s="81">
        <v>0</v>
      </c>
      <c r="H13" s="81">
        <v>0</v>
      </c>
      <c r="I13" s="81">
        <v>0</v>
      </c>
      <c r="J13" s="81">
        <v>0</v>
      </c>
      <c r="K13" s="81">
        <v>0</v>
      </c>
      <c r="L13" s="81">
        <v>0</v>
      </c>
    </row>
    <row r="14" spans="1:12" ht="17.100000000000001" customHeight="1">
      <c r="A14" s="79"/>
      <c r="B14" s="82"/>
      <c r="C14" s="83" t="s">
        <v>94</v>
      </c>
      <c r="D14" s="81">
        <v>0</v>
      </c>
      <c r="E14" s="81">
        <v>0</v>
      </c>
      <c r="F14" s="81">
        <v>0</v>
      </c>
      <c r="G14" s="81">
        <v>0</v>
      </c>
      <c r="H14" s="81">
        <v>0</v>
      </c>
      <c r="I14" s="81">
        <v>0</v>
      </c>
      <c r="J14" s="81">
        <v>0</v>
      </c>
      <c r="K14" s="81">
        <v>0</v>
      </c>
      <c r="L14" s="81">
        <v>0</v>
      </c>
    </row>
    <row r="15" spans="1:12" ht="17.100000000000001" customHeight="1">
      <c r="A15" s="79"/>
      <c r="B15" s="82"/>
      <c r="C15" s="83" t="s">
        <v>220</v>
      </c>
      <c r="D15" s="81">
        <v>0</v>
      </c>
      <c r="E15" s="81">
        <v>0</v>
      </c>
      <c r="F15" s="81">
        <v>0</v>
      </c>
      <c r="G15" s="81">
        <v>0</v>
      </c>
      <c r="H15" s="81">
        <v>0</v>
      </c>
      <c r="I15" s="81">
        <v>0</v>
      </c>
      <c r="J15" s="81">
        <v>0</v>
      </c>
      <c r="K15" s="81">
        <v>0</v>
      </c>
      <c r="L15" s="81">
        <v>0</v>
      </c>
    </row>
    <row r="16" spans="1:12" ht="17.100000000000001" customHeight="1">
      <c r="A16" s="79"/>
      <c r="B16" s="22" t="s">
        <v>223</v>
      </c>
      <c r="C16" s="80"/>
      <c r="D16" s="81">
        <v>2562531</v>
      </c>
      <c r="E16" s="81">
        <v>20872505</v>
      </c>
      <c r="F16" s="81">
        <v>43629373</v>
      </c>
      <c r="G16" s="81">
        <v>27346702</v>
      </c>
      <c r="H16" s="81">
        <v>110976034</v>
      </c>
      <c r="I16" s="81">
        <v>78695555</v>
      </c>
      <c r="J16" s="81">
        <v>74217916</v>
      </c>
      <c r="K16" s="81">
        <v>269272235</v>
      </c>
      <c r="L16" s="81">
        <v>627572851</v>
      </c>
    </row>
    <row r="17" spans="1:12" ht="17.100000000000001" customHeight="1">
      <c r="A17" s="84" t="s">
        <v>224</v>
      </c>
      <c r="B17" s="22"/>
      <c r="C17" s="80"/>
      <c r="D17" s="81">
        <v>0</v>
      </c>
      <c r="E17" s="81">
        <v>0</v>
      </c>
      <c r="F17" s="81">
        <v>0</v>
      </c>
      <c r="G17" s="81">
        <v>0</v>
      </c>
      <c r="H17" s="81">
        <v>0</v>
      </c>
      <c r="I17" s="81">
        <v>0</v>
      </c>
      <c r="J17" s="81">
        <v>0</v>
      </c>
      <c r="K17" s="81">
        <v>0</v>
      </c>
      <c r="L17" s="81">
        <v>0</v>
      </c>
    </row>
    <row r="18" spans="1:12" ht="17.100000000000001" customHeight="1">
      <c r="A18" s="79" t="s">
        <v>225</v>
      </c>
      <c r="B18" s="82"/>
      <c r="C18" s="83"/>
      <c r="D18" s="81">
        <v>0</v>
      </c>
      <c r="E18" s="81">
        <v>0</v>
      </c>
      <c r="F18" s="81">
        <v>0</v>
      </c>
      <c r="G18" s="81">
        <v>0</v>
      </c>
      <c r="H18" s="81">
        <v>0</v>
      </c>
      <c r="I18" s="81">
        <v>0</v>
      </c>
      <c r="J18" s="81">
        <v>0</v>
      </c>
      <c r="K18" s="81">
        <v>0</v>
      </c>
      <c r="L18" s="81">
        <v>0</v>
      </c>
    </row>
    <row r="19" spans="1:12" ht="17.100000000000001" customHeight="1">
      <c r="A19" s="85" t="s">
        <v>226</v>
      </c>
      <c r="B19" s="86"/>
      <c r="C19" s="87"/>
      <c r="D19" s="88">
        <v>0</v>
      </c>
      <c r="E19" s="88">
        <v>0</v>
      </c>
      <c r="F19" s="88">
        <v>0</v>
      </c>
      <c r="G19" s="88">
        <v>0</v>
      </c>
      <c r="H19" s="88">
        <v>0</v>
      </c>
      <c r="I19" s="88">
        <v>0</v>
      </c>
      <c r="J19" s="88">
        <v>0</v>
      </c>
      <c r="K19" s="88">
        <v>0</v>
      </c>
      <c r="L19" s="88">
        <v>0</v>
      </c>
    </row>
    <row r="20" spans="1:12" ht="14.1" customHeight="1">
      <c r="A20" s="59"/>
      <c r="B20" s="59"/>
      <c r="C20" s="59"/>
      <c r="D20" s="89"/>
      <c r="E20" s="89"/>
      <c r="F20" s="89"/>
      <c r="G20" s="89"/>
      <c r="H20" s="89"/>
      <c r="I20" s="89"/>
      <c r="J20" s="89"/>
      <c r="K20" s="89"/>
    </row>
  </sheetData>
  <mergeCells count="1">
    <mergeCell ref="A1:C1"/>
  </mergeCells>
  <phoneticPr fontId="13"/>
  <pageMargins left="0.78700000000000003" right="0.78700000000000003" top="0.98399999999999999" bottom="0.98399999999999999" header="0.3" footer="0.3"/>
  <pageSetup paperSize="9" orientation="portrait" horizontalDpi="4294967292" vertic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EE49B-F058-4B2C-90D8-C50FA829519D}">
  <dimension ref="A1:M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227</v>
      </c>
      <c r="B1" s="201"/>
      <c r="C1" s="202"/>
      <c r="D1" s="202"/>
      <c r="E1" s="202"/>
      <c r="F1" s="202"/>
      <c r="G1" s="202"/>
      <c r="H1" s="202"/>
      <c r="I1" s="202"/>
      <c r="J1" s="202"/>
      <c r="K1" s="201"/>
      <c r="L1" s="201"/>
      <c r="M1" s="201"/>
    </row>
    <row r="2" spans="1:13" s="95" customFormat="1" ht="18.75" customHeight="1">
      <c r="A2" s="203" t="s">
        <v>228</v>
      </c>
      <c r="B2" s="204"/>
      <c r="C2" s="91"/>
      <c r="D2" s="91"/>
      <c r="E2" s="92"/>
      <c r="F2" s="92"/>
      <c r="G2" s="92"/>
      <c r="H2" s="92"/>
      <c r="I2" s="92"/>
      <c r="J2" s="92"/>
      <c r="K2" s="93"/>
      <c r="L2" s="93"/>
      <c r="M2" s="94"/>
    </row>
    <row r="3" spans="1:13" ht="15.75" customHeight="1">
      <c r="A3" s="96" t="s">
        <v>229</v>
      </c>
      <c r="C3" s="98"/>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7.1599999999999997E-2</v>
      </c>
    </row>
    <row r="5" spans="1:13" ht="14.1" customHeight="1">
      <c r="A5" s="106" t="s">
        <v>242</v>
      </c>
      <c r="B5" s="107" t="s">
        <v>243</v>
      </c>
      <c r="C5" s="108">
        <v>575289</v>
      </c>
      <c r="D5" s="108">
        <v>12018217</v>
      </c>
      <c r="E5" s="109">
        <v>4.7E-2</v>
      </c>
      <c r="F5" s="109">
        <v>6.2E-2</v>
      </c>
      <c r="G5" s="109">
        <v>6.4000000000000001E-2</v>
      </c>
      <c r="H5" s="109">
        <v>4.9000000000000002E-2</v>
      </c>
      <c r="I5" s="109">
        <v>0.06</v>
      </c>
      <c r="J5" s="109">
        <v>5.0999999999999997E-2</v>
      </c>
      <c r="K5" s="93"/>
      <c r="L5" s="93"/>
    </row>
    <row r="6" spans="1:13" ht="14.1" customHeight="1">
      <c r="A6" s="106" t="s">
        <v>244</v>
      </c>
      <c r="B6" s="107" t="s">
        <v>245</v>
      </c>
      <c r="C6" s="108">
        <v>270603</v>
      </c>
      <c r="D6" s="108">
        <v>7046044</v>
      </c>
      <c r="E6" s="109">
        <v>3.7999999999999999E-2</v>
      </c>
      <c r="F6" s="109">
        <v>0.11</v>
      </c>
      <c r="G6" s="109">
        <v>6.9000000000000006E-2</v>
      </c>
      <c r="H6" s="109">
        <v>6.3E-2</v>
      </c>
      <c r="I6" s="109">
        <v>7.4999999999999997E-2</v>
      </c>
      <c r="J6" s="109">
        <v>0.04</v>
      </c>
      <c r="K6" s="93"/>
      <c r="L6" s="93"/>
    </row>
    <row r="7" spans="1:13" ht="14.1" customHeight="1">
      <c r="A7" s="106" t="s">
        <v>246</v>
      </c>
      <c r="B7" s="107" t="s">
        <v>247</v>
      </c>
      <c r="C7" s="108">
        <v>1089069</v>
      </c>
      <c r="D7" s="108">
        <v>26517777</v>
      </c>
      <c r="E7" s="109">
        <v>4.1000000000000002E-2</v>
      </c>
      <c r="F7" s="109">
        <v>0.04</v>
      </c>
      <c r="G7" s="109">
        <v>3.6999999999999998E-2</v>
      </c>
      <c r="H7" s="109">
        <v>4.2999999999999997E-2</v>
      </c>
      <c r="I7" s="109">
        <v>5.2999999999999999E-2</v>
      </c>
      <c r="J7" s="109">
        <v>0.08</v>
      </c>
      <c r="K7" s="93"/>
      <c r="L7" s="93"/>
    </row>
    <row r="8" spans="1:13" ht="14.1" customHeight="1">
      <c r="A8" s="106" t="s">
        <v>248</v>
      </c>
      <c r="B8" s="107" t="s">
        <v>249</v>
      </c>
      <c r="C8" s="108">
        <v>155891</v>
      </c>
      <c r="D8" s="108">
        <v>4307053</v>
      </c>
      <c r="E8" s="109">
        <v>3.5999999999999997E-2</v>
      </c>
      <c r="F8" s="109">
        <v>3.6999999999999998E-2</v>
      </c>
      <c r="G8" s="109">
        <v>3.5000000000000003E-2</v>
      </c>
      <c r="H8" s="109">
        <v>4.9000000000000002E-2</v>
      </c>
      <c r="I8" s="109">
        <v>4.1000000000000002E-2</v>
      </c>
      <c r="J8" s="109">
        <v>3.6999999999999998E-2</v>
      </c>
      <c r="K8" s="93"/>
      <c r="L8" s="93"/>
    </row>
    <row r="9" spans="1:13" ht="14.1" customHeight="1">
      <c r="A9" s="106" t="s">
        <v>250</v>
      </c>
      <c r="B9" s="107" t="s">
        <v>251</v>
      </c>
      <c r="C9" s="108">
        <v>3331209</v>
      </c>
      <c r="D9" s="108">
        <v>16932312</v>
      </c>
      <c r="E9" s="109">
        <v>0.19600000000000001</v>
      </c>
      <c r="F9" s="109">
        <v>0.16800000000000001</v>
      </c>
      <c r="G9" s="109">
        <v>0.192</v>
      </c>
      <c r="H9" s="109">
        <v>0.20599999999999999</v>
      </c>
      <c r="I9" s="109">
        <v>0.20499999999999999</v>
      </c>
      <c r="J9" s="109">
        <v>0.20200000000000001</v>
      </c>
      <c r="K9" s="93"/>
      <c r="L9" s="93"/>
    </row>
    <row r="10" spans="1:13" ht="14.1" customHeight="1">
      <c r="A10" s="199" t="s">
        <v>252</v>
      </c>
      <c r="B10" s="200"/>
      <c r="C10" s="110">
        <f>SUM(C5:C9)</f>
        <v>5422061</v>
      </c>
      <c r="D10" s="110">
        <f>SUM(D5:D9)</f>
        <v>66821403</v>
      </c>
      <c r="E10" s="111">
        <f>IF(ISERR(C10/D10),"－　  　",C10/D10)</f>
        <v>8.1142579421746047E-2</v>
      </c>
      <c r="F10" s="112" t="s">
        <v>253</v>
      </c>
      <c r="G10" s="112" t="s">
        <v>253</v>
      </c>
      <c r="H10" s="112" t="s">
        <v>253</v>
      </c>
      <c r="I10" s="112" t="s">
        <v>253</v>
      </c>
      <c r="J10" s="113"/>
      <c r="K10" s="93"/>
      <c r="L10" s="93"/>
    </row>
    <row r="11" spans="1:13" ht="14.1" customHeight="1">
      <c r="C11" s="91"/>
      <c r="D11" s="114"/>
      <c r="E11" s="115"/>
      <c r="F11" s="115"/>
      <c r="G11" s="115"/>
      <c r="H11" s="115"/>
      <c r="I11" s="115"/>
      <c r="J11" s="116"/>
      <c r="K11" s="93"/>
      <c r="L11" s="93"/>
    </row>
    <row r="12" spans="1:13" ht="15.75" customHeight="1">
      <c r="A12" s="96" t="s">
        <v>254</v>
      </c>
      <c r="C12" s="98"/>
      <c r="D12" s="99" t="s">
        <v>230</v>
      </c>
      <c r="E12" s="99"/>
      <c r="F12" s="99"/>
      <c r="G12" s="99"/>
      <c r="H12" s="99"/>
      <c r="I12" s="99"/>
      <c r="J12" s="117"/>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0.16307142857142859</v>
      </c>
    </row>
    <row r="14" spans="1:13" ht="14.1" customHeight="1">
      <c r="A14" s="106" t="s">
        <v>255</v>
      </c>
      <c r="B14" s="118" t="s">
        <v>256</v>
      </c>
      <c r="C14" s="108">
        <v>1845857</v>
      </c>
      <c r="D14" s="108">
        <v>13151561</v>
      </c>
      <c r="E14" s="109">
        <v>0.14000000000000001</v>
      </c>
      <c r="F14" s="109">
        <v>0.112</v>
      </c>
      <c r="G14" s="109">
        <v>0.12</v>
      </c>
      <c r="H14" s="109">
        <v>6.5000000000000002E-2</v>
      </c>
      <c r="I14" s="109">
        <v>7.5999999999999998E-2</v>
      </c>
      <c r="J14" s="109">
        <v>7.1999999999999995E-2</v>
      </c>
      <c r="K14" s="93"/>
      <c r="L14" s="93"/>
    </row>
    <row r="15" spans="1:13" ht="14.1" customHeight="1">
      <c r="A15" s="106" t="s">
        <v>257</v>
      </c>
      <c r="B15" s="118" t="s">
        <v>258</v>
      </c>
      <c r="C15" s="108">
        <v>15925582</v>
      </c>
      <c r="D15" s="108">
        <v>29824846</v>
      </c>
      <c r="E15" s="109">
        <v>0.53300000000000003</v>
      </c>
      <c r="F15" s="109">
        <v>0.56899999999999995</v>
      </c>
      <c r="G15" s="109">
        <v>0.57899999999999996</v>
      </c>
      <c r="H15" s="109">
        <v>0.60299999999999998</v>
      </c>
      <c r="I15" s="109">
        <v>0.65300000000000002</v>
      </c>
      <c r="J15" s="109">
        <v>0.61899999999999999</v>
      </c>
      <c r="K15" s="93"/>
      <c r="L15" s="93"/>
    </row>
    <row r="16" spans="1:13" ht="14.1" customHeight="1">
      <c r="A16" s="106" t="s">
        <v>259</v>
      </c>
      <c r="B16" s="107" t="s">
        <v>260</v>
      </c>
      <c r="C16" s="108">
        <v>1080282</v>
      </c>
      <c r="D16" s="108">
        <v>10112682</v>
      </c>
      <c r="E16" s="109">
        <v>0.106</v>
      </c>
      <c r="F16" s="109">
        <v>7.9000000000000001E-2</v>
      </c>
      <c r="G16" s="109">
        <v>6.7000000000000004E-2</v>
      </c>
      <c r="H16" s="109">
        <v>6.2E-2</v>
      </c>
      <c r="I16" s="109">
        <v>8.4000000000000005E-2</v>
      </c>
      <c r="J16" s="109">
        <v>7.9000000000000001E-2</v>
      </c>
      <c r="K16" s="93"/>
      <c r="L16" s="93"/>
    </row>
    <row r="17" spans="1:13" ht="14.1" customHeight="1">
      <c r="A17" s="106" t="s">
        <v>261</v>
      </c>
      <c r="B17" s="107" t="s">
        <v>262</v>
      </c>
      <c r="C17" s="108">
        <v>572862</v>
      </c>
      <c r="D17" s="108">
        <v>26256089</v>
      </c>
      <c r="E17" s="109">
        <v>2.1000000000000001E-2</v>
      </c>
      <c r="F17" s="109">
        <v>3.5999999999999997E-2</v>
      </c>
      <c r="G17" s="109">
        <v>3.4000000000000002E-2</v>
      </c>
      <c r="H17" s="109">
        <v>1.6E-2</v>
      </c>
      <c r="I17" s="109">
        <v>2.1000000000000001E-2</v>
      </c>
      <c r="J17" s="109">
        <v>2.4E-2</v>
      </c>
      <c r="K17" s="93"/>
      <c r="L17" s="93"/>
    </row>
    <row r="18" spans="1:13" ht="14.1" customHeight="1">
      <c r="A18" s="106" t="s">
        <v>263</v>
      </c>
      <c r="B18" s="107" t="s">
        <v>264</v>
      </c>
      <c r="C18" s="108">
        <v>2215274</v>
      </c>
      <c r="D18" s="108">
        <v>19163780</v>
      </c>
      <c r="E18" s="109">
        <v>0.115</v>
      </c>
      <c r="F18" s="109">
        <v>0.10199999999999999</v>
      </c>
      <c r="G18" s="109">
        <v>0.105</v>
      </c>
      <c r="H18" s="109">
        <v>9.8000000000000004E-2</v>
      </c>
      <c r="I18" s="109">
        <v>8.5999999999999993E-2</v>
      </c>
      <c r="J18" s="109">
        <v>6.5000000000000002E-2</v>
      </c>
      <c r="K18" s="93"/>
      <c r="L18" s="93"/>
    </row>
    <row r="19" spans="1:13" ht="14.1" customHeight="1">
      <c r="A19" s="106" t="s">
        <v>265</v>
      </c>
      <c r="B19" s="107" t="s">
        <v>266</v>
      </c>
      <c r="C19" s="108">
        <v>1022724</v>
      </c>
      <c r="D19" s="108">
        <v>14558432</v>
      </c>
      <c r="E19" s="109">
        <v>7.0000000000000007E-2</v>
      </c>
      <c r="F19" s="109">
        <v>8.5999999999999993E-2</v>
      </c>
      <c r="G19" s="109">
        <v>7.5999999999999998E-2</v>
      </c>
      <c r="H19" s="109">
        <v>0.04</v>
      </c>
      <c r="I19" s="109">
        <v>4.8000000000000001E-2</v>
      </c>
      <c r="J19" s="109">
        <v>5.3999999999999999E-2</v>
      </c>
      <c r="K19" s="93"/>
      <c r="L19" s="93"/>
    </row>
    <row r="20" spans="1:13" ht="14.1" customHeight="1">
      <c r="A20" s="106" t="s">
        <v>267</v>
      </c>
      <c r="B20" s="107" t="s">
        <v>268</v>
      </c>
      <c r="C20" s="108">
        <v>26642215</v>
      </c>
      <c r="D20" s="108">
        <v>55340275</v>
      </c>
      <c r="E20" s="109">
        <v>0.48099999999999998</v>
      </c>
      <c r="F20" s="109">
        <v>0.48</v>
      </c>
      <c r="G20" s="109">
        <v>0.47399999999999998</v>
      </c>
      <c r="H20" s="109">
        <v>0.51100000000000001</v>
      </c>
      <c r="I20" s="109">
        <v>0.51700000000000002</v>
      </c>
      <c r="J20" s="109">
        <v>0.51600000000000001</v>
      </c>
      <c r="K20" s="93"/>
      <c r="L20" s="93"/>
    </row>
    <row r="21" spans="1:13" ht="14.1" customHeight="1">
      <c r="A21" s="106" t="s">
        <v>269</v>
      </c>
      <c r="B21" s="107" t="s">
        <v>270</v>
      </c>
      <c r="C21" s="108">
        <v>2115478</v>
      </c>
      <c r="D21" s="108">
        <v>22354193</v>
      </c>
      <c r="E21" s="109">
        <v>9.4E-2</v>
      </c>
      <c r="F21" s="109">
        <v>0.109</v>
      </c>
      <c r="G21" s="109">
        <v>0.13100000000000001</v>
      </c>
      <c r="H21" s="109">
        <v>9.5000000000000001E-2</v>
      </c>
      <c r="I21" s="109">
        <v>8.7999999999999995E-2</v>
      </c>
      <c r="J21" s="109">
        <v>7.3999999999999996E-2</v>
      </c>
      <c r="K21" s="93"/>
      <c r="L21" s="93"/>
    </row>
    <row r="22" spans="1:13" ht="14.1" customHeight="1">
      <c r="A22" s="106" t="s">
        <v>271</v>
      </c>
      <c r="B22" s="107" t="s">
        <v>272</v>
      </c>
      <c r="C22" s="108">
        <v>19929524</v>
      </c>
      <c r="D22" s="108">
        <v>48346926</v>
      </c>
      <c r="E22" s="109">
        <v>0.41199999999999998</v>
      </c>
      <c r="F22" s="109">
        <v>0.39100000000000001</v>
      </c>
      <c r="G22" s="109">
        <v>0.40899999999999997</v>
      </c>
      <c r="H22" s="109">
        <v>0.42799999999999999</v>
      </c>
      <c r="I22" s="109">
        <v>0.44800000000000001</v>
      </c>
      <c r="J22" s="109">
        <v>0.46100000000000002</v>
      </c>
      <c r="K22" s="93"/>
      <c r="L22" s="93"/>
    </row>
    <row r="23" spans="1:13" ht="14.1" customHeight="1">
      <c r="A23" s="106" t="s">
        <v>273</v>
      </c>
      <c r="B23" s="107" t="s">
        <v>274</v>
      </c>
      <c r="C23" s="108">
        <v>737891</v>
      </c>
      <c r="D23" s="108">
        <v>38087815</v>
      </c>
      <c r="E23" s="109">
        <v>1.9E-2</v>
      </c>
      <c r="F23" s="109">
        <v>2.8000000000000001E-2</v>
      </c>
      <c r="G23" s="109">
        <v>0.03</v>
      </c>
      <c r="H23" s="109">
        <v>2.5999999999999999E-2</v>
      </c>
      <c r="I23" s="109">
        <v>3.1E-2</v>
      </c>
      <c r="J23" s="109">
        <v>2.1999999999999999E-2</v>
      </c>
      <c r="K23" s="93"/>
      <c r="L23" s="93"/>
    </row>
    <row r="24" spans="1:13" ht="14.1" customHeight="1">
      <c r="A24" s="106" t="s">
        <v>275</v>
      </c>
      <c r="B24" s="107" t="s">
        <v>276</v>
      </c>
      <c r="C24" s="108">
        <v>1345152</v>
      </c>
      <c r="D24" s="108">
        <v>15071299</v>
      </c>
      <c r="E24" s="109">
        <v>8.8999999999999996E-2</v>
      </c>
      <c r="F24" s="109">
        <v>8.6999999999999994E-2</v>
      </c>
      <c r="G24" s="109">
        <v>6.3E-2</v>
      </c>
      <c r="H24" s="109">
        <v>6.8000000000000005E-2</v>
      </c>
      <c r="I24" s="109">
        <v>4.1000000000000002E-2</v>
      </c>
      <c r="J24" s="109">
        <v>4.8000000000000001E-2</v>
      </c>
      <c r="K24" s="93"/>
      <c r="L24" s="93"/>
    </row>
    <row r="25" spans="1:13" ht="14.1" customHeight="1">
      <c r="A25" s="106" t="s">
        <v>277</v>
      </c>
      <c r="B25" s="107" t="s">
        <v>278</v>
      </c>
      <c r="C25" s="108">
        <v>682116</v>
      </c>
      <c r="D25" s="108">
        <v>17127758</v>
      </c>
      <c r="E25" s="109">
        <v>3.9E-2</v>
      </c>
      <c r="F25" s="109">
        <v>4.2999999999999997E-2</v>
      </c>
      <c r="G25" s="109">
        <v>3.5000000000000003E-2</v>
      </c>
      <c r="H25" s="109">
        <v>2.7E-2</v>
      </c>
      <c r="I25" s="109">
        <v>0.03</v>
      </c>
      <c r="J25" s="109">
        <v>2.9000000000000001E-2</v>
      </c>
      <c r="K25" s="93"/>
      <c r="L25" s="93"/>
    </row>
    <row r="26" spans="1:13" ht="14.1" customHeight="1">
      <c r="A26" s="106" t="s">
        <v>279</v>
      </c>
      <c r="B26" s="107" t="s">
        <v>280</v>
      </c>
      <c r="C26" s="108">
        <v>899333</v>
      </c>
      <c r="D26" s="108">
        <v>15725661</v>
      </c>
      <c r="E26" s="109">
        <v>5.7000000000000002E-2</v>
      </c>
      <c r="F26" s="109">
        <v>6.8000000000000005E-2</v>
      </c>
      <c r="G26" s="109">
        <v>6.4000000000000001E-2</v>
      </c>
      <c r="H26" s="109">
        <v>4.8000000000000001E-2</v>
      </c>
      <c r="I26" s="109">
        <v>4.7E-2</v>
      </c>
      <c r="J26" s="109">
        <v>4.4999999999999998E-2</v>
      </c>
      <c r="K26" s="93"/>
      <c r="L26" s="93"/>
    </row>
    <row r="27" spans="1:13" ht="14.1" customHeight="1">
      <c r="A27" s="106" t="s">
        <v>281</v>
      </c>
      <c r="B27" s="107" t="s">
        <v>282</v>
      </c>
      <c r="C27" s="108">
        <v>2911511</v>
      </c>
      <c r="D27" s="108">
        <v>26962284</v>
      </c>
      <c r="E27" s="109">
        <v>0.107</v>
      </c>
      <c r="F27" s="109">
        <v>0.107</v>
      </c>
      <c r="G27" s="109">
        <v>0.111</v>
      </c>
      <c r="H27" s="109">
        <v>0.123</v>
      </c>
      <c r="I27" s="109">
        <v>0.159</v>
      </c>
      <c r="J27" s="109">
        <v>0.18</v>
      </c>
      <c r="K27" s="93"/>
      <c r="L27" s="93"/>
    </row>
    <row r="28" spans="1:13" ht="14.1" customHeight="1">
      <c r="A28" s="199" t="s">
        <v>252</v>
      </c>
      <c r="B28" s="200"/>
      <c r="C28" s="110">
        <f>SUM(C14:C27)</f>
        <v>77925801</v>
      </c>
      <c r="D28" s="110">
        <f>SUM(D14:D27)</f>
        <v>352083601</v>
      </c>
      <c r="E28" s="111">
        <f>IF(ISERR(C28/D28),"－　  　",C28/D28)</f>
        <v>0.22132755055524442</v>
      </c>
      <c r="F28" s="112" t="s">
        <v>253</v>
      </c>
      <c r="G28" s="112" t="s">
        <v>253</v>
      </c>
      <c r="H28" s="112" t="s">
        <v>253</v>
      </c>
      <c r="I28" s="112" t="s">
        <v>253</v>
      </c>
      <c r="J28" s="113"/>
      <c r="K28" s="93"/>
      <c r="L28" s="93"/>
    </row>
    <row r="29" spans="1:13" ht="14.1" customHeight="1">
      <c r="C29" s="91"/>
      <c r="D29" s="114"/>
      <c r="E29" s="115"/>
      <c r="F29" s="115"/>
      <c r="G29" s="115"/>
      <c r="H29" s="115"/>
      <c r="I29" s="115"/>
      <c r="J29" s="116"/>
      <c r="K29" s="93"/>
      <c r="L29" s="93"/>
    </row>
    <row r="30" spans="1:13" ht="15.75" customHeight="1">
      <c r="A30" s="96" t="s">
        <v>283</v>
      </c>
      <c r="C30" s="98"/>
      <c r="D30" s="99" t="s">
        <v>230</v>
      </c>
      <c r="E30" s="99"/>
      <c r="F30" s="99"/>
      <c r="G30" s="99"/>
      <c r="H30" s="99"/>
      <c r="I30" s="99"/>
      <c r="J30" s="117"/>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6.6250000000000003E-2</v>
      </c>
    </row>
    <row r="32" spans="1:13" ht="14.1" customHeight="1">
      <c r="A32" s="106" t="s">
        <v>284</v>
      </c>
      <c r="B32" s="118" t="s">
        <v>285</v>
      </c>
      <c r="C32" s="108">
        <v>978825</v>
      </c>
      <c r="D32" s="108">
        <v>16102765</v>
      </c>
      <c r="E32" s="109">
        <v>0.06</v>
      </c>
      <c r="F32" s="109">
        <v>6.4000000000000001E-2</v>
      </c>
      <c r="G32" s="109">
        <v>6.9000000000000006E-2</v>
      </c>
      <c r="H32" s="109">
        <v>7.6999999999999999E-2</v>
      </c>
      <c r="I32" s="109">
        <v>8.2000000000000003E-2</v>
      </c>
      <c r="J32" s="109">
        <v>5.8999999999999997E-2</v>
      </c>
      <c r="K32" s="93"/>
      <c r="L32" s="93"/>
    </row>
    <row r="33" spans="1:13" ht="14.1" customHeight="1">
      <c r="A33" s="106" t="s">
        <v>286</v>
      </c>
      <c r="B33" s="107" t="s">
        <v>287</v>
      </c>
      <c r="C33" s="108">
        <v>614954</v>
      </c>
      <c r="D33" s="108">
        <v>7714469</v>
      </c>
      <c r="E33" s="109">
        <v>7.9000000000000001E-2</v>
      </c>
      <c r="F33" s="109">
        <v>7.1999999999999995E-2</v>
      </c>
      <c r="G33" s="109">
        <v>6.7000000000000004E-2</v>
      </c>
      <c r="H33" s="109">
        <v>0.06</v>
      </c>
      <c r="I33" s="109">
        <v>8.1000000000000003E-2</v>
      </c>
      <c r="J33" s="109">
        <v>7.6999999999999999E-2</v>
      </c>
      <c r="K33" s="93"/>
      <c r="L33" s="93"/>
    </row>
    <row r="34" spans="1:13" ht="14.1" customHeight="1">
      <c r="A34" s="106" t="s">
        <v>288</v>
      </c>
      <c r="B34" s="107" t="s">
        <v>289</v>
      </c>
      <c r="C34" s="108">
        <v>29919367</v>
      </c>
      <c r="D34" s="108">
        <v>168205345</v>
      </c>
      <c r="E34" s="109">
        <v>0.17699999999999999</v>
      </c>
      <c r="F34" s="109">
        <v>0.16900000000000001</v>
      </c>
      <c r="G34" s="109">
        <v>0.17799999999999999</v>
      </c>
      <c r="H34" s="109">
        <v>0.16300000000000001</v>
      </c>
      <c r="I34" s="109">
        <v>0.17199999999999999</v>
      </c>
      <c r="J34" s="109">
        <v>0.183</v>
      </c>
      <c r="K34" s="93"/>
      <c r="L34" s="93"/>
    </row>
    <row r="35" spans="1:13" ht="14.1" customHeight="1">
      <c r="A35" s="106" t="s">
        <v>290</v>
      </c>
      <c r="B35" s="107" t="s">
        <v>291</v>
      </c>
      <c r="C35" s="108">
        <v>3805809</v>
      </c>
      <c r="D35" s="108">
        <v>71077702</v>
      </c>
      <c r="E35" s="109">
        <v>5.2999999999999999E-2</v>
      </c>
      <c r="F35" s="109">
        <v>5.6000000000000001E-2</v>
      </c>
      <c r="G35" s="109">
        <v>5.1999999999999998E-2</v>
      </c>
      <c r="H35" s="109">
        <v>5.1999999999999998E-2</v>
      </c>
      <c r="I35" s="109">
        <v>5.8999999999999997E-2</v>
      </c>
      <c r="J35" s="109">
        <v>5.3999999999999999E-2</v>
      </c>
      <c r="K35" s="93"/>
      <c r="L35" s="93"/>
    </row>
    <row r="36" spans="1:13" ht="14.1" customHeight="1">
      <c r="A36" s="106" t="s">
        <v>292</v>
      </c>
      <c r="B36" s="107" t="s">
        <v>293</v>
      </c>
      <c r="C36" s="108">
        <v>1871251</v>
      </c>
      <c r="D36" s="108">
        <v>109333927</v>
      </c>
      <c r="E36" s="109">
        <v>1.7000000000000001E-2</v>
      </c>
      <c r="F36" s="109">
        <v>8.9999999999999993E-3</v>
      </c>
      <c r="G36" s="109">
        <v>1.4E-2</v>
      </c>
      <c r="H36" s="109">
        <v>1.2999999999999999E-2</v>
      </c>
      <c r="I36" s="109">
        <v>1.2E-2</v>
      </c>
      <c r="J36" s="109">
        <v>1.6E-2</v>
      </c>
      <c r="K36" s="93"/>
      <c r="L36" s="93"/>
    </row>
    <row r="37" spans="1:13" ht="14.1" customHeight="1">
      <c r="A37" s="106" t="s">
        <v>294</v>
      </c>
      <c r="B37" s="107" t="s">
        <v>295</v>
      </c>
      <c r="C37" s="108">
        <v>8183629</v>
      </c>
      <c r="D37" s="108">
        <v>97528726</v>
      </c>
      <c r="E37" s="109">
        <v>8.3000000000000004E-2</v>
      </c>
      <c r="F37" s="109">
        <v>4.1000000000000002E-2</v>
      </c>
      <c r="G37" s="109">
        <v>1.7999999999999999E-2</v>
      </c>
      <c r="H37" s="109">
        <v>2.7E-2</v>
      </c>
      <c r="I37" s="109">
        <v>0.02</v>
      </c>
      <c r="J37" s="109">
        <v>0.02</v>
      </c>
      <c r="K37" s="93"/>
      <c r="L37" s="93"/>
    </row>
    <row r="38" spans="1:13" ht="14.1" customHeight="1">
      <c r="A38" s="106" t="s">
        <v>296</v>
      </c>
      <c r="B38" s="107" t="s">
        <v>297</v>
      </c>
      <c r="C38" s="108">
        <v>1179712</v>
      </c>
      <c r="D38" s="108">
        <v>31833235</v>
      </c>
      <c r="E38" s="109">
        <v>3.6999999999999998E-2</v>
      </c>
      <c r="F38" s="109">
        <v>4.2000000000000003E-2</v>
      </c>
      <c r="G38" s="109">
        <v>3.5000000000000003E-2</v>
      </c>
      <c r="H38" s="109">
        <v>3.3000000000000002E-2</v>
      </c>
      <c r="I38" s="109">
        <v>2.3E-2</v>
      </c>
      <c r="J38" s="109">
        <v>2.5999999999999999E-2</v>
      </c>
      <c r="K38" s="93"/>
      <c r="L38" s="93"/>
    </row>
    <row r="39" spans="1:13" ht="14.1" customHeight="1">
      <c r="A39" s="106" t="s">
        <v>298</v>
      </c>
      <c r="B39" s="107" t="s">
        <v>299</v>
      </c>
      <c r="C39" s="108">
        <v>726789</v>
      </c>
      <c r="D39" s="108">
        <v>30047061</v>
      </c>
      <c r="E39" s="109">
        <v>2.4E-2</v>
      </c>
      <c r="F39" s="109">
        <v>2.5999999999999999E-2</v>
      </c>
      <c r="G39" s="109">
        <v>2.8000000000000001E-2</v>
      </c>
      <c r="H39" s="109">
        <v>2.3E-2</v>
      </c>
      <c r="I39" s="109">
        <v>1.7000000000000001E-2</v>
      </c>
      <c r="J39" s="109">
        <v>0.02</v>
      </c>
      <c r="K39" s="93"/>
      <c r="L39" s="93"/>
    </row>
    <row r="40" spans="1:13" ht="14.1" customHeight="1">
      <c r="A40" s="199" t="s">
        <v>252</v>
      </c>
      <c r="B40" s="200"/>
      <c r="C40" s="110">
        <f>SUM(C32:C39)</f>
        <v>47280336</v>
      </c>
      <c r="D40" s="110">
        <f>SUM(D32:D39)</f>
        <v>531843230</v>
      </c>
      <c r="E40" s="111">
        <f>IF(ISERR(C40/D40),"－　  　",C40/D40)</f>
        <v>8.8899008830102058E-2</v>
      </c>
      <c r="F40" s="112" t="s">
        <v>253</v>
      </c>
      <c r="G40" s="112" t="s">
        <v>253</v>
      </c>
      <c r="H40" s="112" t="s">
        <v>253</v>
      </c>
      <c r="I40" s="112" t="s">
        <v>253</v>
      </c>
      <c r="J40" s="113"/>
      <c r="K40" s="93"/>
      <c r="L40" s="93"/>
    </row>
    <row r="41" spans="1:13" ht="14.1" customHeight="1">
      <c r="C41" s="91"/>
      <c r="D41" s="114"/>
      <c r="E41" s="115"/>
      <c r="F41" s="115"/>
      <c r="G41" s="115"/>
      <c r="H41" s="115"/>
      <c r="I41" s="115"/>
      <c r="J41" s="116"/>
      <c r="K41" s="93"/>
      <c r="L41" s="93"/>
    </row>
    <row r="42" spans="1:13" ht="15.75" customHeight="1">
      <c r="A42" s="96" t="s">
        <v>300</v>
      </c>
      <c r="C42" s="98"/>
      <c r="D42" s="99" t="s">
        <v>230</v>
      </c>
      <c r="E42" s="99"/>
      <c r="F42" s="99"/>
      <c r="G42" s="99"/>
      <c r="H42" s="99"/>
      <c r="I42" s="99"/>
      <c r="J42" s="117"/>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0.10571428571428573</v>
      </c>
    </row>
    <row r="44" spans="1:13" ht="14.1" customHeight="1">
      <c r="A44" s="106" t="s">
        <v>301</v>
      </c>
      <c r="B44" s="118" t="s">
        <v>302</v>
      </c>
      <c r="C44" s="108">
        <v>1578265</v>
      </c>
      <c r="D44" s="108">
        <v>46793345</v>
      </c>
      <c r="E44" s="109">
        <v>3.3000000000000002E-2</v>
      </c>
      <c r="F44" s="109">
        <v>3.5999999999999997E-2</v>
      </c>
      <c r="G44" s="109">
        <v>3.4000000000000002E-2</v>
      </c>
      <c r="H44" s="109">
        <v>2.7E-2</v>
      </c>
      <c r="I44" s="109">
        <v>2.8000000000000001E-2</v>
      </c>
      <c r="J44" s="109">
        <v>2.7E-2</v>
      </c>
      <c r="K44" s="93"/>
      <c r="L44" s="93"/>
    </row>
    <row r="45" spans="1:13" ht="14.1" customHeight="1">
      <c r="A45" s="106" t="s">
        <v>303</v>
      </c>
      <c r="B45" s="118" t="s">
        <v>304</v>
      </c>
      <c r="C45" s="108">
        <v>22184760</v>
      </c>
      <c r="D45" s="108">
        <v>62091666</v>
      </c>
      <c r="E45" s="109">
        <v>0.35699999999999998</v>
      </c>
      <c r="F45" s="109">
        <v>0.39400000000000002</v>
      </c>
      <c r="G45" s="109">
        <v>0.38500000000000001</v>
      </c>
      <c r="H45" s="109">
        <v>0.39400000000000002</v>
      </c>
      <c r="I45" s="109">
        <v>0.40300000000000002</v>
      </c>
      <c r="J45" s="109">
        <v>0.40100000000000002</v>
      </c>
      <c r="K45" s="93"/>
      <c r="L45" s="93"/>
    </row>
    <row r="46" spans="1:13" ht="14.1" customHeight="1">
      <c r="A46" s="106" t="s">
        <v>305</v>
      </c>
      <c r="B46" s="107" t="s">
        <v>306</v>
      </c>
      <c r="C46" s="108">
        <v>1060123</v>
      </c>
      <c r="D46" s="108">
        <v>35461912</v>
      </c>
      <c r="E46" s="109">
        <v>2.9000000000000001E-2</v>
      </c>
      <c r="F46" s="109">
        <v>0.03</v>
      </c>
      <c r="G46" s="109">
        <v>0.03</v>
      </c>
      <c r="H46" s="109">
        <v>3.5000000000000003E-2</v>
      </c>
      <c r="I46" s="109">
        <v>3.2000000000000001E-2</v>
      </c>
      <c r="J46" s="109">
        <v>5.5E-2</v>
      </c>
      <c r="K46" s="93"/>
      <c r="L46" s="93"/>
    </row>
    <row r="47" spans="1:13" ht="14.1" customHeight="1">
      <c r="A47" s="106" t="s">
        <v>307</v>
      </c>
      <c r="B47" s="107" t="s">
        <v>308</v>
      </c>
      <c r="C47" s="108">
        <v>3196548</v>
      </c>
      <c r="D47" s="108">
        <v>81220062</v>
      </c>
      <c r="E47" s="109">
        <v>3.9E-2</v>
      </c>
      <c r="F47" s="109">
        <v>2.8000000000000001E-2</v>
      </c>
      <c r="G47" s="109">
        <v>2.4E-2</v>
      </c>
      <c r="H47" s="109">
        <v>2.1000000000000001E-2</v>
      </c>
      <c r="I47" s="109">
        <v>2.5000000000000001E-2</v>
      </c>
      <c r="J47" s="109">
        <v>2.4E-2</v>
      </c>
      <c r="K47" s="93"/>
      <c r="L47" s="93"/>
    </row>
    <row r="48" spans="1:13" ht="14.1" customHeight="1">
      <c r="A48" s="106" t="s">
        <v>309</v>
      </c>
      <c r="B48" s="107" t="s">
        <v>310</v>
      </c>
      <c r="C48" s="108">
        <v>2730115</v>
      </c>
      <c r="D48" s="108">
        <v>42902702</v>
      </c>
      <c r="E48" s="109">
        <v>6.3E-2</v>
      </c>
      <c r="F48" s="109">
        <v>5.6000000000000001E-2</v>
      </c>
      <c r="G48" s="109">
        <v>5.0999999999999997E-2</v>
      </c>
      <c r="H48" s="109">
        <v>5.2999999999999999E-2</v>
      </c>
      <c r="I48" s="109">
        <v>3.9E-2</v>
      </c>
      <c r="J48" s="109">
        <v>4.5999999999999999E-2</v>
      </c>
      <c r="K48" s="93"/>
      <c r="L48" s="93"/>
    </row>
    <row r="49" spans="1:13" ht="14.1" customHeight="1">
      <c r="A49" s="106" t="s">
        <v>311</v>
      </c>
      <c r="B49" s="107" t="s">
        <v>312</v>
      </c>
      <c r="C49" s="108">
        <v>2770621</v>
      </c>
      <c r="D49" s="108">
        <v>169139889</v>
      </c>
      <c r="E49" s="109">
        <v>1.6E-2</v>
      </c>
      <c r="F49" s="109">
        <v>1.7999999999999999E-2</v>
      </c>
      <c r="G49" s="109">
        <v>1.4999999999999999E-2</v>
      </c>
      <c r="H49" s="109">
        <v>1.2999999999999999E-2</v>
      </c>
      <c r="I49" s="109">
        <v>1.2E-2</v>
      </c>
      <c r="J49" s="109">
        <v>1.2999999999999999E-2</v>
      </c>
      <c r="K49" s="93"/>
      <c r="L49" s="93"/>
    </row>
    <row r="50" spans="1:13" ht="14.1" customHeight="1">
      <c r="A50" s="106" t="s">
        <v>313</v>
      </c>
      <c r="B50" s="107" t="s">
        <v>314</v>
      </c>
      <c r="C50" s="108">
        <v>5759761</v>
      </c>
      <c r="D50" s="108">
        <v>45451235</v>
      </c>
      <c r="E50" s="109">
        <v>0.126</v>
      </c>
      <c r="F50" s="109">
        <v>0.115</v>
      </c>
      <c r="G50" s="109">
        <v>0.123</v>
      </c>
      <c r="H50" s="109">
        <v>0.123</v>
      </c>
      <c r="I50" s="109">
        <v>0.128</v>
      </c>
      <c r="J50" s="109">
        <v>0.114</v>
      </c>
      <c r="K50" s="93"/>
      <c r="L50" s="93"/>
    </row>
    <row r="51" spans="1:13" ht="14.1" customHeight="1">
      <c r="A51" s="106" t="s">
        <v>315</v>
      </c>
      <c r="B51" s="107" t="s">
        <v>316</v>
      </c>
      <c r="C51" s="108">
        <v>22759907</v>
      </c>
      <c r="D51" s="108">
        <v>91344373</v>
      </c>
      <c r="E51" s="109">
        <v>0.249</v>
      </c>
      <c r="F51" s="109">
        <v>0.248</v>
      </c>
      <c r="G51" s="109">
        <v>0.26</v>
      </c>
      <c r="H51" s="109">
        <v>0.26600000000000001</v>
      </c>
      <c r="I51" s="109">
        <v>0.26400000000000001</v>
      </c>
      <c r="J51" s="109">
        <v>0.25700000000000001</v>
      </c>
      <c r="K51" s="93"/>
      <c r="L51" s="93"/>
    </row>
    <row r="52" spans="1:13" ht="14.1" customHeight="1">
      <c r="A52" s="106" t="s">
        <v>317</v>
      </c>
      <c r="B52" s="107" t="s">
        <v>318</v>
      </c>
      <c r="C52" s="108">
        <v>26864587</v>
      </c>
      <c r="D52" s="108">
        <v>80183200</v>
      </c>
      <c r="E52" s="109">
        <v>0.33500000000000002</v>
      </c>
      <c r="F52" s="109">
        <v>0.34100000000000003</v>
      </c>
      <c r="G52" s="109">
        <v>0.27900000000000003</v>
      </c>
      <c r="H52" s="109">
        <v>0.27</v>
      </c>
      <c r="I52" s="109">
        <v>0.27100000000000002</v>
      </c>
      <c r="J52" s="109">
        <v>0.247</v>
      </c>
      <c r="K52" s="93"/>
      <c r="L52" s="93"/>
    </row>
    <row r="53" spans="1:13" ht="14.1" customHeight="1">
      <c r="A53" s="106" t="s">
        <v>319</v>
      </c>
      <c r="B53" s="107" t="s">
        <v>320</v>
      </c>
      <c r="C53" s="108">
        <v>3069606</v>
      </c>
      <c r="D53" s="108">
        <v>52864402</v>
      </c>
      <c r="E53" s="109">
        <v>5.8000000000000003E-2</v>
      </c>
      <c r="F53" s="109">
        <v>5.7000000000000002E-2</v>
      </c>
      <c r="G53" s="109">
        <v>5.2999999999999999E-2</v>
      </c>
      <c r="H53" s="109">
        <v>4.1000000000000002E-2</v>
      </c>
      <c r="I53" s="109">
        <v>3.1E-2</v>
      </c>
      <c r="J53" s="109">
        <v>3.2000000000000001E-2</v>
      </c>
      <c r="K53" s="93"/>
      <c r="L53" s="93"/>
    </row>
    <row r="54" spans="1:13" ht="14.1" customHeight="1">
      <c r="A54" s="106" t="s">
        <v>321</v>
      </c>
      <c r="B54" s="107" t="s">
        <v>322</v>
      </c>
      <c r="C54" s="108">
        <v>1526153</v>
      </c>
      <c r="D54" s="108">
        <v>24369297</v>
      </c>
      <c r="E54" s="109">
        <v>6.2E-2</v>
      </c>
      <c r="F54" s="109">
        <v>7.6999999999999999E-2</v>
      </c>
      <c r="G54" s="109">
        <v>6.8000000000000005E-2</v>
      </c>
      <c r="H54" s="109">
        <v>5.8000000000000003E-2</v>
      </c>
      <c r="I54" s="109">
        <v>4.2999999999999997E-2</v>
      </c>
      <c r="J54" s="109">
        <v>5.3999999999999999E-2</v>
      </c>
      <c r="K54" s="93"/>
      <c r="L54" s="93"/>
    </row>
    <row r="55" spans="1:13" ht="14.1" customHeight="1">
      <c r="A55" s="106" t="s">
        <v>323</v>
      </c>
      <c r="B55" s="107" t="s">
        <v>324</v>
      </c>
      <c r="C55" s="108">
        <v>1656945</v>
      </c>
      <c r="D55" s="108">
        <v>37635042</v>
      </c>
      <c r="E55" s="109">
        <v>4.3999999999999997E-2</v>
      </c>
      <c r="F55" s="109">
        <v>4.3999999999999997E-2</v>
      </c>
      <c r="G55" s="109">
        <v>4.2999999999999997E-2</v>
      </c>
      <c r="H55" s="109">
        <v>3.7999999999999999E-2</v>
      </c>
      <c r="I55" s="109">
        <v>4.3999999999999997E-2</v>
      </c>
      <c r="J55" s="109">
        <v>3.7999999999999999E-2</v>
      </c>
      <c r="K55" s="93"/>
      <c r="L55" s="93"/>
    </row>
    <row r="56" spans="1:13" ht="14.1" customHeight="1">
      <c r="A56" s="106" t="s">
        <v>325</v>
      </c>
      <c r="B56" s="107" t="s">
        <v>326</v>
      </c>
      <c r="C56" s="108">
        <v>1720558</v>
      </c>
      <c r="D56" s="108">
        <v>75711159</v>
      </c>
      <c r="E56" s="109">
        <v>2.1999999999999999E-2</v>
      </c>
      <c r="F56" s="109">
        <v>2.8000000000000001E-2</v>
      </c>
      <c r="G56" s="109">
        <v>2.3E-2</v>
      </c>
      <c r="H56" s="109">
        <v>0.02</v>
      </c>
      <c r="I56" s="109">
        <v>1.7999999999999999E-2</v>
      </c>
      <c r="J56" s="109">
        <v>2.1000000000000001E-2</v>
      </c>
      <c r="K56" s="93"/>
      <c r="L56" s="93"/>
    </row>
    <row r="57" spans="1:13" ht="14.1" customHeight="1">
      <c r="A57" s="106" t="s">
        <v>327</v>
      </c>
      <c r="B57" s="107" t="s">
        <v>328</v>
      </c>
      <c r="C57" s="108">
        <v>1327922</v>
      </c>
      <c r="D57" s="108">
        <v>28159021</v>
      </c>
      <c r="E57" s="109">
        <v>4.7E-2</v>
      </c>
      <c r="F57" s="109">
        <v>5.0999999999999997E-2</v>
      </c>
      <c r="G57" s="109">
        <v>5.5E-2</v>
      </c>
      <c r="H57" s="109">
        <v>4.3999999999999997E-2</v>
      </c>
      <c r="I57" s="109">
        <v>2.5999999999999999E-2</v>
      </c>
      <c r="J57" s="109">
        <v>3.7999999999999999E-2</v>
      </c>
      <c r="K57" s="93"/>
      <c r="L57" s="93"/>
    </row>
    <row r="58" spans="1:13" ht="14.1" customHeight="1">
      <c r="A58" s="199" t="s">
        <v>252</v>
      </c>
      <c r="B58" s="200"/>
      <c r="C58" s="110">
        <f>SUM(C44:C57)</f>
        <v>98205871</v>
      </c>
      <c r="D58" s="110">
        <f>SUM(D44:D57)</f>
        <v>873327305</v>
      </c>
      <c r="E58" s="111">
        <f>IF(ISERR(C58/D58),"－　  　",C58/D58)</f>
        <v>0.11245024681782965</v>
      </c>
      <c r="F58" s="112" t="s">
        <v>253</v>
      </c>
      <c r="G58" s="112" t="s">
        <v>253</v>
      </c>
      <c r="H58" s="112" t="s">
        <v>253</v>
      </c>
      <c r="I58" s="112" t="s">
        <v>253</v>
      </c>
      <c r="J58" s="113"/>
      <c r="K58" s="93"/>
      <c r="L58" s="93"/>
    </row>
    <row r="59" spans="1:13" ht="14.1" customHeight="1">
      <c r="C59" s="91"/>
      <c r="D59" s="114"/>
      <c r="E59" s="115"/>
      <c r="F59" s="115"/>
      <c r="G59" s="115"/>
      <c r="H59" s="115"/>
      <c r="I59" s="115"/>
      <c r="J59" s="116"/>
      <c r="K59" s="93"/>
      <c r="L59" s="93"/>
    </row>
    <row r="60" spans="1:13" ht="15.75" customHeight="1">
      <c r="A60" s="96" t="s">
        <v>329</v>
      </c>
      <c r="C60" s="98"/>
      <c r="D60" s="99" t="s">
        <v>230</v>
      </c>
      <c r="E60" s="99"/>
      <c r="F60" s="99"/>
      <c r="G60" s="99"/>
      <c r="H60" s="99"/>
      <c r="I60" s="99"/>
      <c r="J60" s="117"/>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0.18315000000000001</v>
      </c>
    </row>
    <row r="62" spans="1:13" ht="14.1" customHeight="1">
      <c r="A62" s="106" t="s">
        <v>330</v>
      </c>
      <c r="B62" s="107" t="s">
        <v>331</v>
      </c>
      <c r="C62" s="108">
        <v>23444603</v>
      </c>
      <c r="D62" s="108">
        <v>85075148</v>
      </c>
      <c r="E62" s="109">
        <v>0.27500000000000002</v>
      </c>
      <c r="F62" s="109">
        <v>0.25900000000000001</v>
      </c>
      <c r="G62" s="109">
        <v>0.23100000000000001</v>
      </c>
      <c r="H62" s="109">
        <v>0.22800000000000001</v>
      </c>
      <c r="I62" s="109">
        <v>0.22600000000000001</v>
      </c>
      <c r="J62" s="109">
        <v>0.22700000000000001</v>
      </c>
      <c r="K62" s="93"/>
      <c r="L62" s="93"/>
    </row>
    <row r="63" spans="1:13" ht="14.1" customHeight="1">
      <c r="A63" s="106" t="s">
        <v>332</v>
      </c>
      <c r="B63" s="107" t="s">
        <v>333</v>
      </c>
      <c r="C63" s="108">
        <v>3058417</v>
      </c>
      <c r="D63" s="108">
        <v>60004511</v>
      </c>
      <c r="E63" s="109">
        <v>0.05</v>
      </c>
      <c r="F63" s="109">
        <v>4.2999999999999997E-2</v>
      </c>
      <c r="G63" s="109">
        <v>5.1999999999999998E-2</v>
      </c>
      <c r="H63" s="109">
        <v>3.6999999999999998E-2</v>
      </c>
      <c r="I63" s="109">
        <v>4.5999999999999999E-2</v>
      </c>
      <c r="J63" s="109">
        <v>4.5999999999999999E-2</v>
      </c>
      <c r="K63" s="93"/>
      <c r="L63" s="93"/>
    </row>
    <row r="64" spans="1:13" ht="14.1" customHeight="1">
      <c r="A64" s="106" t="s">
        <v>334</v>
      </c>
      <c r="B64" s="107" t="s">
        <v>335</v>
      </c>
      <c r="C64" s="108">
        <v>1978679</v>
      </c>
      <c r="D64" s="108">
        <v>44717476</v>
      </c>
      <c r="E64" s="109">
        <v>4.3999999999999997E-2</v>
      </c>
      <c r="F64" s="109">
        <v>5.8000000000000003E-2</v>
      </c>
      <c r="G64" s="109">
        <v>0.05</v>
      </c>
      <c r="H64" s="109">
        <v>5.3999999999999999E-2</v>
      </c>
      <c r="I64" s="109">
        <v>0.04</v>
      </c>
      <c r="J64" s="109">
        <v>4.2999999999999997E-2</v>
      </c>
      <c r="K64" s="93"/>
      <c r="L64" s="93"/>
    </row>
    <row r="65" spans="1:12" ht="14.1" customHeight="1">
      <c r="A65" s="106" t="s">
        <v>336</v>
      </c>
      <c r="B65" s="107" t="s">
        <v>337</v>
      </c>
      <c r="C65" s="108">
        <v>14819395</v>
      </c>
      <c r="D65" s="108">
        <v>73222216</v>
      </c>
      <c r="E65" s="109">
        <v>0.20200000000000001</v>
      </c>
      <c r="F65" s="109">
        <v>0.23599999999999999</v>
      </c>
      <c r="G65" s="109">
        <v>0.23899999999999999</v>
      </c>
      <c r="H65" s="109">
        <v>0.245</v>
      </c>
      <c r="I65" s="109">
        <v>0.253</v>
      </c>
      <c r="J65" s="109">
        <v>0.251</v>
      </c>
      <c r="K65" s="93"/>
      <c r="L65" s="93"/>
    </row>
    <row r="66" spans="1:12" ht="14.1" customHeight="1">
      <c r="A66" s="106" t="s">
        <v>338</v>
      </c>
      <c r="B66" s="107" t="s">
        <v>339</v>
      </c>
      <c r="C66" s="108">
        <v>3438609</v>
      </c>
      <c r="D66" s="108">
        <v>75937291</v>
      </c>
      <c r="E66" s="109">
        <v>4.4999999999999998E-2</v>
      </c>
      <c r="F66" s="109">
        <v>3.6999999999999998E-2</v>
      </c>
      <c r="G66" s="109">
        <v>3.9E-2</v>
      </c>
      <c r="H66" s="109">
        <v>0.04</v>
      </c>
      <c r="I66" s="109">
        <v>2.9000000000000001E-2</v>
      </c>
      <c r="J66" s="109">
        <v>3.2000000000000001E-2</v>
      </c>
      <c r="K66" s="93"/>
      <c r="L66" s="93"/>
    </row>
    <row r="67" spans="1:12" ht="14.1" customHeight="1">
      <c r="A67" s="106" t="s">
        <v>340</v>
      </c>
      <c r="B67" s="107" t="s">
        <v>341</v>
      </c>
      <c r="C67" s="108">
        <v>5825342</v>
      </c>
      <c r="D67" s="108">
        <v>102105674</v>
      </c>
      <c r="E67" s="109">
        <v>5.7000000000000002E-2</v>
      </c>
      <c r="F67" s="109">
        <v>4.2999999999999997E-2</v>
      </c>
      <c r="G67" s="109">
        <v>3.7999999999999999E-2</v>
      </c>
      <c r="H67" s="109">
        <v>3.7999999999999999E-2</v>
      </c>
      <c r="I67" s="109">
        <v>3.5999999999999997E-2</v>
      </c>
      <c r="J67" s="109">
        <v>3.4000000000000002E-2</v>
      </c>
      <c r="K67" s="93"/>
      <c r="L67" s="93"/>
    </row>
    <row r="68" spans="1:12" ht="14.1" customHeight="1">
      <c r="A68" s="106" t="s">
        <v>342</v>
      </c>
      <c r="B68" s="107" t="s">
        <v>343</v>
      </c>
      <c r="C68" s="108">
        <v>2294470</v>
      </c>
      <c r="D68" s="108">
        <v>176245719</v>
      </c>
      <c r="E68" s="109">
        <v>1.2999999999999999E-2</v>
      </c>
      <c r="F68" s="109">
        <v>0.01</v>
      </c>
      <c r="G68" s="109">
        <v>8.9999999999999993E-3</v>
      </c>
      <c r="H68" s="109">
        <v>8.9999999999999993E-3</v>
      </c>
      <c r="I68" s="109">
        <v>8.9999999999999993E-3</v>
      </c>
      <c r="J68" s="109">
        <v>8.9999999999999993E-3</v>
      </c>
      <c r="K68" s="93"/>
      <c r="L68" s="93"/>
    </row>
    <row r="69" spans="1:12" ht="14.1" customHeight="1">
      <c r="A69" s="106" t="s">
        <v>344</v>
      </c>
      <c r="B69" s="107" t="s">
        <v>345</v>
      </c>
      <c r="C69" s="108">
        <v>7694423</v>
      </c>
      <c r="D69" s="108">
        <v>109923674</v>
      </c>
      <c r="E69" s="109">
        <v>6.9000000000000006E-2</v>
      </c>
      <c r="F69" s="109">
        <v>7.5999999999999998E-2</v>
      </c>
      <c r="G69" s="109">
        <v>6.8000000000000005E-2</v>
      </c>
      <c r="H69" s="109">
        <v>6.6000000000000003E-2</v>
      </c>
      <c r="I69" s="109">
        <v>3.7999999999999999E-2</v>
      </c>
      <c r="J69" s="109">
        <v>0.04</v>
      </c>
      <c r="K69" s="93"/>
      <c r="L69" s="93"/>
    </row>
    <row r="70" spans="1:12" ht="14.1" customHeight="1">
      <c r="A70" s="106" t="s">
        <v>346</v>
      </c>
      <c r="B70" s="107" t="s">
        <v>347</v>
      </c>
      <c r="C70" s="108">
        <v>4171922</v>
      </c>
      <c r="D70" s="108">
        <v>47361455</v>
      </c>
      <c r="E70" s="109">
        <v>8.7999999999999995E-2</v>
      </c>
      <c r="F70" s="109">
        <v>0.08</v>
      </c>
      <c r="G70" s="109">
        <v>7.3999999999999996E-2</v>
      </c>
      <c r="H70" s="109">
        <v>7.1999999999999995E-2</v>
      </c>
      <c r="I70" s="109">
        <v>6.4000000000000001E-2</v>
      </c>
      <c r="J70" s="109">
        <v>5.8000000000000003E-2</v>
      </c>
      <c r="K70" s="93"/>
      <c r="L70" s="93"/>
    </row>
    <row r="71" spans="1:12" ht="14.1" customHeight="1">
      <c r="A71" s="106" t="s">
        <v>348</v>
      </c>
      <c r="B71" s="107" t="s">
        <v>349</v>
      </c>
      <c r="C71" s="108">
        <v>31616855</v>
      </c>
      <c r="D71" s="108">
        <v>77077051</v>
      </c>
      <c r="E71" s="109">
        <v>0.41</v>
      </c>
      <c r="F71" s="109">
        <v>0.41799999999999998</v>
      </c>
      <c r="G71" s="109">
        <v>0.42699999999999999</v>
      </c>
      <c r="H71" s="109">
        <v>0.45100000000000001</v>
      </c>
      <c r="I71" s="109">
        <v>0.45300000000000001</v>
      </c>
      <c r="J71" s="109">
        <v>0.46600000000000003</v>
      </c>
      <c r="K71" s="93"/>
      <c r="L71" s="93"/>
    </row>
    <row r="72" spans="1:12" ht="14.1" customHeight="1">
      <c r="A72" s="106" t="s">
        <v>350</v>
      </c>
      <c r="B72" s="107" t="s">
        <v>351</v>
      </c>
      <c r="C72" s="108">
        <v>17982103</v>
      </c>
      <c r="D72" s="108">
        <v>92832743</v>
      </c>
      <c r="E72" s="109">
        <v>0.193</v>
      </c>
      <c r="F72" s="109">
        <v>0.17499999999999999</v>
      </c>
      <c r="G72" s="109">
        <v>0.17599999999999999</v>
      </c>
      <c r="H72" s="109">
        <v>0.13800000000000001</v>
      </c>
      <c r="I72" s="109">
        <v>0.159</v>
      </c>
      <c r="J72" s="109">
        <v>0.16500000000000001</v>
      </c>
      <c r="K72" s="93"/>
      <c r="L72" s="93"/>
    </row>
    <row r="73" spans="1:12" ht="14.1" customHeight="1">
      <c r="A73" s="106" t="s">
        <v>352</v>
      </c>
      <c r="B73" s="107" t="s">
        <v>353</v>
      </c>
      <c r="C73" s="108">
        <v>17286770</v>
      </c>
      <c r="D73" s="108">
        <v>62966358</v>
      </c>
      <c r="E73" s="109">
        <v>0.27400000000000002</v>
      </c>
      <c r="F73" s="109">
        <v>0.28899999999999998</v>
      </c>
      <c r="G73" s="109">
        <v>0.311</v>
      </c>
      <c r="H73" s="109">
        <v>0.32600000000000001</v>
      </c>
      <c r="I73" s="109">
        <v>0.33800000000000002</v>
      </c>
      <c r="J73" s="109">
        <v>0.34300000000000003</v>
      </c>
      <c r="K73" s="93"/>
      <c r="L73" s="93"/>
    </row>
    <row r="74" spans="1:12" ht="14.1" customHeight="1">
      <c r="A74" s="106" t="s">
        <v>354</v>
      </c>
      <c r="B74" s="107" t="s">
        <v>355</v>
      </c>
      <c r="C74" s="108">
        <v>28054872</v>
      </c>
      <c r="D74" s="108">
        <v>113307116</v>
      </c>
      <c r="E74" s="109">
        <v>0.247</v>
      </c>
      <c r="F74" s="109">
        <v>0.247</v>
      </c>
      <c r="G74" s="109">
        <v>0.26</v>
      </c>
      <c r="H74" s="109">
        <v>0.27200000000000002</v>
      </c>
      <c r="I74" s="109">
        <v>0.26800000000000002</v>
      </c>
      <c r="J74" s="109">
        <v>0.26900000000000002</v>
      </c>
      <c r="K74" s="93"/>
      <c r="L74" s="93"/>
    </row>
    <row r="75" spans="1:12" ht="14.1" customHeight="1">
      <c r="A75" s="106" t="s">
        <v>356</v>
      </c>
      <c r="B75" s="107" t="s">
        <v>357</v>
      </c>
      <c r="C75" s="108">
        <v>29594190</v>
      </c>
      <c r="D75" s="108">
        <v>74540434</v>
      </c>
      <c r="E75" s="109">
        <v>0.39700000000000002</v>
      </c>
      <c r="F75" s="109">
        <v>0.39800000000000002</v>
      </c>
      <c r="G75" s="109">
        <v>0.40600000000000003</v>
      </c>
      <c r="H75" s="109">
        <v>0.41599999999999998</v>
      </c>
      <c r="I75" s="109">
        <v>0.38600000000000001</v>
      </c>
      <c r="J75" s="109">
        <v>0.373</v>
      </c>
      <c r="K75" s="93"/>
      <c r="L75" s="93"/>
    </row>
    <row r="76" spans="1:12" ht="14.1" customHeight="1">
      <c r="A76" s="106" t="s">
        <v>358</v>
      </c>
      <c r="B76" s="107" t="s">
        <v>359</v>
      </c>
      <c r="C76" s="108">
        <v>16723147</v>
      </c>
      <c r="D76" s="108">
        <v>67957161</v>
      </c>
      <c r="E76" s="109">
        <v>0.246</v>
      </c>
      <c r="F76" s="109">
        <v>0.25600000000000001</v>
      </c>
      <c r="G76" s="109">
        <v>0.28999999999999998</v>
      </c>
      <c r="H76" s="109">
        <v>0.28599999999999998</v>
      </c>
      <c r="I76" s="109">
        <v>0.255</v>
      </c>
      <c r="J76" s="109">
        <v>0.26600000000000001</v>
      </c>
      <c r="K76" s="93"/>
      <c r="L76" s="93"/>
    </row>
    <row r="77" spans="1:12" ht="14.1" customHeight="1">
      <c r="A77" s="106" t="s">
        <v>360</v>
      </c>
      <c r="B77" s="107" t="s">
        <v>361</v>
      </c>
      <c r="C77" s="108">
        <v>3286295</v>
      </c>
      <c r="D77" s="108">
        <v>50432183</v>
      </c>
      <c r="E77" s="109">
        <v>6.5000000000000002E-2</v>
      </c>
      <c r="F77" s="109">
        <v>4.8000000000000001E-2</v>
      </c>
      <c r="G77" s="109">
        <v>4.5999999999999999E-2</v>
      </c>
      <c r="H77" s="109">
        <v>0.04</v>
      </c>
      <c r="I77" s="109">
        <v>3.3000000000000002E-2</v>
      </c>
      <c r="J77" s="109">
        <v>3.5999999999999997E-2</v>
      </c>
      <c r="K77" s="93"/>
      <c r="L77" s="93"/>
    </row>
    <row r="78" spans="1:12" ht="14.1" customHeight="1">
      <c r="A78" s="106" t="s">
        <v>362</v>
      </c>
      <c r="B78" s="107" t="s">
        <v>363</v>
      </c>
      <c r="C78" s="108">
        <v>19667377</v>
      </c>
      <c r="D78" s="108">
        <v>106844485</v>
      </c>
      <c r="E78" s="109">
        <v>0.184</v>
      </c>
      <c r="F78" s="109">
        <v>0.19900000000000001</v>
      </c>
      <c r="G78" s="109">
        <v>0.186</v>
      </c>
      <c r="H78" s="109">
        <v>0.17199999999999999</v>
      </c>
      <c r="I78" s="109">
        <v>0.19800000000000001</v>
      </c>
      <c r="J78" s="109">
        <v>0.193</v>
      </c>
      <c r="K78" s="93"/>
      <c r="L78" s="93"/>
    </row>
    <row r="79" spans="1:12" ht="14.1" customHeight="1">
      <c r="A79" s="106" t="s">
        <v>364</v>
      </c>
      <c r="B79" s="107" t="s">
        <v>365</v>
      </c>
      <c r="C79" s="108">
        <v>26010498</v>
      </c>
      <c r="D79" s="108">
        <v>76284743</v>
      </c>
      <c r="E79" s="109">
        <v>0.34</v>
      </c>
      <c r="F79" s="109">
        <v>0.32</v>
      </c>
      <c r="G79" s="109">
        <v>0.33100000000000002</v>
      </c>
      <c r="H79" s="109">
        <v>0.34</v>
      </c>
      <c r="I79" s="109">
        <v>0.34200000000000003</v>
      </c>
      <c r="J79" s="109">
        <v>0.35399999999999998</v>
      </c>
      <c r="K79" s="93"/>
      <c r="L79" s="93"/>
    </row>
    <row r="80" spans="1:12" ht="14.1" customHeight="1">
      <c r="A80" s="106" t="s">
        <v>366</v>
      </c>
      <c r="B80" s="107" t="s">
        <v>367</v>
      </c>
      <c r="C80" s="108">
        <v>17939933</v>
      </c>
      <c r="D80" s="108">
        <v>74460178</v>
      </c>
      <c r="E80" s="109">
        <v>0.24</v>
      </c>
      <c r="F80" s="109">
        <v>0.27500000000000002</v>
      </c>
      <c r="G80" s="109">
        <v>0.26100000000000001</v>
      </c>
      <c r="H80" s="109">
        <v>0.26300000000000001</v>
      </c>
      <c r="I80" s="109">
        <v>0.249</v>
      </c>
      <c r="J80" s="109">
        <v>0.26100000000000001</v>
      </c>
      <c r="K80" s="93"/>
      <c r="L80" s="93"/>
    </row>
    <row r="81" spans="1:13" ht="14.1" customHeight="1">
      <c r="A81" s="106" t="s">
        <v>368</v>
      </c>
      <c r="B81" s="107" t="s">
        <v>369</v>
      </c>
      <c r="C81" s="108">
        <v>18133442</v>
      </c>
      <c r="D81" s="108">
        <v>80766287</v>
      </c>
      <c r="E81" s="109">
        <v>0.224</v>
      </c>
      <c r="F81" s="109">
        <v>0.19600000000000001</v>
      </c>
      <c r="G81" s="109">
        <v>0.22</v>
      </c>
      <c r="H81" s="109">
        <v>0.246</v>
      </c>
      <c r="I81" s="109">
        <v>0.23899999999999999</v>
      </c>
      <c r="J81" s="109">
        <v>0.26100000000000001</v>
      </c>
      <c r="K81" s="93"/>
      <c r="L81" s="93"/>
    </row>
    <row r="82" spans="1:13" ht="14.1" customHeight="1">
      <c r="A82" s="199" t="s">
        <v>252</v>
      </c>
      <c r="B82" s="200"/>
      <c r="C82" s="110">
        <f>SUM(C62:C81)</f>
        <v>293021342</v>
      </c>
      <c r="D82" s="110">
        <f>SUM(D62:D81)</f>
        <v>1652061903</v>
      </c>
      <c r="E82" s="111">
        <f>IF(ISERR(C82/D82),"－　  　",C82/D82)</f>
        <v>0.17736704748647666</v>
      </c>
      <c r="F82" s="112" t="s">
        <v>253</v>
      </c>
      <c r="G82" s="112" t="s">
        <v>253</v>
      </c>
      <c r="H82" s="112" t="s">
        <v>253</v>
      </c>
      <c r="I82" s="112" t="s">
        <v>253</v>
      </c>
      <c r="J82" s="113"/>
      <c r="K82" s="93"/>
      <c r="L82" s="93"/>
    </row>
    <row r="83" spans="1:13" ht="14.1" customHeight="1">
      <c r="C83" s="91"/>
      <c r="D83" s="114"/>
      <c r="E83" s="115"/>
      <c r="F83" s="115"/>
      <c r="G83" s="115"/>
      <c r="H83" s="115"/>
      <c r="I83" s="115"/>
      <c r="J83" s="116"/>
      <c r="K83" s="93"/>
      <c r="L83" s="93"/>
    </row>
    <row r="84" spans="1:13" ht="15.75" customHeight="1">
      <c r="A84" s="96" t="s">
        <v>370</v>
      </c>
      <c r="C84" s="98"/>
      <c r="D84" s="99" t="s">
        <v>230</v>
      </c>
      <c r="E84" s="99"/>
      <c r="F84" s="99"/>
      <c r="G84" s="99"/>
      <c r="H84" s="99"/>
      <c r="I84" s="99"/>
      <c r="J84" s="117"/>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0.23079999999999998</v>
      </c>
    </row>
    <row r="86" spans="1:13" ht="14.1" customHeight="1">
      <c r="A86" s="106" t="s">
        <v>371</v>
      </c>
      <c r="B86" s="118" t="s">
        <v>372</v>
      </c>
      <c r="C86" s="108">
        <v>28884714</v>
      </c>
      <c r="D86" s="108">
        <v>121036313</v>
      </c>
      <c r="E86" s="109">
        <v>0.23799999999999999</v>
      </c>
      <c r="F86" s="109">
        <v>0.252</v>
      </c>
      <c r="G86" s="109">
        <v>0.23599999999999999</v>
      </c>
      <c r="H86" s="109">
        <v>0.253</v>
      </c>
      <c r="I86" s="109">
        <v>0.23</v>
      </c>
      <c r="J86" s="109">
        <v>0.23899999999999999</v>
      </c>
      <c r="K86" s="93"/>
      <c r="L86" s="93"/>
    </row>
    <row r="87" spans="1:13" ht="14.1" customHeight="1">
      <c r="A87" s="106" t="s">
        <v>373</v>
      </c>
      <c r="B87" s="107" t="s">
        <v>374</v>
      </c>
      <c r="C87" s="108">
        <v>19119838</v>
      </c>
      <c r="D87" s="108">
        <v>230963223</v>
      </c>
      <c r="E87" s="109">
        <v>8.2000000000000003E-2</v>
      </c>
      <c r="F87" s="109">
        <v>7.4999999999999997E-2</v>
      </c>
      <c r="G87" s="109">
        <v>4.2999999999999997E-2</v>
      </c>
      <c r="H87" s="109">
        <v>4.9000000000000002E-2</v>
      </c>
      <c r="I87" s="109">
        <v>4.7E-2</v>
      </c>
      <c r="J87" s="109">
        <v>3.5000000000000003E-2</v>
      </c>
      <c r="K87" s="93"/>
      <c r="L87" s="93"/>
    </row>
    <row r="88" spans="1:13" ht="14.1" customHeight="1">
      <c r="A88" s="106" t="s">
        <v>375</v>
      </c>
      <c r="B88" s="107" t="s">
        <v>376</v>
      </c>
      <c r="C88" s="108">
        <v>27638166</v>
      </c>
      <c r="D88" s="108">
        <v>85917504</v>
      </c>
      <c r="E88" s="109">
        <v>0.32100000000000001</v>
      </c>
      <c r="F88" s="109">
        <v>0.31900000000000001</v>
      </c>
      <c r="G88" s="109">
        <v>0.33</v>
      </c>
      <c r="H88" s="109">
        <v>0.33600000000000002</v>
      </c>
      <c r="I88" s="109">
        <v>0.33500000000000002</v>
      </c>
      <c r="J88" s="109">
        <v>0.32600000000000001</v>
      </c>
      <c r="K88" s="93"/>
      <c r="L88" s="93"/>
    </row>
    <row r="89" spans="1:13" ht="14.1" customHeight="1">
      <c r="A89" s="106" t="s">
        <v>377</v>
      </c>
      <c r="B89" s="107" t="s">
        <v>378</v>
      </c>
      <c r="C89" s="108">
        <v>32929185</v>
      </c>
      <c r="D89" s="108">
        <v>130416359</v>
      </c>
      <c r="E89" s="109">
        <v>0.252</v>
      </c>
      <c r="F89" s="109">
        <v>0.248</v>
      </c>
      <c r="G89" s="109">
        <v>0.245</v>
      </c>
      <c r="H89" s="109">
        <v>0.25900000000000001</v>
      </c>
      <c r="I89" s="109">
        <v>0.27400000000000002</v>
      </c>
      <c r="J89" s="109">
        <v>0.27700000000000002</v>
      </c>
      <c r="K89" s="93"/>
      <c r="L89" s="93"/>
    </row>
    <row r="90" spans="1:13" ht="14.1" customHeight="1">
      <c r="A90" s="106" t="s">
        <v>379</v>
      </c>
      <c r="B90" s="107" t="s">
        <v>380</v>
      </c>
      <c r="C90" s="108">
        <v>4933681</v>
      </c>
      <c r="D90" s="108">
        <v>68560185</v>
      </c>
      <c r="E90" s="109">
        <v>7.0999999999999994E-2</v>
      </c>
      <c r="F90" s="109">
        <v>7.4999999999999997E-2</v>
      </c>
      <c r="G90" s="109">
        <v>6.9000000000000006E-2</v>
      </c>
      <c r="H90" s="109">
        <v>6.0999999999999999E-2</v>
      </c>
      <c r="I90" s="109">
        <v>7.2999999999999995E-2</v>
      </c>
      <c r="J90" s="109">
        <v>6.6000000000000003E-2</v>
      </c>
      <c r="K90" s="93"/>
      <c r="L90" s="93"/>
    </row>
    <row r="91" spans="1:13" ht="14.1" customHeight="1">
      <c r="A91" s="106" t="s">
        <v>381</v>
      </c>
      <c r="B91" s="107" t="s">
        <v>382</v>
      </c>
      <c r="C91" s="108">
        <v>30641472</v>
      </c>
      <c r="D91" s="108">
        <v>92900850</v>
      </c>
      <c r="E91" s="109">
        <v>0.32900000000000001</v>
      </c>
      <c r="F91" s="109">
        <v>0.33600000000000002</v>
      </c>
      <c r="G91" s="109">
        <v>0.34100000000000003</v>
      </c>
      <c r="H91" s="109">
        <v>0.39800000000000002</v>
      </c>
      <c r="I91" s="109">
        <v>0.29699999999999999</v>
      </c>
      <c r="J91" s="109">
        <v>0.23599999999999999</v>
      </c>
      <c r="K91" s="93"/>
      <c r="L91" s="93"/>
    </row>
    <row r="92" spans="1:13" ht="14.1" customHeight="1">
      <c r="A92" s="106" t="s">
        <v>383</v>
      </c>
      <c r="B92" s="107" t="s">
        <v>384</v>
      </c>
      <c r="C92" s="108">
        <v>21725513</v>
      </c>
      <c r="D92" s="108">
        <v>91851566</v>
      </c>
      <c r="E92" s="109">
        <v>0.23599999999999999</v>
      </c>
      <c r="F92" s="109">
        <v>0.24</v>
      </c>
      <c r="G92" s="109">
        <v>0.23599999999999999</v>
      </c>
      <c r="H92" s="109">
        <v>0.222</v>
      </c>
      <c r="I92" s="109">
        <v>0.23200000000000001</v>
      </c>
      <c r="J92" s="109">
        <v>0.247</v>
      </c>
      <c r="K92" s="93"/>
      <c r="L92" s="93"/>
    </row>
    <row r="93" spans="1:13" ht="14.1" customHeight="1">
      <c r="A93" s="106" t="s">
        <v>385</v>
      </c>
      <c r="B93" s="107" t="s">
        <v>386</v>
      </c>
      <c r="C93" s="108">
        <v>42984131</v>
      </c>
      <c r="D93" s="108">
        <v>145374478</v>
      </c>
      <c r="E93" s="109">
        <v>0.29499999999999998</v>
      </c>
      <c r="F93" s="109">
        <v>0.314</v>
      </c>
      <c r="G93" s="109">
        <v>0.29899999999999999</v>
      </c>
      <c r="H93" s="109">
        <v>0.312</v>
      </c>
      <c r="I93" s="109">
        <v>0.32100000000000001</v>
      </c>
      <c r="J93" s="109">
        <v>0.33100000000000002</v>
      </c>
      <c r="K93" s="93"/>
      <c r="L93" s="93"/>
    </row>
    <row r="94" spans="1:13" ht="14.1" customHeight="1">
      <c r="A94" s="106" t="s">
        <v>387</v>
      </c>
      <c r="B94" s="107" t="s">
        <v>388</v>
      </c>
      <c r="C94" s="108">
        <v>31556449</v>
      </c>
      <c r="D94" s="108">
        <v>129720095</v>
      </c>
      <c r="E94" s="109">
        <v>0.24299999999999999</v>
      </c>
      <c r="F94" s="109">
        <v>0.25900000000000001</v>
      </c>
      <c r="G94" s="109">
        <v>0.26600000000000001</v>
      </c>
      <c r="H94" s="109">
        <v>0.28100000000000003</v>
      </c>
      <c r="I94" s="109">
        <v>0.29299999999999998</v>
      </c>
      <c r="J94" s="109">
        <v>0.311</v>
      </c>
      <c r="K94" s="93"/>
      <c r="L94" s="93"/>
    </row>
    <row r="95" spans="1:13" ht="14.1" customHeight="1">
      <c r="A95" s="106" t="s">
        <v>389</v>
      </c>
      <c r="B95" s="107" t="s">
        <v>390</v>
      </c>
      <c r="C95" s="108">
        <v>35021755</v>
      </c>
      <c r="D95" s="108">
        <v>145037433</v>
      </c>
      <c r="E95" s="109">
        <v>0.24099999999999999</v>
      </c>
      <c r="F95" s="109">
        <v>0.23599999999999999</v>
      </c>
      <c r="G95" s="109">
        <v>0.24399999999999999</v>
      </c>
      <c r="H95" s="109">
        <v>0.23799999999999999</v>
      </c>
      <c r="I95" s="109">
        <v>0.246</v>
      </c>
      <c r="J95" s="109">
        <v>0.21299999999999999</v>
      </c>
      <c r="K95" s="93"/>
      <c r="L95" s="93"/>
    </row>
    <row r="96" spans="1:13" ht="14.1" customHeight="1">
      <c r="A96" s="199" t="s">
        <v>252</v>
      </c>
      <c r="B96" s="200"/>
      <c r="C96" s="110">
        <f>SUM(C86:C95)</f>
        <v>275434904</v>
      </c>
      <c r="D96" s="110">
        <f>SUM(D86:D95)</f>
        <v>1241778006</v>
      </c>
      <c r="E96" s="111">
        <f>IF(ISERR(C96/D96),"－　  　",C96/D96)</f>
        <v>0.2218068790630521</v>
      </c>
      <c r="F96" s="112" t="s">
        <v>253</v>
      </c>
      <c r="G96" s="112" t="s">
        <v>253</v>
      </c>
      <c r="H96" s="112" t="s">
        <v>253</v>
      </c>
      <c r="I96" s="112" t="s">
        <v>253</v>
      </c>
      <c r="J96" s="113"/>
      <c r="K96" s="93"/>
      <c r="L96" s="93"/>
    </row>
    <row r="97" spans="1:13" ht="14.1" customHeight="1">
      <c r="C97" s="91"/>
      <c r="D97" s="114"/>
      <c r="E97" s="115"/>
      <c r="F97" s="115"/>
      <c r="G97" s="115"/>
      <c r="H97" s="115"/>
      <c r="I97" s="115"/>
      <c r="J97" s="119"/>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0.20428571428571432</v>
      </c>
    </row>
    <row r="100" spans="1:13" ht="14.1" customHeight="1">
      <c r="A100" s="106" t="s">
        <v>392</v>
      </c>
      <c r="B100" s="118" t="s">
        <v>393</v>
      </c>
      <c r="C100" s="108">
        <v>45047185</v>
      </c>
      <c r="D100" s="108">
        <v>384084278</v>
      </c>
      <c r="E100" s="109">
        <v>0.11700000000000001</v>
      </c>
      <c r="F100" s="109">
        <v>0.11700000000000001</v>
      </c>
      <c r="G100" s="109">
        <v>0.115</v>
      </c>
      <c r="H100" s="109">
        <v>0.13</v>
      </c>
      <c r="I100" s="109">
        <v>0.13500000000000001</v>
      </c>
      <c r="J100" s="109">
        <v>0.153</v>
      </c>
      <c r="K100" s="93"/>
      <c r="L100" s="93"/>
    </row>
    <row r="101" spans="1:13" ht="14.1" customHeight="1">
      <c r="A101" s="106" t="s">
        <v>394</v>
      </c>
      <c r="B101" s="107" t="s">
        <v>395</v>
      </c>
      <c r="C101" s="108">
        <v>74055502</v>
      </c>
      <c r="D101" s="108">
        <v>266848074</v>
      </c>
      <c r="E101" s="109">
        <v>0.27700000000000002</v>
      </c>
      <c r="F101" s="109">
        <v>0.28100000000000003</v>
      </c>
      <c r="G101" s="109">
        <v>0.21299999999999999</v>
      </c>
      <c r="H101" s="109">
        <v>0.193</v>
      </c>
      <c r="I101" s="109">
        <v>0.17499999999999999</v>
      </c>
      <c r="J101" s="109">
        <v>0.16700000000000001</v>
      </c>
      <c r="K101" s="93"/>
      <c r="L101" s="93"/>
    </row>
    <row r="102" spans="1:13" ht="14.1" customHeight="1">
      <c r="A102" s="106" t="s">
        <v>396</v>
      </c>
      <c r="B102" s="107" t="s">
        <v>397</v>
      </c>
      <c r="C102" s="108">
        <v>26858811</v>
      </c>
      <c r="D102" s="108">
        <v>123507619</v>
      </c>
      <c r="E102" s="109">
        <v>0.217</v>
      </c>
      <c r="F102" s="109">
        <v>0.22500000000000001</v>
      </c>
      <c r="G102" s="109">
        <v>0.24099999999999999</v>
      </c>
      <c r="H102" s="109">
        <v>0.249</v>
      </c>
      <c r="I102" s="109">
        <v>0.255</v>
      </c>
      <c r="J102" s="109">
        <v>0.27100000000000002</v>
      </c>
      <c r="K102" s="93"/>
      <c r="L102" s="93"/>
    </row>
    <row r="103" spans="1:13" ht="14.1" customHeight="1">
      <c r="A103" s="106" t="s">
        <v>398</v>
      </c>
      <c r="B103" s="107" t="s">
        <v>399</v>
      </c>
      <c r="C103" s="108">
        <v>30704481</v>
      </c>
      <c r="D103" s="108">
        <v>109582459</v>
      </c>
      <c r="E103" s="109">
        <v>0.28000000000000003</v>
      </c>
      <c r="F103" s="109">
        <v>0.29299999999999998</v>
      </c>
      <c r="G103" s="109">
        <v>0.29699999999999999</v>
      </c>
      <c r="H103" s="109">
        <v>0.27100000000000002</v>
      </c>
      <c r="I103" s="109">
        <v>0.32</v>
      </c>
      <c r="J103" s="109">
        <v>0.22500000000000001</v>
      </c>
      <c r="K103" s="93"/>
      <c r="L103" s="93"/>
    </row>
    <row r="104" spans="1:13" ht="14.1" customHeight="1">
      <c r="A104" s="106" t="s">
        <v>400</v>
      </c>
      <c r="B104" s="107" t="s">
        <v>401</v>
      </c>
      <c r="C104" s="108">
        <v>34795947</v>
      </c>
      <c r="D104" s="108">
        <v>207936775</v>
      </c>
      <c r="E104" s="109">
        <v>0.16700000000000001</v>
      </c>
      <c r="F104" s="109">
        <v>0.17499999999999999</v>
      </c>
      <c r="G104" s="109">
        <v>0.17199999999999999</v>
      </c>
      <c r="H104" s="109">
        <v>0.16300000000000001</v>
      </c>
      <c r="I104" s="109">
        <v>0.17199999999999999</v>
      </c>
      <c r="J104" s="109">
        <v>0.17499999999999999</v>
      </c>
      <c r="K104" s="93"/>
      <c r="L104" s="93"/>
    </row>
    <row r="105" spans="1:13" ht="14.1" customHeight="1">
      <c r="A105" s="106" t="s">
        <v>402</v>
      </c>
      <c r="B105" s="107" t="s">
        <v>403</v>
      </c>
      <c r="C105" s="108">
        <v>32530237</v>
      </c>
      <c r="D105" s="108">
        <v>137924986</v>
      </c>
      <c r="E105" s="109">
        <v>0.23499999999999999</v>
      </c>
      <c r="F105" s="109">
        <v>0.25</v>
      </c>
      <c r="G105" s="109">
        <v>0.26</v>
      </c>
      <c r="H105" s="109">
        <v>0.252</v>
      </c>
      <c r="I105" s="109">
        <v>0.27</v>
      </c>
      <c r="J105" s="109">
        <v>0.27100000000000002</v>
      </c>
      <c r="K105" s="93"/>
      <c r="L105" s="93"/>
    </row>
    <row r="106" spans="1:13" ht="14.1" customHeight="1">
      <c r="A106" s="106" t="s">
        <v>404</v>
      </c>
      <c r="B106" s="107" t="s">
        <v>405</v>
      </c>
      <c r="C106" s="108">
        <v>29224514</v>
      </c>
      <c r="D106" s="108">
        <v>212512931</v>
      </c>
      <c r="E106" s="109">
        <v>0.13700000000000001</v>
      </c>
      <c r="F106" s="109">
        <v>0.14399999999999999</v>
      </c>
      <c r="G106" s="109">
        <v>0.14599999999999999</v>
      </c>
      <c r="H106" s="109">
        <v>0.13500000000000001</v>
      </c>
      <c r="I106" s="109">
        <v>0.14399999999999999</v>
      </c>
      <c r="J106" s="109">
        <v>0.15</v>
      </c>
      <c r="K106" s="93"/>
      <c r="L106" s="93"/>
    </row>
    <row r="107" spans="1:13" ht="14.1" customHeight="1">
      <c r="A107" s="199" t="s">
        <v>252</v>
      </c>
      <c r="B107" s="200"/>
      <c r="C107" s="110">
        <f>SUM(C100:C106)</f>
        <v>273216677</v>
      </c>
      <c r="D107" s="110">
        <f>SUM(D100:D106)</f>
        <v>1442397122</v>
      </c>
      <c r="E107" s="111">
        <f>IF(ISERR(C107/D107),"－　  　",C107/D107)</f>
        <v>0.18941848457182375</v>
      </c>
      <c r="F107" s="112" t="s">
        <v>253</v>
      </c>
      <c r="G107" s="112" t="s">
        <v>253</v>
      </c>
      <c r="H107" s="112" t="s">
        <v>253</v>
      </c>
      <c r="I107" s="112" t="s">
        <v>253</v>
      </c>
      <c r="J107" s="113"/>
      <c r="K107" s="93"/>
      <c r="L107" s="93"/>
    </row>
    <row r="108" spans="1:13" ht="14.1" customHeight="1">
      <c r="C108" s="91"/>
      <c r="D108" s="114"/>
      <c r="E108" s="115"/>
      <c r="F108" s="115"/>
      <c r="G108" s="115"/>
      <c r="H108" s="115"/>
      <c r="I108" s="115"/>
      <c r="J108" s="119"/>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0.16300000000000001</v>
      </c>
    </row>
    <row r="111" spans="1:13" ht="14.1" customHeight="1">
      <c r="A111" s="106" t="s">
        <v>407</v>
      </c>
      <c r="B111" s="118" t="s">
        <v>408</v>
      </c>
      <c r="C111" s="108">
        <v>26987764</v>
      </c>
      <c r="D111" s="108">
        <v>299645855</v>
      </c>
      <c r="E111" s="109">
        <v>0.09</v>
      </c>
      <c r="F111" s="109">
        <v>9.0999999999999998E-2</v>
      </c>
      <c r="G111" s="109">
        <v>0.08</v>
      </c>
      <c r="H111" s="109">
        <v>7.1999999999999995E-2</v>
      </c>
      <c r="I111" s="109">
        <v>6.2E-2</v>
      </c>
      <c r="J111" s="109">
        <v>6.9000000000000006E-2</v>
      </c>
      <c r="K111" s="93"/>
      <c r="L111" s="93"/>
    </row>
    <row r="112" spans="1:13" ht="14.1" customHeight="1">
      <c r="A112" s="106" t="s">
        <v>409</v>
      </c>
      <c r="B112" s="107" t="s">
        <v>410</v>
      </c>
      <c r="C112" s="108">
        <v>70562282</v>
      </c>
      <c r="D112" s="108">
        <v>401601049</v>
      </c>
      <c r="E112" s="109">
        <v>0.17499999999999999</v>
      </c>
      <c r="F112" s="109">
        <v>0.18099999999999999</v>
      </c>
      <c r="G112" s="109">
        <v>0.17299999999999999</v>
      </c>
      <c r="H112" s="109">
        <v>0.17699999999999999</v>
      </c>
      <c r="I112" s="109">
        <v>0.17899999999999999</v>
      </c>
      <c r="J112" s="109">
        <v>0.16800000000000001</v>
      </c>
      <c r="K112" s="93"/>
      <c r="L112" s="93"/>
    </row>
    <row r="113" spans="1:12" ht="14.1" customHeight="1">
      <c r="A113" s="106" t="s">
        <v>411</v>
      </c>
      <c r="B113" s="107" t="s">
        <v>412</v>
      </c>
      <c r="C113" s="108">
        <v>182943225</v>
      </c>
      <c r="D113" s="108">
        <v>1485416342</v>
      </c>
      <c r="E113" s="109">
        <v>0.123</v>
      </c>
      <c r="F113" s="109">
        <v>0.11700000000000001</v>
      </c>
      <c r="G113" s="109">
        <v>9.6000000000000002E-2</v>
      </c>
      <c r="H113" s="109">
        <v>9.6000000000000002E-2</v>
      </c>
      <c r="I113" s="109">
        <v>9.0999999999999998E-2</v>
      </c>
      <c r="J113" s="109">
        <v>8.1000000000000003E-2</v>
      </c>
      <c r="K113" s="93"/>
      <c r="L113" s="93"/>
    </row>
    <row r="114" spans="1:12" ht="14.1" customHeight="1">
      <c r="A114" s="106" t="s">
        <v>413</v>
      </c>
      <c r="B114" s="107" t="s">
        <v>414</v>
      </c>
      <c r="C114" s="108">
        <v>86424550</v>
      </c>
      <c r="D114" s="108">
        <v>556840947</v>
      </c>
      <c r="E114" s="109">
        <v>0.155</v>
      </c>
      <c r="F114" s="109">
        <v>0.14499999999999999</v>
      </c>
      <c r="G114" s="109">
        <v>0.13800000000000001</v>
      </c>
      <c r="H114" s="109">
        <v>0.13</v>
      </c>
      <c r="I114" s="109">
        <v>0.11700000000000001</v>
      </c>
      <c r="J114" s="109">
        <v>0.12</v>
      </c>
      <c r="K114" s="93"/>
      <c r="L114" s="93"/>
    </row>
    <row r="115" spans="1:12" ht="14.1" customHeight="1">
      <c r="A115" s="106" t="s">
        <v>415</v>
      </c>
      <c r="B115" s="107" t="s">
        <v>416</v>
      </c>
      <c r="C115" s="108">
        <v>62445601</v>
      </c>
      <c r="D115" s="108">
        <v>500954555</v>
      </c>
      <c r="E115" s="109">
        <v>0.124</v>
      </c>
      <c r="F115" s="109">
        <v>0.115</v>
      </c>
      <c r="G115" s="109">
        <v>9.8000000000000004E-2</v>
      </c>
      <c r="H115" s="109">
        <v>0.10100000000000001</v>
      </c>
      <c r="I115" s="109">
        <v>0.1</v>
      </c>
      <c r="J115" s="109">
        <v>0.10199999999999999</v>
      </c>
      <c r="K115" s="93"/>
      <c r="L115" s="93"/>
    </row>
    <row r="116" spans="1:12" ht="14.1" customHeight="1">
      <c r="A116" s="106" t="s">
        <v>417</v>
      </c>
      <c r="B116" s="107" t="s">
        <v>418</v>
      </c>
      <c r="C116" s="108">
        <v>109348573</v>
      </c>
      <c r="D116" s="108">
        <v>448484701</v>
      </c>
      <c r="E116" s="109">
        <v>0.24299999999999999</v>
      </c>
      <c r="F116" s="109">
        <v>0.245</v>
      </c>
      <c r="G116" s="109">
        <v>0.246</v>
      </c>
      <c r="H116" s="109">
        <v>0.254</v>
      </c>
      <c r="I116" s="109">
        <v>0.253</v>
      </c>
      <c r="J116" s="109">
        <v>0.22600000000000001</v>
      </c>
      <c r="K116" s="93"/>
      <c r="L116" s="93"/>
    </row>
    <row r="117" spans="1:12" ht="14.1" customHeight="1">
      <c r="A117" s="106" t="s">
        <v>419</v>
      </c>
      <c r="B117" s="107" t="s">
        <v>420</v>
      </c>
      <c r="C117" s="108">
        <v>83516873</v>
      </c>
      <c r="D117" s="108">
        <v>361007686</v>
      </c>
      <c r="E117" s="109">
        <v>0.23100000000000001</v>
      </c>
      <c r="F117" s="109">
        <v>0.224</v>
      </c>
      <c r="G117" s="109" t="s">
        <v>421</v>
      </c>
      <c r="H117" s="109" t="s">
        <v>421</v>
      </c>
      <c r="I117" s="109" t="s">
        <v>421</v>
      </c>
      <c r="J117" s="109" t="s">
        <v>421</v>
      </c>
      <c r="K117" s="93"/>
      <c r="L117" s="93"/>
    </row>
    <row r="118" spans="1:12" ht="14.1" customHeight="1">
      <c r="A118" s="199" t="s">
        <v>252</v>
      </c>
      <c r="B118" s="200"/>
      <c r="C118" s="110">
        <f>SUM(C111:C117)</f>
        <v>622228868</v>
      </c>
      <c r="D118" s="110">
        <f>SUM(D111:D117)</f>
        <v>4053951135</v>
      </c>
      <c r="E118" s="111">
        <f>IF(ISERR(C118/D118),"－　  　",C118/D118)</f>
        <v>0.15348701730219547</v>
      </c>
      <c r="F118" s="112" t="s">
        <v>253</v>
      </c>
      <c r="G118" s="112" t="s">
        <v>253</v>
      </c>
      <c r="H118" s="112" t="s">
        <v>253</v>
      </c>
      <c r="I118" s="112" t="s">
        <v>253</v>
      </c>
      <c r="J118" s="112"/>
      <c r="K118" s="93"/>
      <c r="L118" s="93"/>
    </row>
    <row r="119" spans="1:12" ht="14.1" customHeight="1">
      <c r="C119" s="120"/>
      <c r="D119" s="121"/>
      <c r="E119" s="122"/>
      <c r="F119" s="122"/>
      <c r="G119" s="122"/>
      <c r="H119" s="122"/>
      <c r="I119" s="122"/>
      <c r="J119" s="122"/>
      <c r="K119" s="93"/>
      <c r="L119" s="93"/>
    </row>
    <row r="120" spans="1:12" ht="14.1" customHeight="1">
      <c r="C120" s="120"/>
      <c r="D120" s="121"/>
      <c r="E120" s="122"/>
      <c r="F120" s="122"/>
      <c r="G120" s="122"/>
      <c r="H120" s="122"/>
      <c r="I120" s="122"/>
      <c r="J120" s="122"/>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24"/>
      <c r="D123" s="124"/>
      <c r="E123" s="92"/>
      <c r="F123" s="92"/>
      <c r="G123" s="92"/>
      <c r="H123" s="92"/>
      <c r="I123" s="92"/>
      <c r="J123" s="92"/>
    </row>
    <row r="124" spans="1:12" ht="14.1" customHeight="1">
      <c r="C124" s="91"/>
      <c r="D124" s="91"/>
      <c r="E124" s="92"/>
      <c r="F124" s="92"/>
      <c r="G124" s="92"/>
      <c r="H124" s="92"/>
      <c r="I124" s="92"/>
      <c r="J124" s="92"/>
    </row>
    <row r="125" spans="1:12" ht="14.1" customHeight="1">
      <c r="C125" s="91"/>
      <c r="D125" s="91"/>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035EF-15D8-47B3-8D07-914FF055EACF}">
  <dimension ref="A1:M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422</v>
      </c>
      <c r="B1" s="201"/>
      <c r="C1" s="202"/>
      <c r="D1" s="202"/>
      <c r="E1" s="202"/>
      <c r="F1" s="202"/>
      <c r="G1" s="202"/>
      <c r="H1" s="202"/>
      <c r="I1" s="202"/>
      <c r="J1" s="202"/>
      <c r="K1" s="201"/>
      <c r="L1" s="201"/>
      <c r="M1" s="201"/>
    </row>
    <row r="2" spans="1:13" s="95" customFormat="1" ht="18.75" customHeight="1">
      <c r="A2" s="203" t="s">
        <v>228</v>
      </c>
      <c r="B2" s="204"/>
      <c r="C2" s="91"/>
      <c r="D2" s="91"/>
      <c r="E2" s="92"/>
      <c r="F2" s="92"/>
      <c r="G2" s="92"/>
      <c r="H2" s="92"/>
      <c r="I2" s="92"/>
      <c r="J2" s="92"/>
      <c r="K2" s="93"/>
      <c r="L2" s="93"/>
      <c r="M2" s="94"/>
    </row>
    <row r="3" spans="1:13" ht="15.75" customHeight="1">
      <c r="A3" s="96" t="s">
        <v>229</v>
      </c>
      <c r="C3" s="98"/>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0.14959999999999996</v>
      </c>
    </row>
    <row r="5" spans="1:13" ht="14.1" customHeight="1">
      <c r="A5" s="106" t="s">
        <v>242</v>
      </c>
      <c r="B5" s="107" t="s">
        <v>243</v>
      </c>
      <c r="C5" s="108">
        <v>-70974</v>
      </c>
      <c r="D5" s="108">
        <v>575289</v>
      </c>
      <c r="E5" s="109">
        <v>-0.123</v>
      </c>
      <c r="F5" s="109">
        <v>0.313</v>
      </c>
      <c r="G5" s="109">
        <v>0.14599999999999999</v>
      </c>
      <c r="H5" s="109">
        <v>0.22800000000000001</v>
      </c>
      <c r="I5" s="109">
        <v>0.14399999999999999</v>
      </c>
      <c r="J5" s="109">
        <v>0.48099999999999998</v>
      </c>
      <c r="K5" s="93"/>
      <c r="L5" s="93"/>
    </row>
    <row r="6" spans="1:13" ht="14.1" customHeight="1">
      <c r="A6" s="106" t="s">
        <v>244</v>
      </c>
      <c r="B6" s="107" t="s">
        <v>245</v>
      </c>
      <c r="C6" s="108">
        <v>-151226</v>
      </c>
      <c r="D6" s="108">
        <v>270603</v>
      </c>
      <c r="E6" s="109">
        <v>-0.55800000000000005</v>
      </c>
      <c r="F6" s="109">
        <v>0.27700000000000002</v>
      </c>
      <c r="G6" s="109">
        <v>8.2000000000000003E-2</v>
      </c>
      <c r="H6" s="109">
        <v>2E-3</v>
      </c>
      <c r="I6" s="109">
        <v>0.29699999999999999</v>
      </c>
      <c r="J6" s="109">
        <v>0.186</v>
      </c>
      <c r="K6" s="93"/>
      <c r="L6" s="93"/>
    </row>
    <row r="7" spans="1:13" ht="14.1" customHeight="1">
      <c r="A7" s="106" t="s">
        <v>246</v>
      </c>
      <c r="B7" s="107" t="s">
        <v>247</v>
      </c>
      <c r="C7" s="108">
        <v>-295192</v>
      </c>
      <c r="D7" s="108">
        <v>1089069</v>
      </c>
      <c r="E7" s="109">
        <v>-0.27100000000000002</v>
      </c>
      <c r="F7" s="109">
        <v>0.31</v>
      </c>
      <c r="G7" s="109">
        <v>-7.6999999999999999E-2</v>
      </c>
      <c r="H7" s="109">
        <v>0.18</v>
      </c>
      <c r="I7" s="109">
        <v>9.0999999999999998E-2</v>
      </c>
      <c r="J7" s="109">
        <v>0.20100000000000001</v>
      </c>
      <c r="K7" s="93"/>
      <c r="L7" s="93"/>
    </row>
    <row r="8" spans="1:13" ht="14.1" customHeight="1">
      <c r="A8" s="106" t="s">
        <v>248</v>
      </c>
      <c r="B8" s="107" t="s">
        <v>249</v>
      </c>
      <c r="C8" s="108">
        <v>196675</v>
      </c>
      <c r="D8" s="108">
        <v>155891</v>
      </c>
      <c r="E8" s="109">
        <v>1.2609999999999999</v>
      </c>
      <c r="F8" s="109">
        <v>1.6459999999999999</v>
      </c>
      <c r="G8" s="109">
        <v>0.52400000000000002</v>
      </c>
      <c r="H8" s="109">
        <v>0.64600000000000002</v>
      </c>
      <c r="I8" s="109">
        <v>0.45500000000000002</v>
      </c>
      <c r="J8" s="109">
        <v>0.26100000000000001</v>
      </c>
      <c r="K8" s="93"/>
      <c r="L8" s="93"/>
    </row>
    <row r="9" spans="1:13" ht="14.1" customHeight="1">
      <c r="A9" s="106" t="s">
        <v>250</v>
      </c>
      <c r="B9" s="107" t="s">
        <v>251</v>
      </c>
      <c r="C9" s="108">
        <v>1464042</v>
      </c>
      <c r="D9" s="108">
        <v>3331209</v>
      </c>
      <c r="E9" s="109">
        <v>0.439</v>
      </c>
      <c r="F9" s="109">
        <v>0.52800000000000002</v>
      </c>
      <c r="G9" s="109">
        <v>0.40300000000000002</v>
      </c>
      <c r="H9" s="109">
        <v>0.39800000000000002</v>
      </c>
      <c r="I9" s="109">
        <v>0.42299999999999999</v>
      </c>
      <c r="J9" s="109">
        <v>0.42399999999999999</v>
      </c>
      <c r="K9" s="93"/>
      <c r="L9" s="93"/>
    </row>
    <row r="10" spans="1:13" ht="14.1" customHeight="1">
      <c r="A10" s="199" t="s">
        <v>252</v>
      </c>
      <c r="B10" s="200"/>
      <c r="C10" s="110">
        <f>SUM(C5:C9)</f>
        <v>1143325</v>
      </c>
      <c r="D10" s="110">
        <f>SUM(D5:D9)</f>
        <v>5422061</v>
      </c>
      <c r="E10" s="111">
        <f>IF(ISERR(C10/D10),"－　  　",C10/D10)</f>
        <v>0.21086538864096144</v>
      </c>
      <c r="F10" s="112" t="s">
        <v>253</v>
      </c>
      <c r="G10" s="112" t="s">
        <v>253</v>
      </c>
      <c r="H10" s="112" t="s">
        <v>253</v>
      </c>
      <c r="I10" s="112" t="s">
        <v>253</v>
      </c>
      <c r="J10" s="112"/>
      <c r="K10" s="93"/>
      <c r="L10" s="93"/>
    </row>
    <row r="11" spans="1:13" ht="14.1" customHeight="1">
      <c r="C11" s="91"/>
      <c r="D11" s="114"/>
      <c r="E11" s="126"/>
      <c r="F11" s="126"/>
      <c r="G11" s="126"/>
      <c r="H11" s="126"/>
      <c r="I11" s="126"/>
      <c r="J11" s="127"/>
      <c r="K11" s="93"/>
      <c r="L11" s="93"/>
    </row>
    <row r="12" spans="1:13" ht="15.75" customHeight="1">
      <c r="A12" s="96" t="s">
        <v>254</v>
      </c>
      <c r="C12" s="98"/>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0.22778571428571429</v>
      </c>
    </row>
    <row r="14" spans="1:13" ht="14.1" customHeight="1">
      <c r="A14" s="106" t="s">
        <v>255</v>
      </c>
      <c r="B14" s="118" t="s">
        <v>256</v>
      </c>
      <c r="C14" s="108">
        <v>518358</v>
      </c>
      <c r="D14" s="108">
        <v>1845857</v>
      </c>
      <c r="E14" s="109">
        <v>0.28000000000000003</v>
      </c>
      <c r="F14" s="109">
        <v>0.35899999999999999</v>
      </c>
      <c r="G14" s="109">
        <v>0.39700000000000002</v>
      </c>
      <c r="H14" s="109">
        <v>0.63700000000000001</v>
      </c>
      <c r="I14" s="109">
        <v>0.39100000000000001</v>
      </c>
      <c r="J14" s="109">
        <v>0.222</v>
      </c>
      <c r="K14" s="93"/>
      <c r="L14" s="93"/>
    </row>
    <row r="15" spans="1:13" ht="14.1" customHeight="1">
      <c r="A15" s="106" t="s">
        <v>257</v>
      </c>
      <c r="B15" s="118" t="s">
        <v>258</v>
      </c>
      <c r="C15" s="108">
        <v>4465835</v>
      </c>
      <c r="D15" s="108">
        <v>15925582</v>
      </c>
      <c r="E15" s="109">
        <v>0.28000000000000003</v>
      </c>
      <c r="F15" s="109">
        <v>0.13300000000000001</v>
      </c>
      <c r="G15" s="109">
        <v>0.158</v>
      </c>
      <c r="H15" s="109">
        <v>9.7000000000000003E-2</v>
      </c>
      <c r="I15" s="109">
        <v>0.193</v>
      </c>
      <c r="J15" s="109">
        <v>0.24399999999999999</v>
      </c>
      <c r="K15" s="93"/>
      <c r="L15" s="93"/>
    </row>
    <row r="16" spans="1:13" ht="14.1" customHeight="1">
      <c r="A16" s="106" t="s">
        <v>259</v>
      </c>
      <c r="B16" s="107" t="s">
        <v>260</v>
      </c>
      <c r="C16" s="108">
        <v>448179</v>
      </c>
      <c r="D16" s="108">
        <v>1080282</v>
      </c>
      <c r="E16" s="109">
        <v>0.41399999999999998</v>
      </c>
      <c r="F16" s="109">
        <v>0.71699999999999997</v>
      </c>
      <c r="G16" s="109">
        <v>0.42399999999999999</v>
      </c>
      <c r="H16" s="109">
        <v>0.38700000000000001</v>
      </c>
      <c r="I16" s="109">
        <v>0.502</v>
      </c>
      <c r="J16" s="109">
        <v>0.23699999999999999</v>
      </c>
      <c r="K16" s="93"/>
      <c r="L16" s="93"/>
    </row>
    <row r="17" spans="1:13" ht="14.1" customHeight="1">
      <c r="A17" s="106" t="s">
        <v>261</v>
      </c>
      <c r="B17" s="107" t="s">
        <v>262</v>
      </c>
      <c r="C17" s="108">
        <v>98316</v>
      </c>
      <c r="D17" s="108">
        <v>572862</v>
      </c>
      <c r="E17" s="109">
        <v>0.17100000000000001</v>
      </c>
      <c r="F17" s="109">
        <v>-0.154</v>
      </c>
      <c r="G17" s="109">
        <v>-8.2000000000000003E-2</v>
      </c>
      <c r="H17" s="109">
        <v>0.19600000000000001</v>
      </c>
      <c r="I17" s="109">
        <v>0.16500000000000001</v>
      </c>
      <c r="J17" s="109">
        <v>8.5000000000000006E-2</v>
      </c>
      <c r="K17" s="93"/>
      <c r="L17" s="93"/>
    </row>
    <row r="18" spans="1:13" ht="14.1" customHeight="1">
      <c r="A18" s="106" t="s">
        <v>263</v>
      </c>
      <c r="B18" s="107" t="s">
        <v>264</v>
      </c>
      <c r="C18" s="108">
        <v>1534817</v>
      </c>
      <c r="D18" s="108">
        <v>2215274</v>
      </c>
      <c r="E18" s="109">
        <v>0.69199999999999995</v>
      </c>
      <c r="F18" s="109">
        <v>0.47599999999999998</v>
      </c>
      <c r="G18" s="109">
        <v>0.46600000000000003</v>
      </c>
      <c r="H18" s="109">
        <v>0.56899999999999995</v>
      </c>
      <c r="I18" s="109">
        <v>0.224</v>
      </c>
      <c r="J18" s="109">
        <v>0.24299999999999999</v>
      </c>
      <c r="K18" s="93"/>
      <c r="L18" s="93"/>
    </row>
    <row r="19" spans="1:13" ht="14.1" customHeight="1">
      <c r="A19" s="106" t="s">
        <v>265</v>
      </c>
      <c r="B19" s="107" t="s">
        <v>266</v>
      </c>
      <c r="C19" s="108">
        <v>-173931</v>
      </c>
      <c r="D19" s="108">
        <v>1022724</v>
      </c>
      <c r="E19" s="109">
        <v>-0.17</v>
      </c>
      <c r="F19" s="109">
        <v>0.24299999999999999</v>
      </c>
      <c r="G19" s="109">
        <v>0.13100000000000001</v>
      </c>
      <c r="H19" s="109">
        <v>0.186</v>
      </c>
      <c r="I19" s="109">
        <v>2.1000000000000001E-2</v>
      </c>
      <c r="J19" s="109">
        <v>0.32300000000000001</v>
      </c>
      <c r="K19" s="93"/>
      <c r="L19" s="93"/>
    </row>
    <row r="20" spans="1:13" ht="14.1" customHeight="1">
      <c r="A20" s="106" t="s">
        <v>267</v>
      </c>
      <c r="B20" s="107" t="s">
        <v>268</v>
      </c>
      <c r="C20" s="108">
        <v>3817627</v>
      </c>
      <c r="D20" s="108">
        <v>26642215</v>
      </c>
      <c r="E20" s="109">
        <v>0.14299999999999999</v>
      </c>
      <c r="F20" s="109">
        <v>0.14799999999999999</v>
      </c>
      <c r="G20" s="109">
        <v>0.14499999999999999</v>
      </c>
      <c r="H20" s="109">
        <v>0.16500000000000001</v>
      </c>
      <c r="I20" s="109">
        <v>0.17</v>
      </c>
      <c r="J20" s="109">
        <v>0.16400000000000001</v>
      </c>
      <c r="K20" s="93"/>
      <c r="L20" s="93"/>
    </row>
    <row r="21" spans="1:13" ht="14.1" customHeight="1">
      <c r="A21" s="106" t="s">
        <v>269</v>
      </c>
      <c r="B21" s="107" t="s">
        <v>270</v>
      </c>
      <c r="C21" s="108">
        <v>250863</v>
      </c>
      <c r="D21" s="108">
        <v>2115478</v>
      </c>
      <c r="E21" s="109">
        <v>0.11799999999999999</v>
      </c>
      <c r="F21" s="109">
        <v>0.17899999999999999</v>
      </c>
      <c r="G21" s="109">
        <v>0.186</v>
      </c>
      <c r="H21" s="109">
        <v>0.20699999999999999</v>
      </c>
      <c r="I21" s="109">
        <v>0.27200000000000002</v>
      </c>
      <c r="J21" s="109">
        <v>0.42399999999999999</v>
      </c>
      <c r="K21" s="93"/>
      <c r="L21" s="93"/>
    </row>
    <row r="22" spans="1:13" ht="14.1" customHeight="1">
      <c r="A22" s="106" t="s">
        <v>271</v>
      </c>
      <c r="B22" s="107" t="s">
        <v>272</v>
      </c>
      <c r="C22" s="108">
        <v>3136432</v>
      </c>
      <c r="D22" s="108">
        <v>19929524</v>
      </c>
      <c r="E22" s="109">
        <v>0.157</v>
      </c>
      <c r="F22" s="109">
        <v>0.11799999999999999</v>
      </c>
      <c r="G22" s="109">
        <v>0.17499999999999999</v>
      </c>
      <c r="H22" s="109">
        <v>0.158</v>
      </c>
      <c r="I22" s="109">
        <v>0.19</v>
      </c>
      <c r="J22" s="109">
        <v>0.17299999999999999</v>
      </c>
      <c r="K22" s="93"/>
      <c r="L22" s="93"/>
    </row>
    <row r="23" spans="1:13" ht="14.1" customHeight="1">
      <c r="A23" s="106" t="s">
        <v>273</v>
      </c>
      <c r="B23" s="107" t="s">
        <v>274</v>
      </c>
      <c r="C23" s="108">
        <v>7734</v>
      </c>
      <c r="D23" s="108">
        <v>737891</v>
      </c>
      <c r="E23" s="109">
        <v>0.01</v>
      </c>
      <c r="F23" s="109">
        <v>0.47</v>
      </c>
      <c r="G23" s="109">
        <v>0.19900000000000001</v>
      </c>
      <c r="H23" s="109">
        <v>0.224</v>
      </c>
      <c r="I23" s="109">
        <v>0.25</v>
      </c>
      <c r="J23" s="109">
        <v>0.439</v>
      </c>
      <c r="K23" s="93"/>
      <c r="L23" s="93"/>
    </row>
    <row r="24" spans="1:13" ht="14.1" customHeight="1">
      <c r="A24" s="106" t="s">
        <v>275</v>
      </c>
      <c r="B24" s="107" t="s">
        <v>276</v>
      </c>
      <c r="C24" s="108">
        <v>198716</v>
      </c>
      <c r="D24" s="108">
        <v>1345152</v>
      </c>
      <c r="E24" s="109">
        <v>0.14699999999999999</v>
      </c>
      <c r="F24" s="109">
        <v>0.32200000000000001</v>
      </c>
      <c r="G24" s="109">
        <v>-6.9000000000000006E-2</v>
      </c>
      <c r="H24" s="109">
        <v>0.27</v>
      </c>
      <c r="I24" s="109">
        <v>0.316</v>
      </c>
      <c r="J24" s="109">
        <v>0.20300000000000001</v>
      </c>
      <c r="K24" s="93"/>
      <c r="L24" s="93"/>
    </row>
    <row r="25" spans="1:13" ht="14.1" customHeight="1">
      <c r="A25" s="106" t="s">
        <v>277</v>
      </c>
      <c r="B25" s="107" t="s">
        <v>278</v>
      </c>
      <c r="C25" s="108">
        <v>92550</v>
      </c>
      <c r="D25" s="108">
        <v>682116</v>
      </c>
      <c r="E25" s="109">
        <v>0.13500000000000001</v>
      </c>
      <c r="F25" s="109">
        <v>0.27900000000000003</v>
      </c>
      <c r="G25" s="109">
        <v>0.03</v>
      </c>
      <c r="H25" s="109">
        <v>0.22500000000000001</v>
      </c>
      <c r="I25" s="109">
        <v>0.52200000000000002</v>
      </c>
      <c r="J25" s="109">
        <v>0.315</v>
      </c>
      <c r="K25" s="93"/>
      <c r="L25" s="93"/>
    </row>
    <row r="26" spans="1:13" ht="14.1" customHeight="1">
      <c r="A26" s="106" t="s">
        <v>279</v>
      </c>
      <c r="B26" s="107" t="s">
        <v>280</v>
      </c>
      <c r="C26" s="108">
        <v>267653</v>
      </c>
      <c r="D26" s="108">
        <v>899333</v>
      </c>
      <c r="E26" s="109">
        <v>0.29699999999999999</v>
      </c>
      <c r="F26" s="109">
        <v>9.0999999999999998E-2</v>
      </c>
      <c r="G26" s="109">
        <v>0.29399999999999998</v>
      </c>
      <c r="H26" s="109">
        <v>0.379</v>
      </c>
      <c r="I26" s="109">
        <v>0.16900000000000001</v>
      </c>
      <c r="J26" s="109">
        <v>-0.01</v>
      </c>
      <c r="K26" s="93"/>
      <c r="L26" s="93"/>
    </row>
    <row r="27" spans="1:13" ht="14.1" customHeight="1">
      <c r="A27" s="106" t="s">
        <v>281</v>
      </c>
      <c r="B27" s="107" t="s">
        <v>282</v>
      </c>
      <c r="C27" s="108">
        <v>1500555</v>
      </c>
      <c r="D27" s="108">
        <v>2911511</v>
      </c>
      <c r="E27" s="109">
        <v>0.51500000000000001</v>
      </c>
      <c r="F27" s="109">
        <v>0.85499999999999998</v>
      </c>
      <c r="G27" s="109">
        <v>0.7</v>
      </c>
      <c r="H27" s="109">
        <v>0.66</v>
      </c>
      <c r="I27" s="109">
        <v>0.432</v>
      </c>
      <c r="J27" s="109">
        <v>0.443</v>
      </c>
      <c r="K27" s="93"/>
      <c r="L27" s="93"/>
    </row>
    <row r="28" spans="1:13" ht="14.1" customHeight="1">
      <c r="A28" s="199" t="s">
        <v>252</v>
      </c>
      <c r="B28" s="200"/>
      <c r="C28" s="110">
        <f>SUM(C14:C27)</f>
        <v>16163704</v>
      </c>
      <c r="D28" s="110">
        <f>SUM(D14:D27)</f>
        <v>77925801</v>
      </c>
      <c r="E28" s="111">
        <f>IF(ISERR(C28/D28),"－　  　",C28/D28)</f>
        <v>0.20742429070443563</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0.20262499999999997</v>
      </c>
    </row>
    <row r="32" spans="1:13" ht="14.1" customHeight="1">
      <c r="A32" s="106" t="s">
        <v>284</v>
      </c>
      <c r="B32" s="118" t="s">
        <v>285</v>
      </c>
      <c r="C32" s="108">
        <v>487678</v>
      </c>
      <c r="D32" s="108">
        <v>978825</v>
      </c>
      <c r="E32" s="109">
        <v>0.498</v>
      </c>
      <c r="F32" s="109">
        <v>0.48799999999999999</v>
      </c>
      <c r="G32" s="109">
        <v>9.9000000000000005E-2</v>
      </c>
      <c r="H32" s="109">
        <v>0.374</v>
      </c>
      <c r="I32" s="109">
        <v>0.222</v>
      </c>
      <c r="J32" s="109">
        <v>0.371</v>
      </c>
      <c r="K32" s="93"/>
      <c r="L32" s="93"/>
    </row>
    <row r="33" spans="1:13" ht="14.1" customHeight="1">
      <c r="A33" s="106" t="s">
        <v>286</v>
      </c>
      <c r="B33" s="107" t="s">
        <v>287</v>
      </c>
      <c r="C33" s="108">
        <v>128780</v>
      </c>
      <c r="D33" s="108">
        <v>614954</v>
      </c>
      <c r="E33" s="109">
        <v>0.20899999999999999</v>
      </c>
      <c r="F33" s="109">
        <v>0.61</v>
      </c>
      <c r="G33" s="109">
        <v>0.17599999999999999</v>
      </c>
      <c r="H33" s="109">
        <v>-0.06</v>
      </c>
      <c r="I33" s="109">
        <v>0.34899999999999998</v>
      </c>
      <c r="J33" s="109">
        <v>-0.38800000000000001</v>
      </c>
      <c r="K33" s="93"/>
      <c r="L33" s="93"/>
    </row>
    <row r="34" spans="1:13" ht="14.1" customHeight="1">
      <c r="A34" s="106" t="s">
        <v>288</v>
      </c>
      <c r="B34" s="107" t="s">
        <v>289</v>
      </c>
      <c r="C34" s="108">
        <v>8677267</v>
      </c>
      <c r="D34" s="108">
        <v>29919367</v>
      </c>
      <c r="E34" s="109">
        <v>0.28999999999999998</v>
      </c>
      <c r="F34" s="109">
        <v>0.43099999999999999</v>
      </c>
      <c r="G34" s="109">
        <v>0.247</v>
      </c>
      <c r="H34" s="109">
        <v>0.27200000000000002</v>
      </c>
      <c r="I34" s="109">
        <v>0.19700000000000001</v>
      </c>
      <c r="J34" s="109">
        <v>0.25700000000000001</v>
      </c>
      <c r="K34" s="93"/>
      <c r="L34" s="93"/>
    </row>
    <row r="35" spans="1:13" ht="14.1" customHeight="1">
      <c r="A35" s="106" t="s">
        <v>290</v>
      </c>
      <c r="B35" s="107" t="s">
        <v>291</v>
      </c>
      <c r="C35" s="108">
        <v>2028</v>
      </c>
      <c r="D35" s="108">
        <v>3805809</v>
      </c>
      <c r="E35" s="109">
        <v>0</v>
      </c>
      <c r="F35" s="109">
        <v>0.112</v>
      </c>
      <c r="G35" s="109">
        <v>0.11799999999999999</v>
      </c>
      <c r="H35" s="109">
        <v>-1.0999999999999999E-2</v>
      </c>
      <c r="I35" s="109">
        <v>0.17599999999999999</v>
      </c>
      <c r="J35" s="109">
        <v>0.45400000000000001</v>
      </c>
      <c r="K35" s="93"/>
      <c r="L35" s="93"/>
    </row>
    <row r="36" spans="1:13" ht="14.1" customHeight="1">
      <c r="A36" s="106" t="s">
        <v>292</v>
      </c>
      <c r="B36" s="107" t="s">
        <v>293</v>
      </c>
      <c r="C36" s="108">
        <v>802954</v>
      </c>
      <c r="D36" s="108">
        <v>1871251</v>
      </c>
      <c r="E36" s="109">
        <v>0.42899999999999999</v>
      </c>
      <c r="F36" s="109">
        <v>0.65100000000000002</v>
      </c>
      <c r="G36" s="109">
        <v>6.8000000000000005E-2</v>
      </c>
      <c r="H36" s="109">
        <v>0.20200000000000001</v>
      </c>
      <c r="I36" s="109">
        <v>-4.4999999999999998E-2</v>
      </c>
      <c r="J36" s="109">
        <v>0.16700000000000001</v>
      </c>
      <c r="K36" s="93"/>
      <c r="L36" s="93"/>
    </row>
    <row r="37" spans="1:13" ht="14.1" customHeight="1">
      <c r="A37" s="106" t="s">
        <v>294</v>
      </c>
      <c r="B37" s="107" t="s">
        <v>295</v>
      </c>
      <c r="C37" s="108">
        <v>74200</v>
      </c>
      <c r="D37" s="108">
        <v>8183629</v>
      </c>
      <c r="E37" s="109">
        <v>8.9999999999999993E-3</v>
      </c>
      <c r="F37" s="109">
        <v>0.26</v>
      </c>
      <c r="G37" s="109">
        <v>0.54800000000000004</v>
      </c>
      <c r="H37" s="109">
        <v>0.161</v>
      </c>
      <c r="I37" s="109">
        <v>0.34300000000000003</v>
      </c>
      <c r="J37" s="109">
        <v>0.86299999999999999</v>
      </c>
      <c r="K37" s="93"/>
      <c r="L37" s="93"/>
    </row>
    <row r="38" spans="1:13" ht="14.1" customHeight="1">
      <c r="A38" s="106" t="s">
        <v>296</v>
      </c>
      <c r="B38" s="107" t="s">
        <v>297</v>
      </c>
      <c r="C38" s="108">
        <v>150605</v>
      </c>
      <c r="D38" s="108">
        <v>1179712</v>
      </c>
      <c r="E38" s="109">
        <v>0.127</v>
      </c>
      <c r="F38" s="109">
        <v>0.30499999999999999</v>
      </c>
      <c r="G38" s="109">
        <v>0.253</v>
      </c>
      <c r="H38" s="109">
        <v>0.46200000000000002</v>
      </c>
      <c r="I38" s="109">
        <v>0.35</v>
      </c>
      <c r="J38" s="109">
        <v>0.20499999999999999</v>
      </c>
      <c r="K38" s="93"/>
      <c r="L38" s="93"/>
    </row>
    <row r="39" spans="1:13" ht="14.1" customHeight="1">
      <c r="A39" s="106" t="s">
        <v>298</v>
      </c>
      <c r="B39" s="107" t="s">
        <v>299</v>
      </c>
      <c r="C39" s="108">
        <v>43558</v>
      </c>
      <c r="D39" s="108">
        <v>726789</v>
      </c>
      <c r="E39" s="109">
        <v>5.8999999999999997E-2</v>
      </c>
      <c r="F39" s="109">
        <v>-0.113</v>
      </c>
      <c r="G39" s="109">
        <v>7.0000000000000007E-2</v>
      </c>
      <c r="H39" s="109">
        <v>0.371</v>
      </c>
      <c r="I39" s="109">
        <v>0.23200000000000001</v>
      </c>
      <c r="J39" s="109">
        <v>-0.20599999999999999</v>
      </c>
      <c r="K39" s="93"/>
      <c r="L39" s="93"/>
    </row>
    <row r="40" spans="1:13" ht="14.1" customHeight="1">
      <c r="A40" s="199" t="s">
        <v>252</v>
      </c>
      <c r="B40" s="200"/>
      <c r="C40" s="110">
        <f>SUM(C32:C39)</f>
        <v>10367070</v>
      </c>
      <c r="D40" s="110">
        <f>SUM(D32:D39)</f>
        <v>47280336</v>
      </c>
      <c r="E40" s="111">
        <f>IF(ISERR(C40/D40),"－　  　",C40/D40)</f>
        <v>0.21926811180022071</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0.19257142857142859</v>
      </c>
    </row>
    <row r="44" spans="1:13" ht="14.1" customHeight="1">
      <c r="A44" s="106" t="s">
        <v>301</v>
      </c>
      <c r="B44" s="118" t="s">
        <v>302</v>
      </c>
      <c r="C44" s="108">
        <v>317021</v>
      </c>
      <c r="D44" s="108">
        <v>1578265</v>
      </c>
      <c r="E44" s="109">
        <v>0.2</v>
      </c>
      <c r="F44" s="109">
        <v>0.17199999999999999</v>
      </c>
      <c r="G44" s="109">
        <v>0.315</v>
      </c>
      <c r="H44" s="109">
        <v>0.157</v>
      </c>
      <c r="I44" s="109">
        <v>0.22800000000000001</v>
      </c>
      <c r="J44" s="109">
        <v>0.24099999999999999</v>
      </c>
      <c r="K44" s="93"/>
      <c r="L44" s="93"/>
    </row>
    <row r="45" spans="1:13" ht="14.1" customHeight="1">
      <c r="A45" s="106" t="s">
        <v>303</v>
      </c>
      <c r="B45" s="118" t="s">
        <v>304</v>
      </c>
      <c r="C45" s="108">
        <v>5329942</v>
      </c>
      <c r="D45" s="108">
        <v>22184760</v>
      </c>
      <c r="E45" s="109">
        <v>0.24</v>
      </c>
      <c r="F45" s="109">
        <v>0.18099999999999999</v>
      </c>
      <c r="G45" s="109">
        <v>0.14199999999999999</v>
      </c>
      <c r="H45" s="109">
        <v>0.15</v>
      </c>
      <c r="I45" s="109">
        <v>0.157</v>
      </c>
      <c r="J45" s="109">
        <v>0.13700000000000001</v>
      </c>
      <c r="K45" s="93"/>
      <c r="L45" s="93"/>
    </row>
    <row r="46" spans="1:13" ht="14.1" customHeight="1">
      <c r="A46" s="106" t="s">
        <v>305</v>
      </c>
      <c r="B46" s="107" t="s">
        <v>306</v>
      </c>
      <c r="C46" s="108">
        <v>426800</v>
      </c>
      <c r="D46" s="108">
        <v>1060123</v>
      </c>
      <c r="E46" s="109">
        <v>0.40200000000000002</v>
      </c>
      <c r="F46" s="109">
        <v>1.256</v>
      </c>
      <c r="G46" s="109">
        <v>0.38100000000000001</v>
      </c>
      <c r="H46" s="109">
        <v>0.84399999999999997</v>
      </c>
      <c r="I46" s="109">
        <v>0.34300000000000003</v>
      </c>
      <c r="J46" s="109">
        <v>7.8E-2</v>
      </c>
      <c r="K46" s="93"/>
      <c r="L46" s="93"/>
    </row>
    <row r="47" spans="1:13" ht="14.1" customHeight="1">
      <c r="A47" s="106" t="s">
        <v>307</v>
      </c>
      <c r="B47" s="107" t="s">
        <v>308</v>
      </c>
      <c r="C47" s="108">
        <v>469474</v>
      </c>
      <c r="D47" s="108">
        <v>3196548</v>
      </c>
      <c r="E47" s="109">
        <v>0.14599999999999999</v>
      </c>
      <c r="F47" s="109">
        <v>0.51</v>
      </c>
      <c r="G47" s="109">
        <v>0.19800000000000001</v>
      </c>
      <c r="H47" s="109">
        <v>0.27700000000000002</v>
      </c>
      <c r="I47" s="109">
        <v>0.313</v>
      </c>
      <c r="J47" s="109">
        <v>0.42899999999999999</v>
      </c>
      <c r="K47" s="93"/>
      <c r="L47" s="93"/>
    </row>
    <row r="48" spans="1:13" ht="14.1" customHeight="1">
      <c r="A48" s="106" t="s">
        <v>309</v>
      </c>
      <c r="B48" s="107" t="s">
        <v>310</v>
      </c>
      <c r="C48" s="108">
        <v>506802</v>
      </c>
      <c r="D48" s="108">
        <v>2730115</v>
      </c>
      <c r="E48" s="109">
        <v>0.185</v>
      </c>
      <c r="F48" s="109">
        <v>0.41499999999999998</v>
      </c>
      <c r="G48" s="109">
        <v>0.30299999999999999</v>
      </c>
      <c r="H48" s="109">
        <v>0.25</v>
      </c>
      <c r="I48" s="109">
        <v>0.11700000000000001</v>
      </c>
      <c r="J48" s="109">
        <v>8.4000000000000005E-2</v>
      </c>
      <c r="K48" s="93"/>
      <c r="L48" s="93"/>
    </row>
    <row r="49" spans="1:13" ht="14.1" customHeight="1">
      <c r="A49" s="106" t="s">
        <v>311</v>
      </c>
      <c r="B49" s="107" t="s">
        <v>312</v>
      </c>
      <c r="C49" s="108">
        <v>194133</v>
      </c>
      <c r="D49" s="108">
        <v>2770621</v>
      </c>
      <c r="E49" s="109">
        <v>7.0000000000000007E-2</v>
      </c>
      <c r="F49" s="109">
        <v>0.26600000000000001</v>
      </c>
      <c r="G49" s="109">
        <v>0.17499999999999999</v>
      </c>
      <c r="H49" s="109">
        <v>0.221</v>
      </c>
      <c r="I49" s="109">
        <v>0.151</v>
      </c>
      <c r="J49" s="109">
        <v>0.26</v>
      </c>
      <c r="K49" s="93"/>
      <c r="L49" s="93"/>
    </row>
    <row r="50" spans="1:13" ht="14.1" customHeight="1">
      <c r="A50" s="106" t="s">
        <v>313</v>
      </c>
      <c r="B50" s="107" t="s">
        <v>314</v>
      </c>
      <c r="C50" s="108">
        <v>1143933</v>
      </c>
      <c r="D50" s="108">
        <v>5759761</v>
      </c>
      <c r="E50" s="109">
        <v>0.19800000000000001</v>
      </c>
      <c r="F50" s="109">
        <v>0.23</v>
      </c>
      <c r="G50" s="109">
        <v>0.20300000000000001</v>
      </c>
      <c r="H50" s="109">
        <v>0.185</v>
      </c>
      <c r="I50" s="109">
        <v>0.161</v>
      </c>
      <c r="J50" s="109">
        <v>0.112</v>
      </c>
      <c r="K50" s="93"/>
      <c r="L50" s="93"/>
    </row>
    <row r="51" spans="1:13" ht="14.1" customHeight="1">
      <c r="A51" s="106" t="s">
        <v>315</v>
      </c>
      <c r="B51" s="107" t="s">
        <v>316</v>
      </c>
      <c r="C51" s="108">
        <v>3617656</v>
      </c>
      <c r="D51" s="108">
        <v>22759907</v>
      </c>
      <c r="E51" s="109">
        <v>0.158</v>
      </c>
      <c r="F51" s="109">
        <v>0.17399999999999999</v>
      </c>
      <c r="G51" s="109">
        <v>0.13</v>
      </c>
      <c r="H51" s="109">
        <v>0.13800000000000001</v>
      </c>
      <c r="I51" s="109">
        <v>0.13600000000000001</v>
      </c>
      <c r="J51" s="109">
        <v>9.2999999999999999E-2</v>
      </c>
      <c r="K51" s="93"/>
      <c r="L51" s="93"/>
    </row>
    <row r="52" spans="1:13" ht="14.1" customHeight="1">
      <c r="A52" s="106" t="s">
        <v>317</v>
      </c>
      <c r="B52" s="107" t="s">
        <v>318</v>
      </c>
      <c r="C52" s="108">
        <v>5431101</v>
      </c>
      <c r="D52" s="108">
        <v>26864587</v>
      </c>
      <c r="E52" s="109">
        <v>0.20200000000000001</v>
      </c>
      <c r="F52" s="109">
        <v>7.2999999999999995E-2</v>
      </c>
      <c r="G52" s="109">
        <v>0.14099999999999999</v>
      </c>
      <c r="H52" s="109">
        <v>0.17299999999999999</v>
      </c>
      <c r="I52" s="109">
        <v>0.17</v>
      </c>
      <c r="J52" s="109">
        <v>0.24299999999999999</v>
      </c>
      <c r="K52" s="93"/>
      <c r="L52" s="93"/>
    </row>
    <row r="53" spans="1:13" ht="14.1" customHeight="1">
      <c r="A53" s="106" t="s">
        <v>319</v>
      </c>
      <c r="B53" s="107" t="s">
        <v>320</v>
      </c>
      <c r="C53" s="108">
        <v>-661593</v>
      </c>
      <c r="D53" s="108">
        <v>3069606</v>
      </c>
      <c r="E53" s="109">
        <v>-0.215</v>
      </c>
      <c r="F53" s="109">
        <v>-7.4999999999999997E-2</v>
      </c>
      <c r="G53" s="109">
        <v>0.23400000000000001</v>
      </c>
      <c r="H53" s="109">
        <v>0.23100000000000001</v>
      </c>
      <c r="I53" s="109">
        <v>0.12</v>
      </c>
      <c r="J53" s="109">
        <v>0.128</v>
      </c>
      <c r="K53" s="93"/>
      <c r="L53" s="93"/>
    </row>
    <row r="54" spans="1:13" ht="14.1" customHeight="1">
      <c r="A54" s="106" t="s">
        <v>321</v>
      </c>
      <c r="B54" s="107" t="s">
        <v>322</v>
      </c>
      <c r="C54" s="108">
        <v>329549</v>
      </c>
      <c r="D54" s="108">
        <v>1526153</v>
      </c>
      <c r="E54" s="109">
        <v>0.215</v>
      </c>
      <c r="F54" s="109">
        <v>0.50600000000000001</v>
      </c>
      <c r="G54" s="109">
        <v>0.2</v>
      </c>
      <c r="H54" s="109">
        <v>8.5000000000000006E-2</v>
      </c>
      <c r="I54" s="109">
        <v>0.20599999999999999</v>
      </c>
      <c r="J54" s="109">
        <v>0.45800000000000002</v>
      </c>
      <c r="K54" s="93"/>
      <c r="L54" s="93"/>
    </row>
    <row r="55" spans="1:13" ht="14.1" customHeight="1">
      <c r="A55" s="106" t="s">
        <v>323</v>
      </c>
      <c r="B55" s="107" t="s">
        <v>324</v>
      </c>
      <c r="C55" s="108">
        <v>972935</v>
      </c>
      <c r="D55" s="108">
        <v>1656945</v>
      </c>
      <c r="E55" s="109">
        <v>0.58699999999999997</v>
      </c>
      <c r="F55" s="109">
        <v>0.58499999999999996</v>
      </c>
      <c r="G55" s="109">
        <v>0.21099999999999999</v>
      </c>
      <c r="H55" s="109">
        <v>0.32600000000000001</v>
      </c>
      <c r="I55" s="109">
        <v>0.60599999999999998</v>
      </c>
      <c r="J55" s="109">
        <v>0.34699999999999998</v>
      </c>
      <c r="K55" s="93"/>
      <c r="L55" s="93"/>
    </row>
    <row r="56" spans="1:13" ht="14.1" customHeight="1">
      <c r="A56" s="106" t="s">
        <v>325</v>
      </c>
      <c r="B56" s="107" t="s">
        <v>326</v>
      </c>
      <c r="C56" s="108">
        <v>289811</v>
      </c>
      <c r="D56" s="108">
        <v>1720558</v>
      </c>
      <c r="E56" s="109">
        <v>0.16800000000000001</v>
      </c>
      <c r="F56" s="109">
        <v>0.26100000000000001</v>
      </c>
      <c r="G56" s="109">
        <v>0.26</v>
      </c>
      <c r="H56" s="109">
        <v>0.41299999999999998</v>
      </c>
      <c r="I56" s="109">
        <v>0.33</v>
      </c>
      <c r="J56" s="109">
        <v>0.128</v>
      </c>
      <c r="K56" s="93"/>
      <c r="L56" s="93"/>
    </row>
    <row r="57" spans="1:13" ht="14.1" customHeight="1">
      <c r="A57" s="106" t="s">
        <v>327</v>
      </c>
      <c r="B57" s="107" t="s">
        <v>328</v>
      </c>
      <c r="C57" s="108">
        <v>187209</v>
      </c>
      <c r="D57" s="108">
        <v>1327922</v>
      </c>
      <c r="E57" s="109">
        <v>0.14000000000000001</v>
      </c>
      <c r="F57" s="109">
        <v>0.44900000000000001</v>
      </c>
      <c r="G57" s="109">
        <v>-5.3999999999999999E-2</v>
      </c>
      <c r="H57" s="109">
        <v>0.35799999999999998</v>
      </c>
      <c r="I57" s="109">
        <v>0.23499999999999999</v>
      </c>
      <c r="J57" s="109">
        <v>0.26900000000000002</v>
      </c>
      <c r="K57" s="93"/>
      <c r="L57" s="93"/>
    </row>
    <row r="58" spans="1:13" ht="14.1" customHeight="1">
      <c r="A58" s="199" t="s">
        <v>252</v>
      </c>
      <c r="B58" s="200"/>
      <c r="C58" s="110">
        <f>SUM(C44:C57)</f>
        <v>18554773</v>
      </c>
      <c r="D58" s="110">
        <f>SUM(D44:D57)</f>
        <v>98205871</v>
      </c>
      <c r="E58" s="111">
        <f>IF(ISERR(C58/D58),"－　  　",C58/D58)</f>
        <v>0.18893751270736145</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0.25779999999999997</v>
      </c>
    </row>
    <row r="62" spans="1:13" ht="14.1" customHeight="1">
      <c r="A62" s="106" t="s">
        <v>330</v>
      </c>
      <c r="B62" s="107" t="s">
        <v>331</v>
      </c>
      <c r="C62" s="108">
        <v>4025769</v>
      </c>
      <c r="D62" s="108">
        <v>23444603</v>
      </c>
      <c r="E62" s="109">
        <v>0.17100000000000001</v>
      </c>
      <c r="F62" s="109">
        <v>0.26300000000000001</v>
      </c>
      <c r="G62" s="109">
        <v>0.20899999999999999</v>
      </c>
      <c r="H62" s="109">
        <v>0.19400000000000001</v>
      </c>
      <c r="I62" s="109">
        <v>0.28000000000000003</v>
      </c>
      <c r="J62" s="109">
        <v>0.20300000000000001</v>
      </c>
      <c r="K62" s="93"/>
      <c r="L62" s="93"/>
    </row>
    <row r="63" spans="1:13" ht="14.1" customHeight="1">
      <c r="A63" s="106" t="s">
        <v>332</v>
      </c>
      <c r="B63" s="107" t="s">
        <v>333</v>
      </c>
      <c r="C63" s="108">
        <v>863192</v>
      </c>
      <c r="D63" s="108">
        <v>3058417</v>
      </c>
      <c r="E63" s="109">
        <v>0.28199999999999997</v>
      </c>
      <c r="F63" s="109">
        <v>0.28100000000000003</v>
      </c>
      <c r="G63" s="109">
        <v>0.28100000000000003</v>
      </c>
      <c r="H63" s="109">
        <v>0.2</v>
      </c>
      <c r="I63" s="109">
        <v>0.219</v>
      </c>
      <c r="J63" s="109">
        <v>0.24099999999999999</v>
      </c>
      <c r="K63" s="93"/>
      <c r="L63" s="93"/>
    </row>
    <row r="64" spans="1:13" ht="14.1" customHeight="1">
      <c r="A64" s="106" t="s">
        <v>334</v>
      </c>
      <c r="B64" s="107" t="s">
        <v>335</v>
      </c>
      <c r="C64" s="108">
        <v>289874</v>
      </c>
      <c r="D64" s="108">
        <v>1978679</v>
      </c>
      <c r="E64" s="109">
        <v>0.14599999999999999</v>
      </c>
      <c r="F64" s="109">
        <v>0.36199999999999999</v>
      </c>
      <c r="G64" s="109">
        <v>0.255</v>
      </c>
      <c r="H64" s="109">
        <v>0.185</v>
      </c>
      <c r="I64" s="109">
        <v>0.41299999999999998</v>
      </c>
      <c r="J64" s="109">
        <v>9.2999999999999999E-2</v>
      </c>
      <c r="K64" s="93"/>
      <c r="L64" s="93"/>
    </row>
    <row r="65" spans="1:12" ht="14.1" customHeight="1">
      <c r="A65" s="106" t="s">
        <v>336</v>
      </c>
      <c r="B65" s="107" t="s">
        <v>337</v>
      </c>
      <c r="C65" s="108">
        <v>4815509</v>
      </c>
      <c r="D65" s="108">
        <v>14819395</v>
      </c>
      <c r="E65" s="109">
        <v>0.32400000000000001</v>
      </c>
      <c r="F65" s="109">
        <v>0.20399999999999999</v>
      </c>
      <c r="G65" s="109">
        <v>0.121</v>
      </c>
      <c r="H65" s="109">
        <v>0.20399999999999999</v>
      </c>
      <c r="I65" s="109">
        <v>0.21</v>
      </c>
      <c r="J65" s="109">
        <v>0.123</v>
      </c>
      <c r="K65" s="93"/>
      <c r="L65" s="93"/>
    </row>
    <row r="66" spans="1:12" ht="14.1" customHeight="1">
      <c r="A66" s="106" t="s">
        <v>338</v>
      </c>
      <c r="B66" s="107" t="s">
        <v>339</v>
      </c>
      <c r="C66" s="108">
        <v>1245998</v>
      </c>
      <c r="D66" s="108">
        <v>3438609</v>
      </c>
      <c r="E66" s="109">
        <v>0.36199999999999999</v>
      </c>
      <c r="F66" s="109">
        <v>8.5000000000000006E-2</v>
      </c>
      <c r="G66" s="109">
        <v>0.217</v>
      </c>
      <c r="H66" s="109">
        <v>0.23</v>
      </c>
      <c r="I66" s="109">
        <v>0.33400000000000002</v>
      </c>
      <c r="J66" s="109">
        <v>0.32200000000000001</v>
      </c>
      <c r="K66" s="93"/>
      <c r="L66" s="93"/>
    </row>
    <row r="67" spans="1:12" ht="14.1" customHeight="1">
      <c r="A67" s="106" t="s">
        <v>340</v>
      </c>
      <c r="B67" s="107" t="s">
        <v>341</v>
      </c>
      <c r="C67" s="108">
        <v>1667283</v>
      </c>
      <c r="D67" s="108">
        <v>5825342</v>
      </c>
      <c r="E67" s="109">
        <v>0.28599999999999998</v>
      </c>
      <c r="F67" s="109">
        <v>0.39900000000000002</v>
      </c>
      <c r="G67" s="109">
        <v>0.308</v>
      </c>
      <c r="H67" s="109">
        <v>0.40600000000000003</v>
      </c>
      <c r="I67" s="109">
        <v>0.21199999999999999</v>
      </c>
      <c r="J67" s="109">
        <v>0.311</v>
      </c>
      <c r="K67" s="93"/>
      <c r="L67" s="93"/>
    </row>
    <row r="68" spans="1:12" ht="14.1" customHeight="1">
      <c r="A68" s="106" t="s">
        <v>342</v>
      </c>
      <c r="B68" s="107" t="s">
        <v>343</v>
      </c>
      <c r="C68" s="108">
        <v>628703</v>
      </c>
      <c r="D68" s="108">
        <v>2294470</v>
      </c>
      <c r="E68" s="109">
        <v>0.27400000000000002</v>
      </c>
      <c r="F68" s="109">
        <v>0.49399999999999999</v>
      </c>
      <c r="G68" s="109">
        <v>0.36499999999999999</v>
      </c>
      <c r="H68" s="109">
        <v>0.63700000000000001</v>
      </c>
      <c r="I68" s="109">
        <v>0.53700000000000003</v>
      </c>
      <c r="J68" s="109">
        <v>0.45300000000000001</v>
      </c>
      <c r="K68" s="93"/>
      <c r="L68" s="93"/>
    </row>
    <row r="69" spans="1:12" ht="14.1" customHeight="1">
      <c r="A69" s="106" t="s">
        <v>344</v>
      </c>
      <c r="B69" s="107" t="s">
        <v>345</v>
      </c>
      <c r="C69" s="108">
        <v>1072664</v>
      </c>
      <c r="D69" s="108">
        <v>7694423</v>
      </c>
      <c r="E69" s="109">
        <v>0.13900000000000001</v>
      </c>
      <c r="F69" s="109">
        <v>0.14599999999999999</v>
      </c>
      <c r="G69" s="109">
        <v>0.154</v>
      </c>
      <c r="H69" s="109">
        <v>0.16300000000000001</v>
      </c>
      <c r="I69" s="109">
        <v>0.19600000000000001</v>
      </c>
      <c r="J69" s="109">
        <v>0.14399999999999999</v>
      </c>
      <c r="K69" s="93"/>
      <c r="L69" s="93"/>
    </row>
    <row r="70" spans="1:12" ht="14.1" customHeight="1">
      <c r="A70" s="106" t="s">
        <v>346</v>
      </c>
      <c r="B70" s="107" t="s">
        <v>347</v>
      </c>
      <c r="C70" s="108">
        <v>1773383</v>
      </c>
      <c r="D70" s="108">
        <v>4171922</v>
      </c>
      <c r="E70" s="109">
        <v>0.42499999999999999</v>
      </c>
      <c r="F70" s="109">
        <v>0.36499999999999999</v>
      </c>
      <c r="G70" s="109">
        <v>0.34599999999999997</v>
      </c>
      <c r="H70" s="109">
        <v>0.14699999999999999</v>
      </c>
      <c r="I70" s="109">
        <v>0.17299999999999999</v>
      </c>
      <c r="J70" s="109">
        <v>0.186</v>
      </c>
      <c r="K70" s="93"/>
      <c r="L70" s="93"/>
    </row>
    <row r="71" spans="1:12" ht="14.1" customHeight="1">
      <c r="A71" s="106" t="s">
        <v>348</v>
      </c>
      <c r="B71" s="107" t="s">
        <v>349</v>
      </c>
      <c r="C71" s="108">
        <v>4873579</v>
      </c>
      <c r="D71" s="108">
        <v>31616855</v>
      </c>
      <c r="E71" s="109">
        <v>0.154</v>
      </c>
      <c r="F71" s="109">
        <v>0.15</v>
      </c>
      <c r="G71" s="109">
        <v>0.14699999999999999</v>
      </c>
      <c r="H71" s="109">
        <v>0.13600000000000001</v>
      </c>
      <c r="I71" s="109">
        <v>0.121</v>
      </c>
      <c r="J71" s="109">
        <v>0.13300000000000001</v>
      </c>
      <c r="K71" s="93"/>
      <c r="L71" s="93"/>
    </row>
    <row r="72" spans="1:12" ht="14.1" customHeight="1">
      <c r="A72" s="106" t="s">
        <v>350</v>
      </c>
      <c r="B72" s="107" t="s">
        <v>351</v>
      </c>
      <c r="C72" s="108">
        <v>5259469</v>
      </c>
      <c r="D72" s="108">
        <v>17982103</v>
      </c>
      <c r="E72" s="109">
        <v>0.29199999999999998</v>
      </c>
      <c r="F72" s="109">
        <v>0.28599999999999998</v>
      </c>
      <c r="G72" s="109">
        <v>0.21</v>
      </c>
      <c r="H72" s="109">
        <v>0.36</v>
      </c>
      <c r="I72" s="109">
        <v>0.33600000000000002</v>
      </c>
      <c r="J72" s="109">
        <v>0.29699999999999999</v>
      </c>
      <c r="K72" s="93"/>
      <c r="L72" s="93"/>
    </row>
    <row r="73" spans="1:12" ht="14.1" customHeight="1">
      <c r="A73" s="106" t="s">
        <v>352</v>
      </c>
      <c r="B73" s="107" t="s">
        <v>353</v>
      </c>
      <c r="C73" s="108">
        <v>4021417</v>
      </c>
      <c r="D73" s="108">
        <v>17286770</v>
      </c>
      <c r="E73" s="109">
        <v>0.23200000000000001</v>
      </c>
      <c r="F73" s="109">
        <v>0.28399999999999997</v>
      </c>
      <c r="G73" s="109">
        <v>0.161</v>
      </c>
      <c r="H73" s="109">
        <v>0.185</v>
      </c>
      <c r="I73" s="109">
        <v>0.156</v>
      </c>
      <c r="J73" s="109">
        <v>0.17199999999999999</v>
      </c>
      <c r="K73" s="93"/>
      <c r="L73" s="93"/>
    </row>
    <row r="74" spans="1:12" ht="14.1" customHeight="1">
      <c r="A74" s="106" t="s">
        <v>354</v>
      </c>
      <c r="B74" s="107" t="s">
        <v>355</v>
      </c>
      <c r="C74" s="108">
        <v>6726613</v>
      </c>
      <c r="D74" s="108">
        <v>28054872</v>
      </c>
      <c r="E74" s="109">
        <v>0.23899999999999999</v>
      </c>
      <c r="F74" s="109">
        <v>0.17899999999999999</v>
      </c>
      <c r="G74" s="109">
        <v>0.16700000000000001</v>
      </c>
      <c r="H74" s="109">
        <v>0.159</v>
      </c>
      <c r="I74" s="109">
        <v>0.155</v>
      </c>
      <c r="J74" s="109">
        <v>0.153</v>
      </c>
      <c r="K74" s="93"/>
      <c r="L74" s="93"/>
    </row>
    <row r="75" spans="1:12" ht="14.1" customHeight="1">
      <c r="A75" s="106" t="s">
        <v>356</v>
      </c>
      <c r="B75" s="107" t="s">
        <v>357</v>
      </c>
      <c r="C75" s="108">
        <v>5744948</v>
      </c>
      <c r="D75" s="108">
        <v>29594190</v>
      </c>
      <c r="E75" s="109">
        <v>0.19400000000000001</v>
      </c>
      <c r="F75" s="109">
        <v>7.8E-2</v>
      </c>
      <c r="G75" s="109">
        <v>6.6000000000000003E-2</v>
      </c>
      <c r="H75" s="109">
        <v>8.1000000000000003E-2</v>
      </c>
      <c r="I75" s="109">
        <v>8.8999999999999996E-2</v>
      </c>
      <c r="J75" s="109">
        <v>9.9000000000000005E-2</v>
      </c>
      <c r="K75" s="93"/>
      <c r="L75" s="93"/>
    </row>
    <row r="76" spans="1:12" ht="14.1" customHeight="1">
      <c r="A76" s="106" t="s">
        <v>358</v>
      </c>
      <c r="B76" s="107" t="s">
        <v>359</v>
      </c>
      <c r="C76" s="108">
        <v>4053365</v>
      </c>
      <c r="D76" s="108">
        <v>16723147</v>
      </c>
      <c r="E76" s="109">
        <v>0.24199999999999999</v>
      </c>
      <c r="F76" s="109">
        <v>0.157</v>
      </c>
      <c r="G76" s="109">
        <v>0.14699999999999999</v>
      </c>
      <c r="H76" s="109">
        <v>0.13500000000000001</v>
      </c>
      <c r="I76" s="109">
        <v>0.12</v>
      </c>
      <c r="J76" s="109">
        <v>0.16800000000000001</v>
      </c>
      <c r="K76" s="93"/>
      <c r="L76" s="93"/>
    </row>
    <row r="77" spans="1:12" ht="14.1" customHeight="1">
      <c r="A77" s="106" t="s">
        <v>360</v>
      </c>
      <c r="B77" s="107" t="s">
        <v>361</v>
      </c>
      <c r="C77" s="108">
        <v>1687959</v>
      </c>
      <c r="D77" s="108">
        <v>3286295</v>
      </c>
      <c r="E77" s="109">
        <v>0.51300000000000001</v>
      </c>
      <c r="F77" s="109">
        <v>0.55200000000000005</v>
      </c>
      <c r="G77" s="109">
        <v>0.375</v>
      </c>
      <c r="H77" s="109">
        <v>0.45800000000000002</v>
      </c>
      <c r="I77" s="109">
        <v>0.61099999999999999</v>
      </c>
      <c r="J77" s="109">
        <v>0.31900000000000001</v>
      </c>
      <c r="K77" s="93"/>
      <c r="L77" s="93"/>
    </row>
    <row r="78" spans="1:12" ht="14.1" customHeight="1">
      <c r="A78" s="106" t="s">
        <v>362</v>
      </c>
      <c r="B78" s="107" t="s">
        <v>363</v>
      </c>
      <c r="C78" s="108">
        <v>5371378</v>
      </c>
      <c r="D78" s="108">
        <v>19667377</v>
      </c>
      <c r="E78" s="109">
        <v>0.27300000000000002</v>
      </c>
      <c r="F78" s="109">
        <v>0.217</v>
      </c>
      <c r="G78" s="109">
        <v>0.22600000000000001</v>
      </c>
      <c r="H78" s="109">
        <v>0.29799999999999999</v>
      </c>
      <c r="I78" s="109">
        <v>0.26500000000000001</v>
      </c>
      <c r="J78" s="109">
        <v>0.19700000000000001</v>
      </c>
      <c r="K78" s="93"/>
      <c r="L78" s="93"/>
    </row>
    <row r="79" spans="1:12" ht="14.1" customHeight="1">
      <c r="A79" s="106" t="s">
        <v>364</v>
      </c>
      <c r="B79" s="107" t="s">
        <v>365</v>
      </c>
      <c r="C79" s="108">
        <v>4159614</v>
      </c>
      <c r="D79" s="108">
        <v>26010498</v>
      </c>
      <c r="E79" s="109">
        <v>0.159</v>
      </c>
      <c r="F79" s="109">
        <v>0.14499999999999999</v>
      </c>
      <c r="G79" s="109">
        <v>9.2999999999999999E-2</v>
      </c>
      <c r="H79" s="109">
        <v>0.109</v>
      </c>
      <c r="I79" s="109">
        <v>0.13700000000000001</v>
      </c>
      <c r="J79" s="109">
        <v>0.11700000000000001</v>
      </c>
      <c r="K79" s="93"/>
      <c r="L79" s="93"/>
    </row>
    <row r="80" spans="1:12" ht="14.1" customHeight="1">
      <c r="A80" s="106" t="s">
        <v>366</v>
      </c>
      <c r="B80" s="107" t="s">
        <v>367</v>
      </c>
      <c r="C80" s="108">
        <v>3524055</v>
      </c>
      <c r="D80" s="108">
        <v>17939933</v>
      </c>
      <c r="E80" s="109">
        <v>0.19600000000000001</v>
      </c>
      <c r="F80" s="109">
        <v>0.20499999999999999</v>
      </c>
      <c r="G80" s="109">
        <v>0.109</v>
      </c>
      <c r="H80" s="109">
        <v>0.17100000000000001</v>
      </c>
      <c r="I80" s="109">
        <v>0.152</v>
      </c>
      <c r="J80" s="109">
        <v>0.13200000000000001</v>
      </c>
      <c r="K80" s="93"/>
      <c r="L80" s="93"/>
    </row>
    <row r="81" spans="1:13" ht="14.1" customHeight="1">
      <c r="A81" s="106" t="s">
        <v>368</v>
      </c>
      <c r="B81" s="107" t="s">
        <v>369</v>
      </c>
      <c r="C81" s="108">
        <v>4603746</v>
      </c>
      <c r="D81" s="108">
        <v>18133442</v>
      </c>
      <c r="E81" s="109">
        <v>0.253</v>
      </c>
      <c r="F81" s="109">
        <v>0.22900000000000001</v>
      </c>
      <c r="G81" s="109">
        <v>0.16</v>
      </c>
      <c r="H81" s="109">
        <v>0.30499999999999999</v>
      </c>
      <c r="I81" s="109">
        <v>0.26700000000000002</v>
      </c>
      <c r="J81" s="109">
        <v>0.24099999999999999</v>
      </c>
      <c r="K81" s="93"/>
      <c r="L81" s="93"/>
    </row>
    <row r="82" spans="1:13" ht="14.1" customHeight="1">
      <c r="A82" s="199" t="s">
        <v>252</v>
      </c>
      <c r="B82" s="200"/>
      <c r="C82" s="110">
        <f>SUM(C62:C81)</f>
        <v>66408518</v>
      </c>
      <c r="D82" s="110">
        <f>SUM(D62:D81)</f>
        <v>293021342</v>
      </c>
      <c r="E82" s="111">
        <f>IF(ISERR(C82/D82),"－　  　",C82/D82)</f>
        <v>0.22663372417426167</v>
      </c>
      <c r="F82" s="112" t="s">
        <v>253</v>
      </c>
      <c r="G82" s="112" t="s">
        <v>253</v>
      </c>
      <c r="H82" s="112" t="s">
        <v>253</v>
      </c>
      <c r="I82" s="112" t="s">
        <v>253</v>
      </c>
      <c r="J82" s="112"/>
      <c r="K82" s="93"/>
      <c r="L82" s="93"/>
    </row>
    <row r="83" spans="1:13" ht="14.1" customHeight="1">
      <c r="C83" s="91"/>
      <c r="D83" s="114"/>
      <c r="E83" s="126"/>
      <c r="F83" s="126"/>
      <c r="G83" s="126"/>
      <c r="H83" s="126"/>
      <c r="I83" s="126"/>
      <c r="J83" s="127"/>
      <c r="K83" s="93"/>
      <c r="L83" s="93"/>
    </row>
    <row r="84" spans="1:13" ht="15.75" customHeight="1">
      <c r="A84" s="96" t="s">
        <v>370</v>
      </c>
      <c r="C84" s="98"/>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0.25059999999999999</v>
      </c>
    </row>
    <row r="86" spans="1:13" ht="14.1" customHeight="1">
      <c r="A86" s="106" t="s">
        <v>371</v>
      </c>
      <c r="B86" s="118" t="s">
        <v>372</v>
      </c>
      <c r="C86" s="108">
        <v>6427580</v>
      </c>
      <c r="D86" s="108">
        <v>28884714</v>
      </c>
      <c r="E86" s="109">
        <v>0.222</v>
      </c>
      <c r="F86" s="109">
        <v>9.9000000000000005E-2</v>
      </c>
      <c r="G86" s="109">
        <v>0.14899999999999999</v>
      </c>
      <c r="H86" s="109">
        <v>0.18</v>
      </c>
      <c r="I86" s="109">
        <v>0.20300000000000001</v>
      </c>
      <c r="J86" s="109">
        <v>0.189</v>
      </c>
      <c r="K86" s="93"/>
      <c r="L86" s="93"/>
    </row>
    <row r="87" spans="1:13" ht="14.1" customHeight="1">
      <c r="A87" s="106" t="s">
        <v>373</v>
      </c>
      <c r="B87" s="107" t="s">
        <v>374</v>
      </c>
      <c r="C87" s="108">
        <v>8362302</v>
      </c>
      <c r="D87" s="108">
        <v>19119838</v>
      </c>
      <c r="E87" s="109">
        <v>0.437</v>
      </c>
      <c r="F87" s="109">
        <v>0.73399999999999999</v>
      </c>
      <c r="G87" s="109">
        <v>0.61599999999999999</v>
      </c>
      <c r="H87" s="109">
        <v>0.6</v>
      </c>
      <c r="I87" s="109">
        <v>0.49399999999999999</v>
      </c>
      <c r="J87" s="109">
        <v>0.91700000000000004</v>
      </c>
      <c r="K87" s="93"/>
      <c r="L87" s="93"/>
    </row>
    <row r="88" spans="1:13" ht="14.1" customHeight="1">
      <c r="A88" s="106" t="s">
        <v>375</v>
      </c>
      <c r="B88" s="107" t="s">
        <v>376</v>
      </c>
      <c r="C88" s="108">
        <v>4813105</v>
      </c>
      <c r="D88" s="108">
        <v>27638166</v>
      </c>
      <c r="E88" s="109">
        <v>0.17399999999999999</v>
      </c>
      <c r="F88" s="109">
        <v>0.21099999999999999</v>
      </c>
      <c r="G88" s="109">
        <v>0.14899999999999999</v>
      </c>
      <c r="H88" s="109">
        <v>0.14799999999999999</v>
      </c>
      <c r="I88" s="109">
        <v>0.13400000000000001</v>
      </c>
      <c r="J88" s="109">
        <v>0.154</v>
      </c>
      <c r="K88" s="93"/>
      <c r="L88" s="93"/>
    </row>
    <row r="89" spans="1:13" ht="14.1" customHeight="1">
      <c r="A89" s="106" t="s">
        <v>377</v>
      </c>
      <c r="B89" s="107" t="s">
        <v>378</v>
      </c>
      <c r="C89" s="108">
        <v>10625067</v>
      </c>
      <c r="D89" s="108">
        <v>32929185</v>
      </c>
      <c r="E89" s="109">
        <v>0.32200000000000001</v>
      </c>
      <c r="F89" s="109">
        <v>0.21199999999999999</v>
      </c>
      <c r="G89" s="109">
        <v>0.16800000000000001</v>
      </c>
      <c r="H89" s="109">
        <v>0.16900000000000001</v>
      </c>
      <c r="I89" s="109">
        <v>0.189</v>
      </c>
      <c r="J89" s="109">
        <v>0.14699999999999999</v>
      </c>
      <c r="K89" s="93"/>
      <c r="L89" s="93"/>
    </row>
    <row r="90" spans="1:13" ht="14.1" customHeight="1">
      <c r="A90" s="106" t="s">
        <v>379</v>
      </c>
      <c r="B90" s="107" t="s">
        <v>380</v>
      </c>
      <c r="C90" s="108">
        <v>1281674</v>
      </c>
      <c r="D90" s="108">
        <v>4933681</v>
      </c>
      <c r="E90" s="109">
        <v>0.25900000000000001</v>
      </c>
      <c r="F90" s="109">
        <v>0.38</v>
      </c>
      <c r="G90" s="109">
        <v>0.218</v>
      </c>
      <c r="H90" s="109">
        <v>8.4000000000000005E-2</v>
      </c>
      <c r="I90" s="109">
        <v>9.5000000000000001E-2</v>
      </c>
      <c r="J90" s="109">
        <v>0.129</v>
      </c>
      <c r="K90" s="93"/>
      <c r="L90" s="93"/>
    </row>
    <row r="91" spans="1:13" ht="14.1" customHeight="1">
      <c r="A91" s="106" t="s">
        <v>381</v>
      </c>
      <c r="B91" s="107" t="s">
        <v>382</v>
      </c>
      <c r="C91" s="108">
        <v>4948391</v>
      </c>
      <c r="D91" s="108">
        <v>30641472</v>
      </c>
      <c r="E91" s="109">
        <v>0.161</v>
      </c>
      <c r="F91" s="109">
        <v>0.16600000000000001</v>
      </c>
      <c r="G91" s="109">
        <v>8.5000000000000006E-2</v>
      </c>
      <c r="H91" s="109">
        <v>8.8999999999999996E-2</v>
      </c>
      <c r="I91" s="109">
        <v>0.16700000000000001</v>
      </c>
      <c r="J91" s="109">
        <v>0.19600000000000001</v>
      </c>
      <c r="K91" s="93"/>
      <c r="L91" s="93"/>
    </row>
    <row r="92" spans="1:13" ht="14.1" customHeight="1">
      <c r="A92" s="106" t="s">
        <v>383</v>
      </c>
      <c r="B92" s="107" t="s">
        <v>384</v>
      </c>
      <c r="C92" s="108">
        <v>4383226</v>
      </c>
      <c r="D92" s="108">
        <v>21725513</v>
      </c>
      <c r="E92" s="109">
        <v>0.20100000000000001</v>
      </c>
      <c r="F92" s="109">
        <v>0.223</v>
      </c>
      <c r="G92" s="109">
        <v>0.17499999999999999</v>
      </c>
      <c r="H92" s="109">
        <v>0.23400000000000001</v>
      </c>
      <c r="I92" s="109">
        <v>0.22700000000000001</v>
      </c>
      <c r="J92" s="109">
        <v>0.23300000000000001</v>
      </c>
      <c r="K92" s="93"/>
      <c r="L92" s="93"/>
    </row>
    <row r="93" spans="1:13" ht="14.1" customHeight="1">
      <c r="A93" s="106" t="s">
        <v>385</v>
      </c>
      <c r="B93" s="107" t="s">
        <v>386</v>
      </c>
      <c r="C93" s="108">
        <v>11714174</v>
      </c>
      <c r="D93" s="108">
        <v>42984131</v>
      </c>
      <c r="E93" s="109">
        <v>0.27200000000000002</v>
      </c>
      <c r="F93" s="109">
        <v>0.218</v>
      </c>
      <c r="G93" s="109">
        <v>0.19700000000000001</v>
      </c>
      <c r="H93" s="109">
        <v>0.14599999999999999</v>
      </c>
      <c r="I93" s="109">
        <v>0.13700000000000001</v>
      </c>
      <c r="J93" s="109">
        <v>0.112</v>
      </c>
      <c r="K93" s="93"/>
      <c r="L93" s="93"/>
    </row>
    <row r="94" spans="1:13" ht="14.1" customHeight="1">
      <c r="A94" s="106" t="s">
        <v>387</v>
      </c>
      <c r="B94" s="107" t="s">
        <v>388</v>
      </c>
      <c r="C94" s="108">
        <v>8330681</v>
      </c>
      <c r="D94" s="108">
        <v>31556449</v>
      </c>
      <c r="E94" s="109">
        <v>0.26300000000000001</v>
      </c>
      <c r="F94" s="109">
        <v>0.19400000000000001</v>
      </c>
      <c r="G94" s="109">
        <v>0.14199999999999999</v>
      </c>
      <c r="H94" s="109">
        <v>0.20799999999999999</v>
      </c>
      <c r="I94" s="109">
        <v>4.9000000000000002E-2</v>
      </c>
      <c r="J94" s="109">
        <v>0.32900000000000001</v>
      </c>
      <c r="K94" s="93"/>
      <c r="L94" s="93"/>
    </row>
    <row r="95" spans="1:13" ht="14.1" customHeight="1">
      <c r="A95" s="106" t="s">
        <v>389</v>
      </c>
      <c r="B95" s="107" t="s">
        <v>390</v>
      </c>
      <c r="C95" s="108">
        <v>6859655</v>
      </c>
      <c r="D95" s="108">
        <v>35021755</v>
      </c>
      <c r="E95" s="109">
        <v>0.19500000000000001</v>
      </c>
      <c r="F95" s="109">
        <v>0.20300000000000001</v>
      </c>
      <c r="G95" s="109">
        <v>0.107</v>
      </c>
      <c r="H95" s="109">
        <v>0.13800000000000001</v>
      </c>
      <c r="I95" s="109">
        <v>0.14699999999999999</v>
      </c>
      <c r="J95" s="109">
        <v>0.21199999999999999</v>
      </c>
      <c r="K95" s="93"/>
      <c r="L95" s="93"/>
    </row>
    <row r="96" spans="1:13" ht="14.1" customHeight="1">
      <c r="A96" s="199" t="s">
        <v>252</v>
      </c>
      <c r="B96" s="200"/>
      <c r="C96" s="110">
        <f>SUM(C86:C95)</f>
        <v>67745855</v>
      </c>
      <c r="D96" s="110">
        <f>SUM(D86:D95)</f>
        <v>275434904</v>
      </c>
      <c r="E96" s="111">
        <f>IF(ISERR(C96/D96),"－　  　",C96/D96)</f>
        <v>0.24595958615324948</v>
      </c>
      <c r="F96" s="112" t="s">
        <v>253</v>
      </c>
      <c r="G96" s="112" t="s">
        <v>253</v>
      </c>
      <c r="H96" s="112" t="s">
        <v>253</v>
      </c>
      <c r="I96" s="112" t="s">
        <v>253</v>
      </c>
      <c r="J96" s="112"/>
      <c r="K96" s="93"/>
      <c r="L96" s="93"/>
    </row>
    <row r="97" spans="1:13" ht="14.1" customHeight="1">
      <c r="C97" s="91"/>
      <c r="D97" s="114"/>
      <c r="E97" s="126"/>
      <c r="F97" s="126"/>
      <c r="G97" s="126"/>
      <c r="H97" s="126"/>
      <c r="I97" s="126"/>
      <c r="J97" s="127"/>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0.2624285714285714</v>
      </c>
    </row>
    <row r="100" spans="1:13" ht="14.1" customHeight="1">
      <c r="A100" s="106" t="s">
        <v>392</v>
      </c>
      <c r="B100" s="118" t="s">
        <v>393</v>
      </c>
      <c r="C100" s="108">
        <v>11900397</v>
      </c>
      <c r="D100" s="108">
        <v>45047185</v>
      </c>
      <c r="E100" s="109">
        <v>0.26400000000000001</v>
      </c>
      <c r="F100" s="109">
        <v>0.23699999999999999</v>
      </c>
      <c r="G100" s="109">
        <v>0.224</v>
      </c>
      <c r="H100" s="109">
        <v>0.23599999999999999</v>
      </c>
      <c r="I100" s="109">
        <v>0.214</v>
      </c>
      <c r="J100" s="109">
        <v>0.218</v>
      </c>
      <c r="K100" s="93"/>
      <c r="L100" s="93"/>
    </row>
    <row r="101" spans="1:13" ht="14.1" customHeight="1">
      <c r="A101" s="106" t="s">
        <v>394</v>
      </c>
      <c r="B101" s="107" t="s">
        <v>395</v>
      </c>
      <c r="C101" s="108">
        <v>11538440</v>
      </c>
      <c r="D101" s="108">
        <v>74055502</v>
      </c>
      <c r="E101" s="109">
        <v>0.155</v>
      </c>
      <c r="F101" s="109">
        <v>0.114</v>
      </c>
      <c r="G101" s="109">
        <v>0.123</v>
      </c>
      <c r="H101" s="109">
        <v>0.13300000000000001</v>
      </c>
      <c r="I101" s="109">
        <v>8.3000000000000004E-2</v>
      </c>
      <c r="J101" s="109">
        <v>0.14699999999999999</v>
      </c>
      <c r="K101" s="93"/>
      <c r="L101" s="93"/>
    </row>
    <row r="102" spans="1:13" ht="14.1" customHeight="1">
      <c r="A102" s="106" t="s">
        <v>396</v>
      </c>
      <c r="B102" s="107" t="s">
        <v>397</v>
      </c>
      <c r="C102" s="108">
        <v>7051759</v>
      </c>
      <c r="D102" s="108">
        <v>26858811</v>
      </c>
      <c r="E102" s="109">
        <v>0.26200000000000001</v>
      </c>
      <c r="F102" s="109">
        <v>0.27800000000000002</v>
      </c>
      <c r="G102" s="109">
        <v>0.186</v>
      </c>
      <c r="H102" s="109">
        <v>0.17100000000000001</v>
      </c>
      <c r="I102" s="109">
        <v>0.16500000000000001</v>
      </c>
      <c r="J102" s="109">
        <v>0.16800000000000001</v>
      </c>
      <c r="K102" s="93"/>
      <c r="L102" s="93"/>
    </row>
    <row r="103" spans="1:13" ht="14.1" customHeight="1">
      <c r="A103" s="106" t="s">
        <v>398</v>
      </c>
      <c r="B103" s="107" t="s">
        <v>399</v>
      </c>
      <c r="C103" s="108">
        <v>6538359</v>
      </c>
      <c r="D103" s="108">
        <v>30704481</v>
      </c>
      <c r="E103" s="109">
        <v>0.21199999999999999</v>
      </c>
      <c r="F103" s="109">
        <v>0.21</v>
      </c>
      <c r="G103" s="109">
        <v>0.14499999999999999</v>
      </c>
      <c r="H103" s="109">
        <v>0.14599999999999999</v>
      </c>
      <c r="I103" s="109">
        <v>0.13600000000000001</v>
      </c>
      <c r="J103" s="109">
        <v>0.16500000000000001</v>
      </c>
      <c r="K103" s="93"/>
      <c r="L103" s="93"/>
    </row>
    <row r="104" spans="1:13" ht="14.1" customHeight="1">
      <c r="A104" s="106" t="s">
        <v>400</v>
      </c>
      <c r="B104" s="107" t="s">
        <v>401</v>
      </c>
      <c r="C104" s="108">
        <v>10232408</v>
      </c>
      <c r="D104" s="108">
        <v>34795947</v>
      </c>
      <c r="E104" s="109">
        <v>0.29399999999999998</v>
      </c>
      <c r="F104" s="109">
        <v>0.251</v>
      </c>
      <c r="G104" s="109">
        <v>0.158</v>
      </c>
      <c r="H104" s="109">
        <v>0.19600000000000001</v>
      </c>
      <c r="I104" s="109">
        <v>0.186</v>
      </c>
      <c r="J104" s="109">
        <v>0.216</v>
      </c>
      <c r="K104" s="93"/>
      <c r="L104" s="93"/>
    </row>
    <row r="105" spans="1:13" ht="14.1" customHeight="1">
      <c r="A105" s="106" t="s">
        <v>402</v>
      </c>
      <c r="B105" s="107" t="s">
        <v>403</v>
      </c>
      <c r="C105" s="108">
        <v>10584539</v>
      </c>
      <c r="D105" s="108">
        <v>32530237</v>
      </c>
      <c r="E105" s="109">
        <v>0.32500000000000001</v>
      </c>
      <c r="F105" s="109">
        <v>0.218</v>
      </c>
      <c r="G105" s="109">
        <v>0.13900000000000001</v>
      </c>
      <c r="H105" s="109">
        <v>0.16600000000000001</v>
      </c>
      <c r="I105" s="109">
        <v>0.154</v>
      </c>
      <c r="J105" s="109">
        <v>0.17599999999999999</v>
      </c>
      <c r="K105" s="93"/>
      <c r="L105" s="93"/>
    </row>
    <row r="106" spans="1:13" ht="14.1" customHeight="1">
      <c r="A106" s="106" t="s">
        <v>404</v>
      </c>
      <c r="B106" s="107" t="s">
        <v>405</v>
      </c>
      <c r="C106" s="108">
        <v>9498205</v>
      </c>
      <c r="D106" s="108">
        <v>29224514</v>
      </c>
      <c r="E106" s="109">
        <v>0.32500000000000001</v>
      </c>
      <c r="F106" s="109">
        <v>0.309</v>
      </c>
      <c r="G106" s="109">
        <v>0.20499999999999999</v>
      </c>
      <c r="H106" s="109">
        <v>0.32</v>
      </c>
      <c r="I106" s="109">
        <v>0.22800000000000001</v>
      </c>
      <c r="J106" s="109">
        <v>0.183</v>
      </c>
      <c r="K106" s="93"/>
      <c r="L106" s="93"/>
    </row>
    <row r="107" spans="1:13" ht="14.1" customHeight="1">
      <c r="A107" s="199" t="s">
        <v>252</v>
      </c>
      <c r="B107" s="200"/>
      <c r="C107" s="110">
        <f>SUM(C100:C106)</f>
        <v>67344107</v>
      </c>
      <c r="D107" s="110">
        <f>SUM(D100:D106)</f>
        <v>273216677</v>
      </c>
      <c r="E107" s="111">
        <f>IF(ISERR(C107/D107),"－　  　",C107/D107)</f>
        <v>0.24648607742198694</v>
      </c>
      <c r="F107" s="112" t="s">
        <v>253</v>
      </c>
      <c r="G107" s="112" t="s">
        <v>253</v>
      </c>
      <c r="H107" s="112" t="s">
        <v>253</v>
      </c>
      <c r="I107" s="112" t="s">
        <v>253</v>
      </c>
      <c r="J107" s="112"/>
      <c r="K107" s="93"/>
      <c r="L107" s="93"/>
    </row>
    <row r="108" spans="1:13" ht="14.1" customHeight="1">
      <c r="C108" s="91"/>
      <c r="D108" s="114"/>
      <c r="E108" s="126"/>
      <c r="F108" s="126"/>
      <c r="G108" s="126"/>
      <c r="H108" s="126"/>
      <c r="I108" s="126"/>
      <c r="J108" s="127"/>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0.33185714285714285</v>
      </c>
    </row>
    <row r="111" spans="1:13" ht="14.1" customHeight="1">
      <c r="A111" s="106" t="s">
        <v>407</v>
      </c>
      <c r="B111" s="118" t="s">
        <v>408</v>
      </c>
      <c r="C111" s="108">
        <v>14030374</v>
      </c>
      <c r="D111" s="108">
        <v>26987764</v>
      </c>
      <c r="E111" s="109">
        <v>0.51900000000000002</v>
      </c>
      <c r="F111" s="109">
        <v>0.48299999999999998</v>
      </c>
      <c r="G111" s="109">
        <v>0.35299999999999998</v>
      </c>
      <c r="H111" s="109">
        <v>0.57399999999999995</v>
      </c>
      <c r="I111" s="109">
        <v>0.39700000000000002</v>
      </c>
      <c r="J111" s="109">
        <v>0.375</v>
      </c>
      <c r="K111" s="93"/>
      <c r="L111" s="93"/>
    </row>
    <row r="112" spans="1:13" ht="14.1" customHeight="1">
      <c r="A112" s="106" t="s">
        <v>409</v>
      </c>
      <c r="B112" s="107" t="s">
        <v>410</v>
      </c>
      <c r="C112" s="108">
        <v>24993701</v>
      </c>
      <c r="D112" s="108">
        <v>70562282</v>
      </c>
      <c r="E112" s="109">
        <v>0.35399999999999998</v>
      </c>
      <c r="F112" s="109">
        <v>0.27700000000000002</v>
      </c>
      <c r="G112" s="109">
        <v>0.191</v>
      </c>
      <c r="H112" s="109">
        <v>0.161</v>
      </c>
      <c r="I112" s="109">
        <v>0.19600000000000001</v>
      </c>
      <c r="J112" s="109">
        <v>0.25800000000000001</v>
      </c>
      <c r="K112" s="93"/>
      <c r="L112" s="93"/>
    </row>
    <row r="113" spans="1:12" ht="14.1" customHeight="1">
      <c r="A113" s="106" t="s">
        <v>411</v>
      </c>
      <c r="B113" s="107" t="s">
        <v>412</v>
      </c>
      <c r="C113" s="108">
        <v>31493261</v>
      </c>
      <c r="D113" s="108">
        <v>182943225</v>
      </c>
      <c r="E113" s="109">
        <v>0.17199999999999999</v>
      </c>
      <c r="F113" s="109">
        <v>0.25</v>
      </c>
      <c r="G113" s="109">
        <v>0.13700000000000001</v>
      </c>
      <c r="H113" s="109">
        <v>0.17100000000000001</v>
      </c>
      <c r="I113" s="109">
        <v>0.191</v>
      </c>
      <c r="J113" s="109">
        <v>0.22700000000000001</v>
      </c>
      <c r="K113" s="93"/>
      <c r="L113" s="93"/>
    </row>
    <row r="114" spans="1:12" ht="14.1" customHeight="1">
      <c r="A114" s="106" t="s">
        <v>413</v>
      </c>
      <c r="B114" s="107" t="s">
        <v>414</v>
      </c>
      <c r="C114" s="108">
        <v>48130220</v>
      </c>
      <c r="D114" s="108">
        <v>86424550</v>
      </c>
      <c r="E114" s="109">
        <v>0.55600000000000005</v>
      </c>
      <c r="F114" s="109">
        <v>0.20699999999999999</v>
      </c>
      <c r="G114" s="109">
        <v>0.23599999999999999</v>
      </c>
      <c r="H114" s="109">
        <v>0.26800000000000002</v>
      </c>
      <c r="I114" s="109">
        <v>0.26700000000000002</v>
      </c>
      <c r="J114" s="109">
        <v>0.28100000000000003</v>
      </c>
      <c r="K114" s="93"/>
      <c r="L114" s="93"/>
    </row>
    <row r="115" spans="1:12" ht="14.1" customHeight="1">
      <c r="A115" s="106" t="s">
        <v>415</v>
      </c>
      <c r="B115" s="107" t="s">
        <v>416</v>
      </c>
      <c r="C115" s="108">
        <v>23288826</v>
      </c>
      <c r="D115" s="108">
        <v>62445601</v>
      </c>
      <c r="E115" s="109">
        <v>0.372</v>
      </c>
      <c r="F115" s="109">
        <v>0.39600000000000002</v>
      </c>
      <c r="G115" s="109">
        <v>0.27100000000000002</v>
      </c>
      <c r="H115" s="109">
        <v>0.46200000000000002</v>
      </c>
      <c r="I115" s="109">
        <v>0.28699999999999998</v>
      </c>
      <c r="J115" s="109">
        <v>0.36099999999999999</v>
      </c>
      <c r="K115" s="93"/>
      <c r="L115" s="93"/>
    </row>
    <row r="116" spans="1:12" ht="14.1" customHeight="1">
      <c r="A116" s="106" t="s">
        <v>417</v>
      </c>
      <c r="B116" s="107" t="s">
        <v>418</v>
      </c>
      <c r="C116" s="108">
        <v>10451646</v>
      </c>
      <c r="D116" s="108">
        <v>109348573</v>
      </c>
      <c r="E116" s="109">
        <v>9.5000000000000001E-2</v>
      </c>
      <c r="F116" s="109">
        <v>0.09</v>
      </c>
      <c r="G116" s="109">
        <v>7.3999999999999996E-2</v>
      </c>
      <c r="H116" s="109">
        <v>9.5000000000000001E-2</v>
      </c>
      <c r="I116" s="109">
        <v>0.10100000000000001</v>
      </c>
      <c r="J116" s="109">
        <v>0.14099999999999999</v>
      </c>
      <c r="K116" s="93"/>
      <c r="L116" s="93"/>
    </row>
    <row r="117" spans="1:12" ht="14.1" customHeight="1">
      <c r="A117" s="106" t="s">
        <v>419</v>
      </c>
      <c r="B117" s="107" t="s">
        <v>420</v>
      </c>
      <c r="C117" s="108">
        <v>21357796</v>
      </c>
      <c r="D117" s="108">
        <v>83516873</v>
      </c>
      <c r="E117" s="109">
        <v>0.255</v>
      </c>
      <c r="F117" s="109">
        <v>0.27600000000000002</v>
      </c>
      <c r="G117" s="109" t="s">
        <v>421</v>
      </c>
      <c r="H117" s="109" t="s">
        <v>421</v>
      </c>
      <c r="I117" s="109" t="s">
        <v>421</v>
      </c>
      <c r="J117" s="109" t="s">
        <v>421</v>
      </c>
      <c r="K117" s="93"/>
      <c r="L117" s="93"/>
    </row>
    <row r="118" spans="1:12" ht="14.1" customHeight="1">
      <c r="A118" s="199" t="s">
        <v>252</v>
      </c>
      <c r="B118" s="200"/>
      <c r="C118" s="110">
        <f>SUM(C111:C117)</f>
        <v>173745824</v>
      </c>
      <c r="D118" s="110">
        <f>SUM(D111:D117)</f>
        <v>622228868</v>
      </c>
      <c r="E118" s="111">
        <f>IF(ISERR(C118/D118),"－　  　",C118/D118)</f>
        <v>0.27923137760943617</v>
      </c>
      <c r="F118" s="112" t="s">
        <v>253</v>
      </c>
      <c r="G118" s="112" t="s">
        <v>253</v>
      </c>
      <c r="H118" s="112" t="s">
        <v>253</v>
      </c>
      <c r="I118" s="112" t="s">
        <v>253</v>
      </c>
      <c r="J118" s="112"/>
      <c r="K118" s="93"/>
      <c r="L118" s="93"/>
    </row>
    <row r="119" spans="1:12" ht="14.1" customHeight="1">
      <c r="C119" s="120"/>
      <c r="D119" s="121"/>
      <c r="E119" s="122"/>
      <c r="F119" s="122"/>
      <c r="G119" s="122"/>
      <c r="H119" s="122"/>
      <c r="I119" s="122"/>
      <c r="J119" s="122"/>
      <c r="K119" s="93"/>
      <c r="L119" s="93"/>
    </row>
    <row r="120" spans="1:12" ht="14.1" customHeight="1">
      <c r="C120" s="120"/>
      <c r="D120" s="121"/>
      <c r="E120" s="122"/>
      <c r="F120" s="122"/>
      <c r="G120" s="122"/>
      <c r="H120" s="122"/>
      <c r="I120" s="122"/>
      <c r="J120" s="122"/>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24"/>
      <c r="D123" s="124"/>
      <c r="E123" s="92"/>
      <c r="F123" s="92"/>
      <c r="G123" s="92"/>
      <c r="H123" s="92"/>
      <c r="I123" s="92"/>
      <c r="J123" s="92"/>
    </row>
    <row r="124" spans="1:12" ht="14.1" customHeight="1">
      <c r="C124" s="91"/>
      <c r="D124" s="91"/>
      <c r="E124" s="92"/>
      <c r="F124" s="92"/>
      <c r="G124" s="92"/>
      <c r="H124" s="92"/>
      <c r="I124" s="92"/>
      <c r="J124" s="92"/>
    </row>
    <row r="125" spans="1:12" ht="14.1" customHeight="1">
      <c r="C125" s="91"/>
      <c r="D125" s="91"/>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B8D63-E0E5-4179-A5C3-8E3668E6329A}">
  <dimension ref="A1:M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14" width="7.75" style="97"/>
    <col min="15" max="15" width="9.75" style="97" bestFit="1" customWidth="1"/>
    <col min="16"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270" width="7.75" style="97"/>
    <col min="271" max="271" width="9.75" style="97" bestFit="1" customWidth="1"/>
    <col min="272"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526" width="7.75" style="97"/>
    <col min="527" max="527" width="9.75" style="97" bestFit="1" customWidth="1"/>
    <col min="528"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782" width="7.75" style="97"/>
    <col min="783" max="783" width="9.75" style="97" bestFit="1" customWidth="1"/>
    <col min="784"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038" width="7.75" style="97"/>
    <col min="1039" max="1039" width="9.75" style="97" bestFit="1" customWidth="1"/>
    <col min="1040"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294" width="7.75" style="97"/>
    <col min="1295" max="1295" width="9.75" style="97" bestFit="1" customWidth="1"/>
    <col min="1296"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550" width="7.75" style="97"/>
    <col min="1551" max="1551" width="9.75" style="97" bestFit="1" customWidth="1"/>
    <col min="1552"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1806" width="7.75" style="97"/>
    <col min="1807" max="1807" width="9.75" style="97" bestFit="1" customWidth="1"/>
    <col min="1808"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062" width="7.75" style="97"/>
    <col min="2063" max="2063" width="9.75" style="97" bestFit="1" customWidth="1"/>
    <col min="2064"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318" width="7.75" style="97"/>
    <col min="2319" max="2319" width="9.75" style="97" bestFit="1" customWidth="1"/>
    <col min="2320"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574" width="7.75" style="97"/>
    <col min="2575" max="2575" width="9.75" style="97" bestFit="1" customWidth="1"/>
    <col min="2576"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2830" width="7.75" style="97"/>
    <col min="2831" max="2831" width="9.75" style="97" bestFit="1" customWidth="1"/>
    <col min="2832"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086" width="7.75" style="97"/>
    <col min="3087" max="3087" width="9.75" style="97" bestFit="1" customWidth="1"/>
    <col min="3088"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342" width="7.75" style="97"/>
    <col min="3343" max="3343" width="9.75" style="97" bestFit="1" customWidth="1"/>
    <col min="3344"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598" width="7.75" style="97"/>
    <col min="3599" max="3599" width="9.75" style="97" bestFit="1" customWidth="1"/>
    <col min="3600"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3854" width="7.75" style="97"/>
    <col min="3855" max="3855" width="9.75" style="97" bestFit="1" customWidth="1"/>
    <col min="3856"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110" width="7.75" style="97"/>
    <col min="4111" max="4111" width="9.75" style="97" bestFit="1" customWidth="1"/>
    <col min="4112"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366" width="7.75" style="97"/>
    <col min="4367" max="4367" width="9.75" style="97" bestFit="1" customWidth="1"/>
    <col min="4368"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622" width="7.75" style="97"/>
    <col min="4623" max="4623" width="9.75" style="97" bestFit="1" customWidth="1"/>
    <col min="4624"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4878" width="7.75" style="97"/>
    <col min="4879" max="4879" width="9.75" style="97" bestFit="1" customWidth="1"/>
    <col min="4880"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134" width="7.75" style="97"/>
    <col min="5135" max="5135" width="9.75" style="97" bestFit="1" customWidth="1"/>
    <col min="5136"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390" width="7.75" style="97"/>
    <col min="5391" max="5391" width="9.75" style="97" bestFit="1" customWidth="1"/>
    <col min="5392"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646" width="7.75" style="97"/>
    <col min="5647" max="5647" width="9.75" style="97" bestFit="1" customWidth="1"/>
    <col min="5648"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5902" width="7.75" style="97"/>
    <col min="5903" max="5903" width="9.75" style="97" bestFit="1" customWidth="1"/>
    <col min="5904"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158" width="7.75" style="97"/>
    <col min="6159" max="6159" width="9.75" style="97" bestFit="1" customWidth="1"/>
    <col min="6160"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414" width="7.75" style="97"/>
    <col min="6415" max="6415" width="9.75" style="97" bestFit="1" customWidth="1"/>
    <col min="6416"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670" width="7.75" style="97"/>
    <col min="6671" max="6671" width="9.75" style="97" bestFit="1" customWidth="1"/>
    <col min="6672"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6926" width="7.75" style="97"/>
    <col min="6927" max="6927" width="9.75" style="97" bestFit="1" customWidth="1"/>
    <col min="6928"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182" width="7.75" style="97"/>
    <col min="7183" max="7183" width="9.75" style="97" bestFit="1" customWidth="1"/>
    <col min="7184"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438" width="7.75" style="97"/>
    <col min="7439" max="7439" width="9.75" style="97" bestFit="1" customWidth="1"/>
    <col min="7440"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694" width="7.75" style="97"/>
    <col min="7695" max="7695" width="9.75" style="97" bestFit="1" customWidth="1"/>
    <col min="7696"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7950" width="7.75" style="97"/>
    <col min="7951" max="7951" width="9.75" style="97" bestFit="1" customWidth="1"/>
    <col min="7952"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206" width="7.75" style="97"/>
    <col min="8207" max="8207" width="9.75" style="97" bestFit="1" customWidth="1"/>
    <col min="8208"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462" width="7.75" style="97"/>
    <col min="8463" max="8463" width="9.75" style="97" bestFit="1" customWidth="1"/>
    <col min="8464"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718" width="7.75" style="97"/>
    <col min="8719" max="8719" width="9.75" style="97" bestFit="1" customWidth="1"/>
    <col min="8720"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8974" width="7.75" style="97"/>
    <col min="8975" max="8975" width="9.75" style="97" bestFit="1" customWidth="1"/>
    <col min="8976"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230" width="7.75" style="97"/>
    <col min="9231" max="9231" width="9.75" style="97" bestFit="1" customWidth="1"/>
    <col min="9232"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486" width="7.75" style="97"/>
    <col min="9487" max="9487" width="9.75" style="97" bestFit="1" customWidth="1"/>
    <col min="9488"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742" width="7.75" style="97"/>
    <col min="9743" max="9743" width="9.75" style="97" bestFit="1" customWidth="1"/>
    <col min="9744"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9998" width="7.75" style="97"/>
    <col min="9999" max="9999" width="9.75" style="97" bestFit="1" customWidth="1"/>
    <col min="10000"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254" width="7.75" style="97"/>
    <col min="10255" max="10255" width="9.75" style="97" bestFit="1" customWidth="1"/>
    <col min="10256"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510" width="7.75" style="97"/>
    <col min="10511" max="10511" width="9.75" style="97" bestFit="1" customWidth="1"/>
    <col min="10512"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0766" width="7.75" style="97"/>
    <col min="10767" max="10767" width="9.75" style="97" bestFit="1" customWidth="1"/>
    <col min="10768"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022" width="7.75" style="97"/>
    <col min="11023" max="11023" width="9.75" style="97" bestFit="1" customWidth="1"/>
    <col min="11024"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278" width="7.75" style="97"/>
    <col min="11279" max="11279" width="9.75" style="97" bestFit="1" customWidth="1"/>
    <col min="11280"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534" width="7.75" style="97"/>
    <col min="11535" max="11535" width="9.75" style="97" bestFit="1" customWidth="1"/>
    <col min="11536"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1790" width="7.75" style="97"/>
    <col min="11791" max="11791" width="9.75" style="97" bestFit="1" customWidth="1"/>
    <col min="11792"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046" width="7.75" style="97"/>
    <col min="12047" max="12047" width="9.75" style="97" bestFit="1" customWidth="1"/>
    <col min="12048"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302" width="7.75" style="97"/>
    <col min="12303" max="12303" width="9.75" style="97" bestFit="1" customWidth="1"/>
    <col min="12304"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558" width="7.75" style="97"/>
    <col min="12559" max="12559" width="9.75" style="97" bestFit="1" customWidth="1"/>
    <col min="12560"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2814" width="7.75" style="97"/>
    <col min="12815" max="12815" width="9.75" style="97" bestFit="1" customWidth="1"/>
    <col min="12816"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070" width="7.75" style="97"/>
    <col min="13071" max="13071" width="9.75" style="97" bestFit="1" customWidth="1"/>
    <col min="13072"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326" width="7.75" style="97"/>
    <col min="13327" max="13327" width="9.75" style="97" bestFit="1" customWidth="1"/>
    <col min="13328"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582" width="7.75" style="97"/>
    <col min="13583" max="13583" width="9.75" style="97" bestFit="1" customWidth="1"/>
    <col min="13584"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3838" width="7.75" style="97"/>
    <col min="13839" max="13839" width="9.75" style="97" bestFit="1" customWidth="1"/>
    <col min="13840"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094" width="7.75" style="97"/>
    <col min="14095" max="14095" width="9.75" style="97" bestFit="1" customWidth="1"/>
    <col min="14096"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350" width="7.75" style="97"/>
    <col min="14351" max="14351" width="9.75" style="97" bestFit="1" customWidth="1"/>
    <col min="14352"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606" width="7.75" style="97"/>
    <col min="14607" max="14607" width="9.75" style="97" bestFit="1" customWidth="1"/>
    <col min="14608"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4862" width="7.75" style="97"/>
    <col min="14863" max="14863" width="9.75" style="97" bestFit="1" customWidth="1"/>
    <col min="14864"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118" width="7.75" style="97"/>
    <col min="15119" max="15119" width="9.75" style="97" bestFit="1" customWidth="1"/>
    <col min="15120"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374" width="7.75" style="97"/>
    <col min="15375" max="15375" width="9.75" style="97" bestFit="1" customWidth="1"/>
    <col min="15376"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630" width="7.75" style="97"/>
    <col min="15631" max="15631" width="9.75" style="97" bestFit="1" customWidth="1"/>
    <col min="15632"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5886" width="7.75" style="97"/>
    <col min="15887" max="15887" width="9.75" style="97" bestFit="1" customWidth="1"/>
    <col min="15888"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142" width="7.75" style="97"/>
    <col min="16143" max="16143" width="9.75" style="97" bestFit="1" customWidth="1"/>
    <col min="16144" max="16384" width="7.75" style="97"/>
  </cols>
  <sheetData>
    <row r="1" spans="1:13" s="90" customFormat="1" ht="35.1" customHeight="1">
      <c r="A1" s="201" t="s">
        <v>423</v>
      </c>
      <c r="B1" s="201"/>
      <c r="C1" s="202"/>
      <c r="D1" s="202"/>
      <c r="E1" s="202"/>
      <c r="F1" s="202"/>
      <c r="G1" s="202"/>
      <c r="H1" s="202"/>
      <c r="I1" s="202"/>
      <c r="J1" s="202"/>
      <c r="K1" s="201"/>
      <c r="L1" s="201"/>
      <c r="M1" s="201"/>
    </row>
    <row r="2" spans="1:13" s="95" customFormat="1" ht="18.75" customHeight="1">
      <c r="A2" s="203" t="s">
        <v>228</v>
      </c>
      <c r="B2" s="204"/>
      <c r="C2" s="91"/>
      <c r="D2" s="91"/>
      <c r="E2" s="92"/>
      <c r="F2" s="92"/>
      <c r="G2" s="92"/>
      <c r="H2" s="92"/>
      <c r="I2" s="92"/>
      <c r="J2" s="92"/>
      <c r="K2" s="93"/>
      <c r="L2" s="93"/>
      <c r="M2" s="94"/>
    </row>
    <row r="3" spans="1:13" ht="15.75" customHeight="1">
      <c r="A3" s="96" t="s">
        <v>229</v>
      </c>
      <c r="C3" s="98"/>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2.2305999999999999</v>
      </c>
    </row>
    <row r="5" spans="1:13" ht="14.1" customHeight="1">
      <c r="A5" s="106" t="s">
        <v>242</v>
      </c>
      <c r="B5" s="107" t="s">
        <v>243</v>
      </c>
      <c r="C5" s="108">
        <v>1013817</v>
      </c>
      <c r="D5" s="108">
        <v>425834</v>
      </c>
      <c r="E5" s="109">
        <v>2.38</v>
      </c>
      <c r="F5" s="109">
        <v>2.0169999999999999</v>
      </c>
      <c r="G5" s="109">
        <v>1.865</v>
      </c>
      <c r="H5" s="109">
        <v>2.0190000000000001</v>
      </c>
      <c r="I5" s="128">
        <v>1.639</v>
      </c>
      <c r="J5" s="128" t="s">
        <v>424</v>
      </c>
      <c r="K5" s="93"/>
      <c r="L5" s="93"/>
    </row>
    <row r="6" spans="1:13" ht="14.1" customHeight="1">
      <c r="A6" s="106" t="s">
        <v>244</v>
      </c>
      <c r="B6" s="107" t="s">
        <v>245</v>
      </c>
      <c r="C6" s="108">
        <v>507288</v>
      </c>
      <c r="D6" s="108">
        <v>261886</v>
      </c>
      <c r="E6" s="109">
        <v>1.9370000000000001</v>
      </c>
      <c r="F6" s="109">
        <v>1.3919999999999999</v>
      </c>
      <c r="G6" s="109">
        <v>1.657</v>
      </c>
      <c r="H6" s="109">
        <v>1.7809999999999999</v>
      </c>
      <c r="I6" s="128">
        <v>1.6639999999999999</v>
      </c>
      <c r="J6" s="128" t="s">
        <v>424</v>
      </c>
      <c r="K6" s="93"/>
      <c r="L6" s="93"/>
    </row>
    <row r="7" spans="1:13" ht="14.1" customHeight="1">
      <c r="A7" s="106" t="s">
        <v>246</v>
      </c>
      <c r="B7" s="107" t="s">
        <v>247</v>
      </c>
      <c r="C7" s="108">
        <v>2491270</v>
      </c>
      <c r="D7" s="108">
        <v>1073519</v>
      </c>
      <c r="E7" s="109">
        <v>2.3199999999999998</v>
      </c>
      <c r="F7" s="109">
        <v>2.46</v>
      </c>
      <c r="G7" s="109">
        <v>2.544</v>
      </c>
      <c r="H7" s="109">
        <v>2.2509999999999999</v>
      </c>
      <c r="I7" s="128">
        <v>1.9330000000000001</v>
      </c>
      <c r="J7" s="128" t="s">
        <v>424</v>
      </c>
      <c r="K7" s="93"/>
      <c r="L7" s="93"/>
    </row>
    <row r="8" spans="1:13" ht="14.1" customHeight="1">
      <c r="A8" s="106" t="s">
        <v>248</v>
      </c>
      <c r="B8" s="107" t="s">
        <v>249</v>
      </c>
      <c r="C8" s="108">
        <v>435951</v>
      </c>
      <c r="D8" s="108">
        <v>135891</v>
      </c>
      <c r="E8" s="109">
        <v>3.2080000000000002</v>
      </c>
      <c r="F8" s="109">
        <v>3.0590000000000002</v>
      </c>
      <c r="G8" s="109">
        <v>2.3050000000000002</v>
      </c>
      <c r="H8" s="109">
        <v>1.379</v>
      </c>
      <c r="I8" s="128">
        <v>1.393</v>
      </c>
      <c r="J8" s="128" t="s">
        <v>424</v>
      </c>
      <c r="K8" s="93"/>
      <c r="L8" s="93"/>
    </row>
    <row r="9" spans="1:13" ht="14.1" customHeight="1">
      <c r="A9" s="106" t="s">
        <v>250</v>
      </c>
      <c r="B9" s="107" t="s">
        <v>251</v>
      </c>
      <c r="C9" s="108">
        <v>2809375</v>
      </c>
      <c r="D9" s="108">
        <v>2146954</v>
      </c>
      <c r="E9" s="109">
        <v>1.3080000000000001</v>
      </c>
      <c r="F9" s="109">
        <v>1.357</v>
      </c>
      <c r="G9" s="109">
        <v>1.1160000000000001</v>
      </c>
      <c r="H9" s="109">
        <v>1.0489999999999999</v>
      </c>
      <c r="I9" s="128">
        <v>1.1479999999999999</v>
      </c>
      <c r="J9" s="128" t="s">
        <v>424</v>
      </c>
      <c r="K9" s="93"/>
      <c r="L9" s="93"/>
    </row>
    <row r="10" spans="1:13" ht="14.1" customHeight="1">
      <c r="A10" s="199" t="s">
        <v>252</v>
      </c>
      <c r="B10" s="200"/>
      <c r="C10" s="110">
        <f>SUM(C5:C9)</f>
        <v>7257701</v>
      </c>
      <c r="D10" s="110">
        <f>SUM(D5:D9)</f>
        <v>4044084</v>
      </c>
      <c r="E10" s="111">
        <f>IF(ISERR(C10/D10),"－　  　",C10/D10)</f>
        <v>1.7946464514584761</v>
      </c>
      <c r="F10" s="112" t="s">
        <v>253</v>
      </c>
      <c r="G10" s="112" t="s">
        <v>253</v>
      </c>
      <c r="H10" s="112" t="s">
        <v>253</v>
      </c>
      <c r="I10" s="112" t="s">
        <v>253</v>
      </c>
      <c r="J10" s="112"/>
      <c r="K10" s="93"/>
      <c r="L10" s="93"/>
    </row>
    <row r="11" spans="1:13" ht="14.1" customHeight="1">
      <c r="C11" s="91"/>
      <c r="D11" s="114"/>
      <c r="E11" s="126"/>
      <c r="F11" s="126"/>
      <c r="G11" s="126"/>
      <c r="H11" s="126"/>
      <c r="I11" s="126"/>
      <c r="J11" s="127"/>
      <c r="K11" s="93"/>
      <c r="L11" s="93"/>
    </row>
    <row r="12" spans="1:13" ht="15.75" customHeight="1">
      <c r="A12" s="96" t="s">
        <v>254</v>
      </c>
      <c r="C12" s="98"/>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1.6485000000000001</v>
      </c>
    </row>
    <row r="14" spans="1:13" ht="14.1" customHeight="1">
      <c r="A14" s="106" t="s">
        <v>255</v>
      </c>
      <c r="B14" s="118" t="s">
        <v>256</v>
      </c>
      <c r="C14" s="108">
        <v>2558608</v>
      </c>
      <c r="D14" s="108">
        <v>1454389</v>
      </c>
      <c r="E14" s="109">
        <v>1.7589999999999999</v>
      </c>
      <c r="F14" s="109">
        <v>1.8979999999999999</v>
      </c>
      <c r="G14" s="109">
        <v>1.6</v>
      </c>
      <c r="H14" s="109">
        <v>2.573</v>
      </c>
      <c r="I14" s="128">
        <v>1.96</v>
      </c>
      <c r="J14" s="128" t="s">
        <v>424</v>
      </c>
      <c r="K14" s="93"/>
      <c r="L14" s="93"/>
    </row>
    <row r="15" spans="1:13" ht="14.1" customHeight="1">
      <c r="A15" s="106" t="s">
        <v>257</v>
      </c>
      <c r="B15" s="118" t="s">
        <v>258</v>
      </c>
      <c r="C15" s="108">
        <v>9252336</v>
      </c>
      <c r="D15" s="108">
        <v>6828841</v>
      </c>
      <c r="E15" s="109">
        <v>1.3540000000000001</v>
      </c>
      <c r="F15" s="109">
        <v>1.1299999999999999</v>
      </c>
      <c r="G15" s="109">
        <v>0.92800000000000005</v>
      </c>
      <c r="H15" s="109">
        <v>0.83499999999999996</v>
      </c>
      <c r="I15" s="128">
        <v>0.86499999999999999</v>
      </c>
      <c r="J15" s="128" t="s">
        <v>424</v>
      </c>
      <c r="K15" s="93"/>
      <c r="L15" s="93"/>
    </row>
    <row r="16" spans="1:13" ht="14.1" customHeight="1">
      <c r="A16" s="106" t="s">
        <v>259</v>
      </c>
      <c r="B16" s="107" t="s">
        <v>260</v>
      </c>
      <c r="C16" s="108">
        <v>1376681</v>
      </c>
      <c r="D16" s="108">
        <v>786974</v>
      </c>
      <c r="E16" s="109">
        <v>1.7490000000000001</v>
      </c>
      <c r="F16" s="109">
        <v>2.0579999999999998</v>
      </c>
      <c r="G16" s="109">
        <v>2.0539999999999998</v>
      </c>
      <c r="H16" s="109">
        <v>2.1669999999999998</v>
      </c>
      <c r="I16" s="128">
        <v>1.6</v>
      </c>
      <c r="J16" s="128" t="s">
        <v>424</v>
      </c>
      <c r="K16" s="93"/>
      <c r="L16" s="93"/>
    </row>
    <row r="17" spans="1:13" ht="14.1" customHeight="1">
      <c r="A17" s="106" t="s">
        <v>261</v>
      </c>
      <c r="B17" s="107" t="s">
        <v>262</v>
      </c>
      <c r="C17" s="108">
        <v>1390744</v>
      </c>
      <c r="D17" s="108">
        <v>563017</v>
      </c>
      <c r="E17" s="109">
        <v>2.4700000000000002</v>
      </c>
      <c r="F17" s="109">
        <v>1.5529999999999999</v>
      </c>
      <c r="G17" s="109">
        <v>1.345</v>
      </c>
      <c r="H17" s="109">
        <v>2.161</v>
      </c>
      <c r="I17" s="128">
        <v>1.5029999999999999</v>
      </c>
      <c r="J17" s="128" t="s">
        <v>424</v>
      </c>
      <c r="K17" s="93"/>
      <c r="L17" s="93"/>
    </row>
    <row r="18" spans="1:13" ht="14.1" customHeight="1">
      <c r="A18" s="106" t="s">
        <v>263</v>
      </c>
      <c r="B18" s="107" t="s">
        <v>264</v>
      </c>
      <c r="C18" s="108">
        <v>2501387</v>
      </c>
      <c r="D18" s="108">
        <v>1642607</v>
      </c>
      <c r="E18" s="109">
        <v>1.522</v>
      </c>
      <c r="F18" s="109">
        <v>1.865</v>
      </c>
      <c r="G18" s="109">
        <v>1.544</v>
      </c>
      <c r="H18" s="109">
        <v>1.381</v>
      </c>
      <c r="I18" s="128">
        <v>1.2669999999999999</v>
      </c>
      <c r="J18" s="128" t="s">
        <v>424</v>
      </c>
      <c r="K18" s="93"/>
      <c r="L18" s="93"/>
    </row>
    <row r="19" spans="1:13" ht="14.1" customHeight="1">
      <c r="A19" s="106" t="s">
        <v>265</v>
      </c>
      <c r="B19" s="107" t="s">
        <v>266</v>
      </c>
      <c r="C19" s="108">
        <v>1173292</v>
      </c>
      <c r="D19" s="108">
        <v>732639</v>
      </c>
      <c r="E19" s="109">
        <v>1.601</v>
      </c>
      <c r="F19" s="109">
        <v>1.389</v>
      </c>
      <c r="G19" s="109">
        <v>1.234</v>
      </c>
      <c r="H19" s="109">
        <v>1.198</v>
      </c>
      <c r="I19" s="128">
        <v>1.0249999999999999</v>
      </c>
      <c r="J19" s="128" t="s">
        <v>424</v>
      </c>
      <c r="K19" s="93"/>
      <c r="L19" s="93"/>
    </row>
    <row r="20" spans="1:13" ht="14.1" customHeight="1">
      <c r="A20" s="106" t="s">
        <v>267</v>
      </c>
      <c r="B20" s="107" t="s">
        <v>268</v>
      </c>
      <c r="C20" s="108">
        <v>17260715</v>
      </c>
      <c r="D20" s="108">
        <v>9439989</v>
      </c>
      <c r="E20" s="109">
        <v>1.8280000000000001</v>
      </c>
      <c r="F20" s="109">
        <v>1.7230000000000001</v>
      </c>
      <c r="G20" s="109">
        <v>1.84</v>
      </c>
      <c r="H20" s="109">
        <v>1.6439999999999999</v>
      </c>
      <c r="I20" s="128">
        <v>1.7110000000000001</v>
      </c>
      <c r="J20" s="128" t="s">
        <v>424</v>
      </c>
      <c r="K20" s="93"/>
      <c r="L20" s="93"/>
    </row>
    <row r="21" spans="1:13" ht="14.1" customHeight="1">
      <c r="A21" s="106" t="s">
        <v>269</v>
      </c>
      <c r="B21" s="107" t="s">
        <v>270</v>
      </c>
      <c r="C21" s="108">
        <v>2342905</v>
      </c>
      <c r="D21" s="108">
        <v>1359173</v>
      </c>
      <c r="E21" s="109">
        <v>1.7230000000000001</v>
      </c>
      <c r="F21" s="109">
        <v>1.6539999999999999</v>
      </c>
      <c r="G21" s="109">
        <v>1.413</v>
      </c>
      <c r="H21" s="109">
        <v>2.0670000000000002</v>
      </c>
      <c r="I21" s="128">
        <v>1.9339999999999999</v>
      </c>
      <c r="J21" s="128" t="s">
        <v>424</v>
      </c>
      <c r="K21" s="93"/>
      <c r="L21" s="93"/>
    </row>
    <row r="22" spans="1:13" ht="14.1" customHeight="1">
      <c r="A22" s="106" t="s">
        <v>271</v>
      </c>
      <c r="B22" s="107" t="s">
        <v>272</v>
      </c>
      <c r="C22" s="108">
        <v>15886525</v>
      </c>
      <c r="D22" s="108">
        <v>8390841</v>
      </c>
      <c r="E22" s="109">
        <v>1.893</v>
      </c>
      <c r="F22" s="109">
        <v>2.1240000000000001</v>
      </c>
      <c r="G22" s="109">
        <v>2.004</v>
      </c>
      <c r="H22" s="109">
        <v>1.8680000000000001</v>
      </c>
      <c r="I22" s="128">
        <v>1.738</v>
      </c>
      <c r="J22" s="128" t="s">
        <v>424</v>
      </c>
      <c r="K22" s="93"/>
      <c r="L22" s="93"/>
    </row>
    <row r="23" spans="1:13" ht="14.1" customHeight="1">
      <c r="A23" s="106" t="s">
        <v>273</v>
      </c>
      <c r="B23" s="107" t="s">
        <v>274</v>
      </c>
      <c r="C23" s="108">
        <v>1150627</v>
      </c>
      <c r="D23" s="108">
        <v>735235</v>
      </c>
      <c r="E23" s="109">
        <v>1.5640000000000001</v>
      </c>
      <c r="F23" s="109">
        <v>1.371</v>
      </c>
      <c r="G23" s="109">
        <v>1.419</v>
      </c>
      <c r="H23" s="109">
        <v>1.4570000000000001</v>
      </c>
      <c r="I23" s="128">
        <v>1.2310000000000001</v>
      </c>
      <c r="J23" s="128" t="s">
        <v>424</v>
      </c>
      <c r="K23" s="93"/>
      <c r="L23" s="93"/>
    </row>
    <row r="24" spans="1:13" ht="14.1" customHeight="1">
      <c r="A24" s="106" t="s">
        <v>275</v>
      </c>
      <c r="B24" s="107" t="s">
        <v>276</v>
      </c>
      <c r="C24" s="108">
        <v>1725318</v>
      </c>
      <c r="D24" s="108">
        <v>1225090</v>
      </c>
      <c r="E24" s="109">
        <v>1.4079999999999999</v>
      </c>
      <c r="F24" s="109">
        <v>1.3</v>
      </c>
      <c r="G24" s="109">
        <v>1.1259999999999999</v>
      </c>
      <c r="H24" s="109">
        <v>1.0669999999999999</v>
      </c>
      <c r="I24" s="128">
        <v>1.2789999999999999</v>
      </c>
      <c r="J24" s="128" t="s">
        <v>424</v>
      </c>
      <c r="K24" s="93"/>
      <c r="L24" s="93"/>
    </row>
    <row r="25" spans="1:13" ht="14.1" customHeight="1">
      <c r="A25" s="106" t="s">
        <v>277</v>
      </c>
      <c r="B25" s="107" t="s">
        <v>278</v>
      </c>
      <c r="C25" s="108">
        <v>655707</v>
      </c>
      <c r="D25" s="108">
        <v>590657</v>
      </c>
      <c r="E25" s="109">
        <v>1.1100000000000001</v>
      </c>
      <c r="F25" s="109">
        <v>1.5469999999999999</v>
      </c>
      <c r="G25" s="109">
        <v>1.389</v>
      </c>
      <c r="H25" s="109">
        <v>1.758</v>
      </c>
      <c r="I25" s="128">
        <v>1.5009999999999999</v>
      </c>
      <c r="J25" s="128" t="s">
        <v>424</v>
      </c>
      <c r="K25" s="93"/>
      <c r="L25" s="93"/>
    </row>
    <row r="26" spans="1:13" ht="14.1" customHeight="1">
      <c r="A26" s="106" t="s">
        <v>279</v>
      </c>
      <c r="B26" s="107" t="s">
        <v>280</v>
      </c>
      <c r="C26" s="108">
        <v>1577804</v>
      </c>
      <c r="D26" s="108">
        <v>894404</v>
      </c>
      <c r="E26" s="109">
        <v>1.764</v>
      </c>
      <c r="F26" s="109">
        <v>1.6319999999999999</v>
      </c>
      <c r="G26" s="109">
        <v>1.546</v>
      </c>
      <c r="H26" s="109">
        <v>1.6479999999999999</v>
      </c>
      <c r="I26" s="128">
        <v>1.532</v>
      </c>
      <c r="J26" s="128" t="s">
        <v>424</v>
      </c>
      <c r="K26" s="93"/>
      <c r="L26" s="93"/>
    </row>
    <row r="27" spans="1:13" ht="14.1" customHeight="1">
      <c r="A27" s="106" t="s">
        <v>281</v>
      </c>
      <c r="B27" s="107" t="s">
        <v>282</v>
      </c>
      <c r="C27" s="108">
        <v>3121128</v>
      </c>
      <c r="D27" s="108">
        <v>2339114</v>
      </c>
      <c r="E27" s="109">
        <v>1.3340000000000001</v>
      </c>
      <c r="F27" s="109">
        <v>1.5820000000000001</v>
      </c>
      <c r="G27" s="109">
        <v>1.4690000000000001</v>
      </c>
      <c r="H27" s="109">
        <v>1.3240000000000001</v>
      </c>
      <c r="I27" s="128">
        <v>1.1180000000000001</v>
      </c>
      <c r="J27" s="128" t="s">
        <v>424</v>
      </c>
      <c r="K27" s="93"/>
      <c r="L27" s="93"/>
    </row>
    <row r="28" spans="1:13" ht="14.1" customHeight="1">
      <c r="A28" s="199" t="s">
        <v>252</v>
      </c>
      <c r="B28" s="200"/>
      <c r="C28" s="110">
        <f>SUM(C14:C27)</f>
        <v>61973777</v>
      </c>
      <c r="D28" s="110">
        <f>SUM(D14:D27)</f>
        <v>36982970</v>
      </c>
      <c r="E28" s="111">
        <f>IF(ISERR(C28/D28),"－　  　",C28/D28)</f>
        <v>1.6757382384378539</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1.7406249999999999</v>
      </c>
    </row>
    <row r="32" spans="1:13" ht="14.1" customHeight="1">
      <c r="A32" s="106" t="s">
        <v>284</v>
      </c>
      <c r="B32" s="118" t="s">
        <v>285</v>
      </c>
      <c r="C32" s="108">
        <v>1030442</v>
      </c>
      <c r="D32" s="108">
        <v>782371</v>
      </c>
      <c r="E32" s="109">
        <v>1.3169999999999999</v>
      </c>
      <c r="F32" s="109">
        <v>1.5589999999999999</v>
      </c>
      <c r="G32" s="109">
        <v>1.4690000000000001</v>
      </c>
      <c r="H32" s="109">
        <v>1.3919999999999999</v>
      </c>
      <c r="I32" s="128">
        <v>1.212</v>
      </c>
      <c r="J32" s="128" t="s">
        <v>424</v>
      </c>
      <c r="K32" s="93"/>
      <c r="L32" s="93"/>
    </row>
    <row r="33" spans="1:13" ht="14.1" customHeight="1">
      <c r="A33" s="106" t="s">
        <v>286</v>
      </c>
      <c r="B33" s="107" t="s">
        <v>287</v>
      </c>
      <c r="C33" s="108">
        <v>791887</v>
      </c>
      <c r="D33" s="108">
        <v>551471</v>
      </c>
      <c r="E33" s="109">
        <v>1.4350000000000001</v>
      </c>
      <c r="F33" s="109">
        <v>1.577</v>
      </c>
      <c r="G33" s="109">
        <v>1.181</v>
      </c>
      <c r="H33" s="109">
        <v>1.4159999999999999</v>
      </c>
      <c r="I33" s="128">
        <v>1.2889999999999999</v>
      </c>
      <c r="J33" s="128" t="s">
        <v>424</v>
      </c>
      <c r="K33" s="93"/>
      <c r="L33" s="93"/>
    </row>
    <row r="34" spans="1:13" ht="14.1" customHeight="1">
      <c r="A34" s="106" t="s">
        <v>288</v>
      </c>
      <c r="B34" s="107" t="s">
        <v>289</v>
      </c>
      <c r="C34" s="108">
        <v>32313197</v>
      </c>
      <c r="D34" s="108">
        <v>15378790</v>
      </c>
      <c r="E34" s="109">
        <v>2.101</v>
      </c>
      <c r="F34" s="109">
        <v>2.0099999999999998</v>
      </c>
      <c r="G34" s="109">
        <v>1.6830000000000001</v>
      </c>
      <c r="H34" s="109">
        <v>1.7370000000000001</v>
      </c>
      <c r="I34" s="128">
        <v>1.587</v>
      </c>
      <c r="J34" s="128" t="s">
        <v>424</v>
      </c>
      <c r="K34" s="93"/>
      <c r="L34" s="93"/>
    </row>
    <row r="35" spans="1:13" ht="14.1" customHeight="1">
      <c r="A35" s="106" t="s">
        <v>290</v>
      </c>
      <c r="B35" s="107" t="s">
        <v>291</v>
      </c>
      <c r="C35" s="108">
        <v>4565370</v>
      </c>
      <c r="D35" s="108">
        <v>1866386</v>
      </c>
      <c r="E35" s="109">
        <v>2.4460000000000002</v>
      </c>
      <c r="F35" s="109">
        <v>2.7269999999999999</v>
      </c>
      <c r="G35" s="109">
        <v>3.306</v>
      </c>
      <c r="H35" s="109">
        <v>3.173</v>
      </c>
      <c r="I35" s="128">
        <v>2.625</v>
      </c>
      <c r="J35" s="128" t="s">
        <v>424</v>
      </c>
      <c r="K35" s="93"/>
      <c r="L35" s="93"/>
    </row>
    <row r="36" spans="1:13" ht="14.1" customHeight="1">
      <c r="A36" s="106" t="s">
        <v>292</v>
      </c>
      <c r="B36" s="107" t="s">
        <v>293</v>
      </c>
      <c r="C36" s="108">
        <v>3293666</v>
      </c>
      <c r="D36" s="108">
        <v>1571249</v>
      </c>
      <c r="E36" s="109">
        <v>2.0960000000000001</v>
      </c>
      <c r="F36" s="109">
        <v>2.5539999999999998</v>
      </c>
      <c r="G36" s="109">
        <v>1.675</v>
      </c>
      <c r="H36" s="109">
        <v>2.0369999999999999</v>
      </c>
      <c r="I36" s="128">
        <v>3.371</v>
      </c>
      <c r="J36" s="128" t="s">
        <v>424</v>
      </c>
      <c r="K36" s="93"/>
      <c r="L36" s="93"/>
    </row>
    <row r="37" spans="1:13" ht="14.1" customHeight="1">
      <c r="A37" s="106" t="s">
        <v>294</v>
      </c>
      <c r="B37" s="107" t="s">
        <v>295</v>
      </c>
      <c r="C37" s="108">
        <v>4471503</v>
      </c>
      <c r="D37" s="108">
        <v>2615767</v>
      </c>
      <c r="E37" s="109">
        <v>1.7090000000000001</v>
      </c>
      <c r="F37" s="109">
        <v>1.954</v>
      </c>
      <c r="G37" s="109">
        <v>1.9710000000000001</v>
      </c>
      <c r="H37" s="109">
        <v>1.46</v>
      </c>
      <c r="I37" s="128">
        <v>2.4089999999999998</v>
      </c>
      <c r="J37" s="128" t="s">
        <v>424</v>
      </c>
      <c r="K37" s="93"/>
      <c r="L37" s="93"/>
    </row>
    <row r="38" spans="1:13" ht="14.1" customHeight="1">
      <c r="A38" s="106" t="s">
        <v>296</v>
      </c>
      <c r="B38" s="107" t="s">
        <v>297</v>
      </c>
      <c r="C38" s="108">
        <v>1537385</v>
      </c>
      <c r="D38" s="108">
        <v>1071138</v>
      </c>
      <c r="E38" s="109">
        <v>1.4350000000000001</v>
      </c>
      <c r="F38" s="109">
        <v>1.724</v>
      </c>
      <c r="G38" s="109">
        <v>2.0049999999999999</v>
      </c>
      <c r="H38" s="109">
        <v>1.806</v>
      </c>
      <c r="I38" s="128">
        <v>1.7609999999999999</v>
      </c>
      <c r="J38" s="128" t="s">
        <v>424</v>
      </c>
      <c r="K38" s="93"/>
      <c r="L38" s="93"/>
    </row>
    <row r="39" spans="1:13" ht="14.1" customHeight="1">
      <c r="A39" s="106" t="s">
        <v>298</v>
      </c>
      <c r="B39" s="107" t="s">
        <v>299</v>
      </c>
      <c r="C39" s="108">
        <v>953970</v>
      </c>
      <c r="D39" s="108">
        <v>688120</v>
      </c>
      <c r="E39" s="109">
        <v>1.3859999999999999</v>
      </c>
      <c r="F39" s="109">
        <v>1.304</v>
      </c>
      <c r="G39" s="109">
        <v>1.2549999999999999</v>
      </c>
      <c r="H39" s="109">
        <v>1.242</v>
      </c>
      <c r="I39" s="128">
        <v>0.95399999999999996</v>
      </c>
      <c r="J39" s="128" t="s">
        <v>424</v>
      </c>
      <c r="K39" s="93"/>
      <c r="L39" s="93"/>
    </row>
    <row r="40" spans="1:13" ht="14.1" customHeight="1">
      <c r="A40" s="199" t="s">
        <v>252</v>
      </c>
      <c r="B40" s="200"/>
      <c r="C40" s="110">
        <f>SUM(C32:C39)</f>
        <v>48957420</v>
      </c>
      <c r="D40" s="110">
        <f>SUM(D32:D39)</f>
        <v>24525292</v>
      </c>
      <c r="E40" s="111">
        <f>IF(ISERR(C40/D40),"－　  　",C40/D40)</f>
        <v>1.9962013092443507</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1.8517142857142856</v>
      </c>
    </row>
    <row r="44" spans="1:13" ht="14.1" customHeight="1">
      <c r="A44" s="106" t="s">
        <v>301</v>
      </c>
      <c r="B44" s="118" t="s">
        <v>302</v>
      </c>
      <c r="C44" s="108">
        <v>2238263</v>
      </c>
      <c r="D44" s="108">
        <v>1371813</v>
      </c>
      <c r="E44" s="109">
        <v>1.631</v>
      </c>
      <c r="F44" s="109">
        <v>1.4970000000000001</v>
      </c>
      <c r="G44" s="109">
        <v>1.448</v>
      </c>
      <c r="H44" s="109">
        <v>1.494</v>
      </c>
      <c r="I44" s="128">
        <v>1.22</v>
      </c>
      <c r="J44" s="128" t="s">
        <v>424</v>
      </c>
      <c r="K44" s="93"/>
      <c r="L44" s="93"/>
    </row>
    <row r="45" spans="1:13" ht="14.1" customHeight="1">
      <c r="A45" s="106" t="s">
        <v>303</v>
      </c>
      <c r="B45" s="118" t="s">
        <v>304</v>
      </c>
      <c r="C45" s="108">
        <v>15293035</v>
      </c>
      <c r="D45" s="108">
        <v>7490404</v>
      </c>
      <c r="E45" s="109">
        <v>2.0409999999999999</v>
      </c>
      <c r="F45" s="109">
        <v>1.8149999999999999</v>
      </c>
      <c r="G45" s="109">
        <v>1.82</v>
      </c>
      <c r="H45" s="109">
        <v>1.78</v>
      </c>
      <c r="I45" s="128">
        <v>1.768</v>
      </c>
      <c r="J45" s="128" t="s">
        <v>424</v>
      </c>
      <c r="K45" s="93"/>
      <c r="L45" s="93"/>
    </row>
    <row r="46" spans="1:13" ht="14.1" customHeight="1">
      <c r="A46" s="106" t="s">
        <v>305</v>
      </c>
      <c r="B46" s="107" t="s">
        <v>306</v>
      </c>
      <c r="C46" s="108">
        <v>2639037</v>
      </c>
      <c r="D46" s="108">
        <v>1048646</v>
      </c>
      <c r="E46" s="109">
        <v>2.516</v>
      </c>
      <c r="F46" s="109">
        <v>2.3109999999999999</v>
      </c>
      <c r="G46" s="109">
        <v>1.9710000000000001</v>
      </c>
      <c r="H46" s="109">
        <v>1.927</v>
      </c>
      <c r="I46" s="128">
        <v>1.8320000000000001</v>
      </c>
      <c r="J46" s="128" t="s">
        <v>424</v>
      </c>
      <c r="K46" s="93"/>
      <c r="L46" s="93"/>
    </row>
    <row r="47" spans="1:13" ht="14.1" customHeight="1">
      <c r="A47" s="106" t="s">
        <v>307</v>
      </c>
      <c r="B47" s="107" t="s">
        <v>308</v>
      </c>
      <c r="C47" s="108">
        <v>3297040</v>
      </c>
      <c r="D47" s="108">
        <v>2021394</v>
      </c>
      <c r="E47" s="109">
        <v>1.631</v>
      </c>
      <c r="F47" s="109">
        <v>1.734</v>
      </c>
      <c r="G47" s="109">
        <v>1.75</v>
      </c>
      <c r="H47" s="109">
        <v>1.92</v>
      </c>
      <c r="I47" s="128">
        <v>1.643</v>
      </c>
      <c r="J47" s="128" t="s">
        <v>424</v>
      </c>
      <c r="K47" s="93"/>
      <c r="L47" s="93"/>
    </row>
    <row r="48" spans="1:13" ht="14.1" customHeight="1">
      <c r="A48" s="106" t="s">
        <v>309</v>
      </c>
      <c r="B48" s="107" t="s">
        <v>310</v>
      </c>
      <c r="C48" s="108">
        <v>2728277</v>
      </c>
      <c r="D48" s="108">
        <v>1935237</v>
      </c>
      <c r="E48" s="109">
        <v>1.409</v>
      </c>
      <c r="F48" s="109">
        <v>1.9159999999999999</v>
      </c>
      <c r="G48" s="109">
        <v>1.1659999999999999</v>
      </c>
      <c r="H48" s="109">
        <v>1.8</v>
      </c>
      <c r="I48" s="128">
        <v>1.9990000000000001</v>
      </c>
      <c r="J48" s="128" t="s">
        <v>424</v>
      </c>
      <c r="K48" s="93"/>
      <c r="L48" s="93"/>
    </row>
    <row r="49" spans="1:13" ht="14.1" customHeight="1">
      <c r="A49" s="106" t="s">
        <v>311</v>
      </c>
      <c r="B49" s="107" t="s">
        <v>312</v>
      </c>
      <c r="C49" s="108">
        <v>4093747</v>
      </c>
      <c r="D49" s="108">
        <v>2738258</v>
      </c>
      <c r="E49" s="109">
        <v>1.4950000000000001</v>
      </c>
      <c r="F49" s="109">
        <v>1.571</v>
      </c>
      <c r="G49" s="109">
        <v>1.496</v>
      </c>
      <c r="H49" s="109">
        <v>1.472</v>
      </c>
      <c r="I49" s="128">
        <v>1.4410000000000001</v>
      </c>
      <c r="J49" s="128" t="s">
        <v>424</v>
      </c>
      <c r="K49" s="93"/>
      <c r="L49" s="93"/>
    </row>
    <row r="50" spans="1:13" ht="14.1" customHeight="1">
      <c r="A50" s="106" t="s">
        <v>313</v>
      </c>
      <c r="B50" s="107" t="s">
        <v>314</v>
      </c>
      <c r="C50" s="108">
        <v>3825418</v>
      </c>
      <c r="D50" s="108">
        <v>2439683</v>
      </c>
      <c r="E50" s="109">
        <v>1.5669999999999999</v>
      </c>
      <c r="F50" s="109">
        <v>1.637</v>
      </c>
      <c r="G50" s="109">
        <v>1.478</v>
      </c>
      <c r="H50" s="109">
        <v>1.4279999999999999</v>
      </c>
      <c r="I50" s="128">
        <v>1.3660000000000001</v>
      </c>
      <c r="J50" s="128" t="s">
        <v>424</v>
      </c>
      <c r="K50" s="93"/>
      <c r="L50" s="93"/>
    </row>
    <row r="51" spans="1:13" ht="14.1" customHeight="1">
      <c r="A51" s="106" t="s">
        <v>315</v>
      </c>
      <c r="B51" s="107" t="s">
        <v>316</v>
      </c>
      <c r="C51" s="108">
        <v>14677429</v>
      </c>
      <c r="D51" s="108">
        <v>6857495</v>
      </c>
      <c r="E51" s="109">
        <v>2.14</v>
      </c>
      <c r="F51" s="109">
        <v>2.2970000000000002</v>
      </c>
      <c r="G51" s="109">
        <v>2.0019999999999998</v>
      </c>
      <c r="H51" s="109">
        <v>2.048</v>
      </c>
      <c r="I51" s="128">
        <v>1.9219999999999999</v>
      </c>
      <c r="J51" s="128" t="s">
        <v>424</v>
      </c>
      <c r="K51" s="93"/>
      <c r="L51" s="93"/>
    </row>
    <row r="52" spans="1:13" ht="14.1" customHeight="1">
      <c r="A52" s="106" t="s">
        <v>317</v>
      </c>
      <c r="B52" s="107" t="s">
        <v>318</v>
      </c>
      <c r="C52" s="108">
        <v>16380604</v>
      </c>
      <c r="D52" s="108">
        <v>6181984</v>
      </c>
      <c r="E52" s="109">
        <v>2.649</v>
      </c>
      <c r="F52" s="109">
        <v>1.986</v>
      </c>
      <c r="G52" s="109">
        <v>2.302</v>
      </c>
      <c r="H52" s="109">
        <v>2.032</v>
      </c>
      <c r="I52" s="128">
        <v>1.9870000000000001</v>
      </c>
      <c r="J52" s="128" t="s">
        <v>424</v>
      </c>
      <c r="K52" s="93"/>
      <c r="L52" s="93"/>
    </row>
    <row r="53" spans="1:13" ht="14.1" customHeight="1">
      <c r="A53" s="106" t="s">
        <v>319</v>
      </c>
      <c r="B53" s="107" t="s">
        <v>320</v>
      </c>
      <c r="C53" s="108">
        <v>2751570</v>
      </c>
      <c r="D53" s="108">
        <v>2482806</v>
      </c>
      <c r="E53" s="109">
        <v>1.1080000000000001</v>
      </c>
      <c r="F53" s="109">
        <v>1.383</v>
      </c>
      <c r="G53" s="109">
        <v>1.3839999999999999</v>
      </c>
      <c r="H53" s="109">
        <v>1.7789999999999999</v>
      </c>
      <c r="I53" s="128">
        <v>1.4990000000000001</v>
      </c>
      <c r="J53" s="128" t="s">
        <v>424</v>
      </c>
      <c r="K53" s="93"/>
      <c r="L53" s="93"/>
    </row>
    <row r="54" spans="1:13" ht="14.1" customHeight="1">
      <c r="A54" s="106" t="s">
        <v>321</v>
      </c>
      <c r="B54" s="107" t="s">
        <v>322</v>
      </c>
      <c r="C54" s="108">
        <v>2497583</v>
      </c>
      <c r="D54" s="108">
        <v>1482774</v>
      </c>
      <c r="E54" s="109">
        <v>1.6839999999999999</v>
      </c>
      <c r="F54" s="109">
        <v>1.5369999999999999</v>
      </c>
      <c r="G54" s="109">
        <v>1.333</v>
      </c>
      <c r="H54" s="109">
        <v>1.353</v>
      </c>
      <c r="I54" s="128">
        <v>1.4970000000000001</v>
      </c>
      <c r="J54" s="128" t="s">
        <v>424</v>
      </c>
      <c r="K54" s="93"/>
      <c r="L54" s="93"/>
    </row>
    <row r="55" spans="1:13" ht="14.1" customHeight="1">
      <c r="A55" s="106" t="s">
        <v>323</v>
      </c>
      <c r="B55" s="107" t="s">
        <v>324</v>
      </c>
      <c r="C55" s="108">
        <v>3627216</v>
      </c>
      <c r="D55" s="108">
        <v>1656945</v>
      </c>
      <c r="E55" s="109">
        <v>2.1890000000000001</v>
      </c>
      <c r="F55" s="109">
        <v>2.0009999999999999</v>
      </c>
      <c r="G55" s="109">
        <v>1.706</v>
      </c>
      <c r="H55" s="109">
        <v>1.4950000000000001</v>
      </c>
      <c r="I55" s="128">
        <v>1.226</v>
      </c>
      <c r="J55" s="128" t="s">
        <v>424</v>
      </c>
      <c r="K55" s="93"/>
      <c r="L55" s="93"/>
    </row>
    <row r="56" spans="1:13" ht="14.1" customHeight="1">
      <c r="A56" s="106" t="s">
        <v>325</v>
      </c>
      <c r="B56" s="107" t="s">
        <v>326</v>
      </c>
      <c r="C56" s="108">
        <v>3560218</v>
      </c>
      <c r="D56" s="108">
        <v>1521751</v>
      </c>
      <c r="E56" s="109">
        <v>2.339</v>
      </c>
      <c r="F56" s="109">
        <v>1.369</v>
      </c>
      <c r="G56" s="109">
        <v>1.4039999999999999</v>
      </c>
      <c r="H56" s="109">
        <v>1.3680000000000001</v>
      </c>
      <c r="I56" s="128">
        <v>1.3140000000000001</v>
      </c>
      <c r="J56" s="128" t="s">
        <v>424</v>
      </c>
      <c r="K56" s="93"/>
      <c r="L56" s="93"/>
    </row>
    <row r="57" spans="1:13" ht="14.1" customHeight="1">
      <c r="A57" s="106" t="s">
        <v>327</v>
      </c>
      <c r="B57" s="107" t="s">
        <v>328</v>
      </c>
      <c r="C57" s="108">
        <v>1839236</v>
      </c>
      <c r="D57" s="108">
        <v>1205861</v>
      </c>
      <c r="E57" s="109">
        <v>1.5249999999999999</v>
      </c>
      <c r="F57" s="109">
        <v>1.3049999999999999</v>
      </c>
      <c r="G57" s="109">
        <v>1.0740000000000001</v>
      </c>
      <c r="H57" s="109">
        <v>1.153</v>
      </c>
      <c r="I57" s="128">
        <v>1.077</v>
      </c>
      <c r="J57" s="128" t="s">
        <v>424</v>
      </c>
      <c r="K57" s="93"/>
      <c r="L57" s="93"/>
    </row>
    <row r="58" spans="1:13" ht="14.1" customHeight="1">
      <c r="A58" s="199" t="s">
        <v>252</v>
      </c>
      <c r="B58" s="200"/>
      <c r="C58" s="110">
        <f>SUM(C44:C57)</f>
        <v>79448673</v>
      </c>
      <c r="D58" s="110">
        <f>SUM(D44:D57)</f>
        <v>40435051</v>
      </c>
      <c r="E58" s="111">
        <f>IF(ISERR(C58/D58),"－　  　",C58/D58)</f>
        <v>1.9648466129052242</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1.8849500000000003</v>
      </c>
    </row>
    <row r="62" spans="1:13" ht="14.1" customHeight="1">
      <c r="A62" s="106" t="s">
        <v>330</v>
      </c>
      <c r="B62" s="107" t="s">
        <v>331</v>
      </c>
      <c r="C62" s="108">
        <v>19591936</v>
      </c>
      <c r="D62" s="108">
        <v>9949117</v>
      </c>
      <c r="E62" s="109">
        <v>1.9690000000000001</v>
      </c>
      <c r="F62" s="109">
        <v>1.845</v>
      </c>
      <c r="G62" s="109">
        <v>1.905</v>
      </c>
      <c r="H62" s="109">
        <v>1.671</v>
      </c>
      <c r="I62" s="128">
        <v>1.7470000000000001</v>
      </c>
      <c r="J62" s="128" t="s">
        <v>424</v>
      </c>
      <c r="K62" s="93"/>
      <c r="L62" s="93"/>
    </row>
    <row r="63" spans="1:13" ht="14.1" customHeight="1">
      <c r="A63" s="106" t="s">
        <v>332</v>
      </c>
      <c r="B63" s="107" t="s">
        <v>333</v>
      </c>
      <c r="C63" s="108">
        <v>3799333</v>
      </c>
      <c r="D63" s="108">
        <v>1854068</v>
      </c>
      <c r="E63" s="109">
        <v>2.0489999999999999</v>
      </c>
      <c r="F63" s="109">
        <v>1.9750000000000001</v>
      </c>
      <c r="G63" s="109">
        <v>1.5249999999999999</v>
      </c>
      <c r="H63" s="109">
        <v>1.8919999999999999</v>
      </c>
      <c r="I63" s="128">
        <v>1.647</v>
      </c>
      <c r="J63" s="128" t="s">
        <v>424</v>
      </c>
      <c r="K63" s="93"/>
      <c r="L63" s="93"/>
    </row>
    <row r="64" spans="1:13" ht="14.1" customHeight="1">
      <c r="A64" s="106" t="s">
        <v>334</v>
      </c>
      <c r="B64" s="107" t="s">
        <v>335</v>
      </c>
      <c r="C64" s="108">
        <v>2831792</v>
      </c>
      <c r="D64" s="108">
        <v>1805245</v>
      </c>
      <c r="E64" s="109">
        <v>1.5680000000000001</v>
      </c>
      <c r="F64" s="109">
        <v>1.4359999999999999</v>
      </c>
      <c r="G64" s="109">
        <v>1.431</v>
      </c>
      <c r="H64" s="109">
        <v>1.0900000000000001</v>
      </c>
      <c r="I64" s="128">
        <v>1.248</v>
      </c>
      <c r="J64" s="128" t="s">
        <v>424</v>
      </c>
      <c r="K64" s="93"/>
      <c r="L64" s="93"/>
    </row>
    <row r="65" spans="1:12" ht="14.1" customHeight="1">
      <c r="A65" s="106" t="s">
        <v>336</v>
      </c>
      <c r="B65" s="107" t="s">
        <v>337</v>
      </c>
      <c r="C65" s="108">
        <v>15748279</v>
      </c>
      <c r="D65" s="108">
        <v>7618845</v>
      </c>
      <c r="E65" s="109">
        <v>2.0670000000000002</v>
      </c>
      <c r="F65" s="109">
        <v>1.6759999999999999</v>
      </c>
      <c r="G65" s="109">
        <v>1.6180000000000001</v>
      </c>
      <c r="H65" s="109">
        <v>1.6910000000000001</v>
      </c>
      <c r="I65" s="128">
        <v>1.526</v>
      </c>
      <c r="J65" s="128" t="s">
        <v>424</v>
      </c>
      <c r="K65" s="93"/>
      <c r="L65" s="93"/>
    </row>
    <row r="66" spans="1:12" ht="14.1" customHeight="1">
      <c r="A66" s="106" t="s">
        <v>338</v>
      </c>
      <c r="B66" s="107" t="s">
        <v>339</v>
      </c>
      <c r="C66" s="108">
        <v>3964253</v>
      </c>
      <c r="D66" s="108">
        <v>3222241</v>
      </c>
      <c r="E66" s="109">
        <v>1.23</v>
      </c>
      <c r="F66" s="109">
        <v>1.286</v>
      </c>
      <c r="G66" s="109">
        <v>1.419</v>
      </c>
      <c r="H66" s="109">
        <v>1.5149999999999999</v>
      </c>
      <c r="I66" s="128">
        <v>1.7050000000000001</v>
      </c>
      <c r="J66" s="128" t="s">
        <v>424</v>
      </c>
      <c r="K66" s="93"/>
      <c r="L66" s="93"/>
    </row>
    <row r="67" spans="1:12" ht="14.1" customHeight="1">
      <c r="A67" s="106" t="s">
        <v>340</v>
      </c>
      <c r="B67" s="107" t="s">
        <v>341</v>
      </c>
      <c r="C67" s="108">
        <v>6194297</v>
      </c>
      <c r="D67" s="108">
        <v>4471924</v>
      </c>
      <c r="E67" s="109">
        <v>1.385</v>
      </c>
      <c r="F67" s="109">
        <v>1.742</v>
      </c>
      <c r="G67" s="109">
        <v>1.573</v>
      </c>
      <c r="H67" s="109">
        <v>1.206</v>
      </c>
      <c r="I67" s="128">
        <v>1.2190000000000001</v>
      </c>
      <c r="J67" s="128" t="s">
        <v>424</v>
      </c>
      <c r="K67" s="93"/>
      <c r="L67" s="93"/>
    </row>
    <row r="68" spans="1:12" ht="14.1" customHeight="1">
      <c r="A68" s="106" t="s">
        <v>342</v>
      </c>
      <c r="B68" s="107" t="s">
        <v>343</v>
      </c>
      <c r="C68" s="108">
        <v>8009870</v>
      </c>
      <c r="D68" s="108">
        <v>2091541</v>
      </c>
      <c r="E68" s="109">
        <v>3.8290000000000002</v>
      </c>
      <c r="F68" s="109">
        <v>5.2160000000000002</v>
      </c>
      <c r="G68" s="109">
        <v>6.3</v>
      </c>
      <c r="H68" s="109">
        <v>4.7409999999999997</v>
      </c>
      <c r="I68" s="128">
        <v>3.7789999999999999</v>
      </c>
      <c r="J68" s="128" t="s">
        <v>424</v>
      </c>
      <c r="K68" s="93"/>
      <c r="L68" s="93"/>
    </row>
    <row r="69" spans="1:12" ht="14.1" customHeight="1">
      <c r="A69" s="106" t="s">
        <v>344</v>
      </c>
      <c r="B69" s="107" t="s">
        <v>345</v>
      </c>
      <c r="C69" s="108">
        <v>4464463</v>
      </c>
      <c r="D69" s="108">
        <v>3575573</v>
      </c>
      <c r="E69" s="109">
        <v>1.248</v>
      </c>
      <c r="F69" s="109">
        <v>1.2370000000000001</v>
      </c>
      <c r="G69" s="109">
        <v>1.2390000000000001</v>
      </c>
      <c r="H69" s="109">
        <v>1.1870000000000001</v>
      </c>
      <c r="I69" s="128">
        <v>1.1060000000000001</v>
      </c>
      <c r="J69" s="128" t="s">
        <v>424</v>
      </c>
      <c r="K69" s="93"/>
      <c r="L69" s="93"/>
    </row>
    <row r="70" spans="1:12" ht="14.1" customHeight="1">
      <c r="A70" s="106" t="s">
        <v>346</v>
      </c>
      <c r="B70" s="107" t="s">
        <v>347</v>
      </c>
      <c r="C70" s="108">
        <v>4759010</v>
      </c>
      <c r="D70" s="108">
        <v>2785549</v>
      </c>
      <c r="E70" s="109">
        <v>1.708</v>
      </c>
      <c r="F70" s="109">
        <v>1.649</v>
      </c>
      <c r="G70" s="109">
        <v>1.6220000000000001</v>
      </c>
      <c r="H70" s="109">
        <v>1.6779999999999999</v>
      </c>
      <c r="I70" s="128">
        <v>1.5740000000000001</v>
      </c>
      <c r="J70" s="128" t="s">
        <v>424</v>
      </c>
      <c r="K70" s="93"/>
      <c r="L70" s="93"/>
    </row>
    <row r="71" spans="1:12" ht="14.1" customHeight="1">
      <c r="A71" s="106" t="s">
        <v>348</v>
      </c>
      <c r="B71" s="107" t="s">
        <v>349</v>
      </c>
      <c r="C71" s="108">
        <v>17685911</v>
      </c>
      <c r="D71" s="108">
        <v>10362760</v>
      </c>
      <c r="E71" s="109">
        <v>1.706</v>
      </c>
      <c r="F71" s="109">
        <v>1.7929999999999999</v>
      </c>
      <c r="G71" s="109">
        <v>1.7569999999999999</v>
      </c>
      <c r="H71" s="109">
        <v>1.603</v>
      </c>
      <c r="I71" s="128">
        <v>1.609</v>
      </c>
      <c r="J71" s="128" t="s">
        <v>424</v>
      </c>
      <c r="K71" s="93"/>
      <c r="L71" s="93"/>
    </row>
    <row r="72" spans="1:12" ht="14.1" customHeight="1">
      <c r="A72" s="106" t="s">
        <v>350</v>
      </c>
      <c r="B72" s="107" t="s">
        <v>351</v>
      </c>
      <c r="C72" s="108">
        <v>14426884</v>
      </c>
      <c r="D72" s="108">
        <v>8257295</v>
      </c>
      <c r="E72" s="109">
        <v>1.7470000000000001</v>
      </c>
      <c r="F72" s="109">
        <v>2.1659999999999999</v>
      </c>
      <c r="G72" s="109">
        <v>2.0150000000000001</v>
      </c>
      <c r="H72" s="109">
        <v>2.052</v>
      </c>
      <c r="I72" s="128">
        <v>1.635</v>
      </c>
      <c r="J72" s="128" t="s">
        <v>424</v>
      </c>
      <c r="K72" s="93"/>
      <c r="L72" s="93"/>
    </row>
    <row r="73" spans="1:12" ht="14.1" customHeight="1">
      <c r="A73" s="106" t="s">
        <v>352</v>
      </c>
      <c r="B73" s="107" t="s">
        <v>353</v>
      </c>
      <c r="C73" s="108">
        <v>12761344</v>
      </c>
      <c r="D73" s="108">
        <v>6066048</v>
      </c>
      <c r="E73" s="109">
        <v>2.1030000000000002</v>
      </c>
      <c r="F73" s="109">
        <v>1.6870000000000001</v>
      </c>
      <c r="G73" s="109">
        <v>1.5720000000000001</v>
      </c>
      <c r="H73" s="109">
        <v>1.544</v>
      </c>
      <c r="I73" s="128">
        <v>1.657</v>
      </c>
      <c r="J73" s="128" t="s">
        <v>424</v>
      </c>
      <c r="K73" s="93"/>
      <c r="L73" s="93"/>
    </row>
    <row r="74" spans="1:12" ht="14.1" customHeight="1">
      <c r="A74" s="106" t="s">
        <v>354</v>
      </c>
      <c r="B74" s="107" t="s">
        <v>355</v>
      </c>
      <c r="C74" s="108">
        <v>20976826</v>
      </c>
      <c r="D74" s="108">
        <v>11576019</v>
      </c>
      <c r="E74" s="109">
        <v>1.8120000000000001</v>
      </c>
      <c r="F74" s="109">
        <v>1.96</v>
      </c>
      <c r="G74" s="109">
        <v>2.0009999999999999</v>
      </c>
      <c r="H74" s="109">
        <v>2.0459999999999998</v>
      </c>
      <c r="I74" s="128">
        <v>1.8919999999999999</v>
      </c>
      <c r="J74" s="128" t="s">
        <v>424</v>
      </c>
      <c r="K74" s="93"/>
      <c r="L74" s="93"/>
    </row>
    <row r="75" spans="1:12" ht="14.1" customHeight="1">
      <c r="A75" s="106" t="s">
        <v>356</v>
      </c>
      <c r="B75" s="107" t="s">
        <v>357</v>
      </c>
      <c r="C75" s="108">
        <v>15298041</v>
      </c>
      <c r="D75" s="108">
        <v>8889548</v>
      </c>
      <c r="E75" s="109">
        <v>1.72</v>
      </c>
      <c r="F75" s="109">
        <v>1.8180000000000001</v>
      </c>
      <c r="G75" s="109">
        <v>1.6539999999999999</v>
      </c>
      <c r="H75" s="109">
        <v>1.486</v>
      </c>
      <c r="I75" s="128">
        <v>1.534</v>
      </c>
      <c r="J75" s="128" t="s">
        <v>424</v>
      </c>
      <c r="K75" s="93"/>
      <c r="L75" s="93"/>
    </row>
    <row r="76" spans="1:12" ht="14.1" customHeight="1">
      <c r="A76" s="106" t="s">
        <v>358</v>
      </c>
      <c r="B76" s="107" t="s">
        <v>359</v>
      </c>
      <c r="C76" s="108">
        <v>12300622</v>
      </c>
      <c r="D76" s="108">
        <v>6578114</v>
      </c>
      <c r="E76" s="109">
        <v>1.869</v>
      </c>
      <c r="F76" s="109">
        <v>1.883</v>
      </c>
      <c r="G76" s="109">
        <v>1.4610000000000001</v>
      </c>
      <c r="H76" s="109">
        <v>1.472</v>
      </c>
      <c r="I76" s="128">
        <v>1.4710000000000001</v>
      </c>
      <c r="J76" s="128" t="s">
        <v>424</v>
      </c>
      <c r="K76" s="93"/>
      <c r="L76" s="93"/>
    </row>
    <row r="77" spans="1:12" ht="14.1" customHeight="1">
      <c r="A77" s="106" t="s">
        <v>360</v>
      </c>
      <c r="B77" s="107" t="s">
        <v>361</v>
      </c>
      <c r="C77" s="108">
        <v>3374353</v>
      </c>
      <c r="D77" s="108">
        <v>2919290</v>
      </c>
      <c r="E77" s="109">
        <v>1.155</v>
      </c>
      <c r="F77" s="109">
        <v>1.5509999999999999</v>
      </c>
      <c r="G77" s="109">
        <v>1.3180000000000001</v>
      </c>
      <c r="H77" s="109">
        <v>1.2669999999999999</v>
      </c>
      <c r="I77" s="128">
        <v>1.4059999999999999</v>
      </c>
      <c r="J77" s="128" t="s">
        <v>424</v>
      </c>
      <c r="K77" s="93"/>
      <c r="L77" s="93"/>
    </row>
    <row r="78" spans="1:12" ht="14.1" customHeight="1">
      <c r="A78" s="106" t="s">
        <v>362</v>
      </c>
      <c r="B78" s="107" t="s">
        <v>363</v>
      </c>
      <c r="C78" s="108">
        <v>19211486</v>
      </c>
      <c r="D78" s="108">
        <v>6974783</v>
      </c>
      <c r="E78" s="109">
        <v>2.754</v>
      </c>
      <c r="F78" s="109">
        <v>2.6360000000000001</v>
      </c>
      <c r="G78" s="109">
        <v>2.8679999999999999</v>
      </c>
      <c r="H78" s="109">
        <v>3.129</v>
      </c>
      <c r="I78" s="128">
        <v>2.157</v>
      </c>
      <c r="J78" s="128" t="s">
        <v>424</v>
      </c>
      <c r="K78" s="93"/>
      <c r="L78" s="93"/>
    </row>
    <row r="79" spans="1:12" ht="14.1" customHeight="1">
      <c r="A79" s="106" t="s">
        <v>364</v>
      </c>
      <c r="B79" s="107" t="s">
        <v>365</v>
      </c>
      <c r="C79" s="108">
        <v>15184316</v>
      </c>
      <c r="D79" s="108">
        <v>8654457</v>
      </c>
      <c r="E79" s="109">
        <v>1.754</v>
      </c>
      <c r="F79" s="109">
        <v>1.857</v>
      </c>
      <c r="G79" s="109">
        <v>1.887</v>
      </c>
      <c r="H79" s="109">
        <v>1.9</v>
      </c>
      <c r="I79" s="128">
        <v>1.849</v>
      </c>
      <c r="J79" s="128" t="s">
        <v>424</v>
      </c>
      <c r="K79" s="93"/>
      <c r="L79" s="93"/>
    </row>
    <row r="80" spans="1:12" ht="14.1" customHeight="1">
      <c r="A80" s="106" t="s">
        <v>366</v>
      </c>
      <c r="B80" s="107" t="s">
        <v>367</v>
      </c>
      <c r="C80" s="108">
        <v>13331689</v>
      </c>
      <c r="D80" s="108">
        <v>6266678</v>
      </c>
      <c r="E80" s="109">
        <v>2.1269999999999998</v>
      </c>
      <c r="F80" s="109">
        <v>1.6859999999999999</v>
      </c>
      <c r="G80" s="109">
        <v>1.831</v>
      </c>
      <c r="H80" s="109">
        <v>2.3010000000000002</v>
      </c>
      <c r="I80" s="128">
        <v>2.4140000000000001</v>
      </c>
      <c r="J80" s="128" t="s">
        <v>424</v>
      </c>
      <c r="K80" s="93"/>
      <c r="L80" s="93"/>
    </row>
    <row r="81" spans="1:13" ht="14.1" customHeight="1">
      <c r="A81" s="106" t="s">
        <v>368</v>
      </c>
      <c r="B81" s="107" t="s">
        <v>369</v>
      </c>
      <c r="C81" s="108">
        <v>17619930</v>
      </c>
      <c r="D81" s="108">
        <v>9277665</v>
      </c>
      <c r="E81" s="109">
        <v>1.899</v>
      </c>
      <c r="F81" s="109">
        <v>2.048</v>
      </c>
      <c r="G81" s="109">
        <v>1.849</v>
      </c>
      <c r="H81" s="109">
        <v>1.7490000000000001</v>
      </c>
      <c r="I81" s="128">
        <v>1.806</v>
      </c>
      <c r="J81" s="128" t="s">
        <v>424</v>
      </c>
      <c r="K81" s="93"/>
      <c r="L81" s="93"/>
    </row>
    <row r="82" spans="1:13" ht="14.1" customHeight="1">
      <c r="A82" s="199" t="s">
        <v>252</v>
      </c>
      <c r="B82" s="200"/>
      <c r="C82" s="110">
        <f>SUM(C62:C81)</f>
        <v>231534635</v>
      </c>
      <c r="D82" s="110">
        <f>SUM(D62:D81)</f>
        <v>123196760</v>
      </c>
      <c r="E82" s="111">
        <f>IF(ISERR(C82/D82),"－　  　",C82/D82)</f>
        <v>1.879388995295006</v>
      </c>
      <c r="F82" s="112" t="s">
        <v>253</v>
      </c>
      <c r="G82" s="112" t="s">
        <v>253</v>
      </c>
      <c r="H82" s="112" t="s">
        <v>253</v>
      </c>
      <c r="I82" s="112" t="s">
        <v>253</v>
      </c>
      <c r="J82" s="112"/>
      <c r="K82" s="93"/>
      <c r="L82" s="93"/>
    </row>
    <row r="83" spans="1:13" ht="14.1" customHeight="1">
      <c r="C83" s="91"/>
      <c r="D83" s="114"/>
      <c r="E83" s="126"/>
      <c r="F83" s="126"/>
      <c r="G83" s="126"/>
      <c r="H83" s="126"/>
      <c r="I83" s="126"/>
      <c r="J83" s="127"/>
      <c r="K83" s="93"/>
      <c r="L83" s="93"/>
    </row>
    <row r="84" spans="1:13" ht="15.75" customHeight="1">
      <c r="A84" s="96" t="s">
        <v>370</v>
      </c>
      <c r="C84" s="98"/>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1.8791</v>
      </c>
    </row>
    <row r="86" spans="1:13" ht="14.1" customHeight="1">
      <c r="A86" s="106" t="s">
        <v>371</v>
      </c>
      <c r="B86" s="118" t="s">
        <v>372</v>
      </c>
      <c r="C86" s="108">
        <v>16219492</v>
      </c>
      <c r="D86" s="108">
        <v>8034805</v>
      </c>
      <c r="E86" s="109">
        <v>2.0179999999999998</v>
      </c>
      <c r="F86" s="109">
        <v>1.8069999999999999</v>
      </c>
      <c r="G86" s="109">
        <v>1.84</v>
      </c>
      <c r="H86" s="109">
        <v>1.677</v>
      </c>
      <c r="I86" s="128">
        <v>1.8520000000000001</v>
      </c>
      <c r="J86" s="128" t="s">
        <v>424</v>
      </c>
      <c r="K86" s="93"/>
      <c r="L86" s="93"/>
    </row>
    <row r="87" spans="1:13" ht="14.1" customHeight="1">
      <c r="A87" s="106" t="s">
        <v>373</v>
      </c>
      <c r="B87" s="107" t="s">
        <v>374</v>
      </c>
      <c r="C87" s="108">
        <v>23294793</v>
      </c>
      <c r="D87" s="108">
        <v>10150254</v>
      </c>
      <c r="E87" s="109">
        <v>2.294</v>
      </c>
      <c r="F87" s="109">
        <v>2.2360000000000002</v>
      </c>
      <c r="G87" s="109">
        <v>2.0609999999999999</v>
      </c>
      <c r="H87" s="109">
        <v>1.988</v>
      </c>
      <c r="I87" s="128">
        <v>2.0169999999999999</v>
      </c>
      <c r="J87" s="128" t="s">
        <v>424</v>
      </c>
      <c r="K87" s="93"/>
      <c r="L87" s="93"/>
    </row>
    <row r="88" spans="1:13" ht="14.1" customHeight="1">
      <c r="A88" s="106" t="s">
        <v>375</v>
      </c>
      <c r="B88" s="107" t="s">
        <v>376</v>
      </c>
      <c r="C88" s="108">
        <v>16179720</v>
      </c>
      <c r="D88" s="108">
        <v>7910661</v>
      </c>
      <c r="E88" s="109">
        <v>2.0449999999999999</v>
      </c>
      <c r="F88" s="109">
        <v>2.1709999999999998</v>
      </c>
      <c r="G88" s="109">
        <v>1.6359999999999999</v>
      </c>
      <c r="H88" s="109">
        <v>1.5369999999999999</v>
      </c>
      <c r="I88" s="128">
        <v>1.5049999999999999</v>
      </c>
      <c r="J88" s="128" t="s">
        <v>424</v>
      </c>
      <c r="K88" s="93"/>
      <c r="L88" s="93"/>
    </row>
    <row r="89" spans="1:13" ht="14.1" customHeight="1">
      <c r="A89" s="106" t="s">
        <v>377</v>
      </c>
      <c r="B89" s="107" t="s">
        <v>378</v>
      </c>
      <c r="C89" s="108">
        <v>23710534</v>
      </c>
      <c r="D89" s="108">
        <v>15136582</v>
      </c>
      <c r="E89" s="109">
        <v>1.5660000000000001</v>
      </c>
      <c r="F89" s="109">
        <v>1.516</v>
      </c>
      <c r="G89" s="109">
        <v>1.6359999999999999</v>
      </c>
      <c r="H89" s="109">
        <v>1.595</v>
      </c>
      <c r="I89" s="128">
        <v>1.391</v>
      </c>
      <c r="J89" s="128" t="s">
        <v>424</v>
      </c>
      <c r="K89" s="93"/>
      <c r="L89" s="93"/>
    </row>
    <row r="90" spans="1:13" ht="14.1" customHeight="1">
      <c r="A90" s="106" t="s">
        <v>379</v>
      </c>
      <c r="B90" s="107" t="s">
        <v>380</v>
      </c>
      <c r="C90" s="108">
        <v>6628448</v>
      </c>
      <c r="D90" s="108">
        <v>4269680</v>
      </c>
      <c r="E90" s="109">
        <v>1.552</v>
      </c>
      <c r="F90" s="109">
        <v>1.58</v>
      </c>
      <c r="G90" s="109">
        <v>1.534</v>
      </c>
      <c r="H90" s="109">
        <v>1.6339999999999999</v>
      </c>
      <c r="I90" s="128">
        <v>1.454</v>
      </c>
      <c r="J90" s="128" t="s">
        <v>424</v>
      </c>
      <c r="K90" s="93"/>
      <c r="L90" s="93"/>
    </row>
    <row r="91" spans="1:13" ht="14.1" customHeight="1">
      <c r="A91" s="106" t="s">
        <v>381</v>
      </c>
      <c r="B91" s="107" t="s">
        <v>382</v>
      </c>
      <c r="C91" s="108">
        <v>17535749</v>
      </c>
      <c r="D91" s="108">
        <v>9865052</v>
      </c>
      <c r="E91" s="109">
        <v>1.7769999999999999</v>
      </c>
      <c r="F91" s="109">
        <v>1.738</v>
      </c>
      <c r="G91" s="109">
        <v>1.6910000000000001</v>
      </c>
      <c r="H91" s="109">
        <v>1.3979999999999999</v>
      </c>
      <c r="I91" s="128">
        <v>1.742</v>
      </c>
      <c r="J91" s="128" t="s">
        <v>424</v>
      </c>
      <c r="K91" s="93"/>
      <c r="L91" s="93"/>
    </row>
    <row r="92" spans="1:13" ht="14.1" customHeight="1">
      <c r="A92" s="106" t="s">
        <v>383</v>
      </c>
      <c r="B92" s="107" t="s">
        <v>384</v>
      </c>
      <c r="C92" s="108">
        <v>18120181</v>
      </c>
      <c r="D92" s="108">
        <v>10617996</v>
      </c>
      <c r="E92" s="109">
        <v>1.706</v>
      </c>
      <c r="F92" s="109">
        <v>1.873</v>
      </c>
      <c r="G92" s="109">
        <v>1.841</v>
      </c>
      <c r="H92" s="109">
        <v>1.954</v>
      </c>
      <c r="I92" s="128">
        <v>1.712</v>
      </c>
      <c r="J92" s="128" t="s">
        <v>424</v>
      </c>
      <c r="K92" s="93"/>
      <c r="L92" s="93"/>
    </row>
    <row r="93" spans="1:13" ht="14.1" customHeight="1">
      <c r="A93" s="106" t="s">
        <v>385</v>
      </c>
      <c r="B93" s="107" t="s">
        <v>386</v>
      </c>
      <c r="C93" s="108">
        <v>31135840</v>
      </c>
      <c r="D93" s="108">
        <v>15273690</v>
      </c>
      <c r="E93" s="109">
        <v>2.0379999999999998</v>
      </c>
      <c r="F93" s="109">
        <v>1.762</v>
      </c>
      <c r="G93" s="109">
        <v>1.833</v>
      </c>
      <c r="H93" s="109">
        <v>1.6479999999999999</v>
      </c>
      <c r="I93" s="128">
        <v>1.5960000000000001</v>
      </c>
      <c r="J93" s="128" t="s">
        <v>424</v>
      </c>
      <c r="K93" s="93"/>
      <c r="L93" s="93"/>
    </row>
    <row r="94" spans="1:13" ht="14.1" customHeight="1">
      <c r="A94" s="106" t="s">
        <v>387</v>
      </c>
      <c r="B94" s="107" t="s">
        <v>388</v>
      </c>
      <c r="C94" s="108">
        <v>24208922</v>
      </c>
      <c r="D94" s="108">
        <v>12573545</v>
      </c>
      <c r="E94" s="109">
        <v>1.925</v>
      </c>
      <c r="F94" s="109">
        <v>1.8069999999999999</v>
      </c>
      <c r="G94" s="109">
        <v>1.861</v>
      </c>
      <c r="H94" s="109">
        <v>1.8220000000000001</v>
      </c>
      <c r="I94" s="128">
        <v>1.891</v>
      </c>
      <c r="J94" s="128" t="s">
        <v>424</v>
      </c>
      <c r="K94" s="93"/>
      <c r="L94" s="93"/>
    </row>
    <row r="95" spans="1:13" ht="14.1" customHeight="1">
      <c r="A95" s="106" t="s">
        <v>389</v>
      </c>
      <c r="B95" s="107" t="s">
        <v>390</v>
      </c>
      <c r="C95" s="108">
        <v>23928672</v>
      </c>
      <c r="D95" s="108">
        <v>12795852</v>
      </c>
      <c r="E95" s="109">
        <v>1.87</v>
      </c>
      <c r="F95" s="109">
        <v>1.899</v>
      </c>
      <c r="G95" s="109">
        <v>1.617</v>
      </c>
      <c r="H95" s="109">
        <v>1.5580000000000001</v>
      </c>
      <c r="I95" s="128">
        <v>1.361</v>
      </c>
      <c r="J95" s="128" t="s">
        <v>424</v>
      </c>
      <c r="K95" s="93"/>
      <c r="L95" s="93"/>
    </row>
    <row r="96" spans="1:13" ht="14.1" customHeight="1">
      <c r="A96" s="199" t="s">
        <v>252</v>
      </c>
      <c r="B96" s="200"/>
      <c r="C96" s="110">
        <f>SUM(C86:C95)</f>
        <v>200962351</v>
      </c>
      <c r="D96" s="110">
        <f>SUM(D86:D95)</f>
        <v>106628117</v>
      </c>
      <c r="E96" s="111">
        <f>IF(ISERR(C96/D96),"－　  　",C96/D96)</f>
        <v>1.8847031782433146</v>
      </c>
      <c r="F96" s="112" t="s">
        <v>253</v>
      </c>
      <c r="G96" s="112" t="s">
        <v>253</v>
      </c>
      <c r="H96" s="112" t="s">
        <v>253</v>
      </c>
      <c r="I96" s="112" t="s">
        <v>253</v>
      </c>
      <c r="J96" s="112"/>
      <c r="K96" s="93"/>
      <c r="L96" s="93"/>
    </row>
    <row r="97" spans="1:13" ht="14.1" customHeight="1">
      <c r="C97" s="91"/>
      <c r="D97" s="114"/>
      <c r="E97" s="126"/>
      <c r="F97" s="126"/>
      <c r="G97" s="126"/>
      <c r="H97" s="126"/>
      <c r="I97" s="126"/>
      <c r="J97" s="127"/>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1.9149999999999998</v>
      </c>
    </row>
    <row r="100" spans="1:13" ht="14.1" customHeight="1">
      <c r="A100" s="106" t="s">
        <v>392</v>
      </c>
      <c r="B100" s="118" t="s">
        <v>393</v>
      </c>
      <c r="C100" s="108">
        <v>32993554</v>
      </c>
      <c r="D100" s="108">
        <v>19777305</v>
      </c>
      <c r="E100" s="109">
        <v>1.6679999999999999</v>
      </c>
      <c r="F100" s="109">
        <v>1.4259999999999999</v>
      </c>
      <c r="G100" s="109">
        <v>1.294</v>
      </c>
      <c r="H100" s="109">
        <v>1.2</v>
      </c>
      <c r="I100" s="128">
        <v>1.218</v>
      </c>
      <c r="J100" s="128" t="s">
        <v>424</v>
      </c>
      <c r="K100" s="93"/>
      <c r="L100" s="93"/>
    </row>
    <row r="101" spans="1:13" ht="14.1" customHeight="1">
      <c r="A101" s="106" t="s">
        <v>394</v>
      </c>
      <c r="B101" s="107" t="s">
        <v>395</v>
      </c>
      <c r="C101" s="108">
        <v>39544472</v>
      </c>
      <c r="D101" s="108">
        <v>18769284</v>
      </c>
      <c r="E101" s="109">
        <v>2.1059999999999999</v>
      </c>
      <c r="F101" s="109">
        <v>2.1440000000000001</v>
      </c>
      <c r="G101" s="109">
        <v>1.4430000000000001</v>
      </c>
      <c r="H101" s="109">
        <v>1.353</v>
      </c>
      <c r="I101" s="128">
        <v>1.357</v>
      </c>
      <c r="J101" s="128" t="s">
        <v>424</v>
      </c>
      <c r="K101" s="93"/>
      <c r="L101" s="93"/>
    </row>
    <row r="102" spans="1:13" ht="14.1" customHeight="1">
      <c r="A102" s="106" t="s">
        <v>396</v>
      </c>
      <c r="B102" s="107" t="s">
        <v>397</v>
      </c>
      <c r="C102" s="108">
        <v>22179178</v>
      </c>
      <c r="D102" s="108">
        <v>11514899</v>
      </c>
      <c r="E102" s="109">
        <v>1.9259999999999999</v>
      </c>
      <c r="F102" s="109">
        <v>1.841</v>
      </c>
      <c r="G102" s="109">
        <v>1.6539999999999999</v>
      </c>
      <c r="H102" s="109">
        <v>1.7549999999999999</v>
      </c>
      <c r="I102" s="128">
        <v>1.861</v>
      </c>
      <c r="J102" s="128" t="s">
        <v>424</v>
      </c>
      <c r="K102" s="93"/>
      <c r="L102" s="93"/>
    </row>
    <row r="103" spans="1:13" ht="14.1" customHeight="1">
      <c r="A103" s="106" t="s">
        <v>398</v>
      </c>
      <c r="B103" s="107" t="s">
        <v>399</v>
      </c>
      <c r="C103" s="108">
        <v>20614389</v>
      </c>
      <c r="D103" s="108">
        <v>11515811</v>
      </c>
      <c r="E103" s="109">
        <v>1.79</v>
      </c>
      <c r="F103" s="109">
        <v>1.6759999999999999</v>
      </c>
      <c r="G103" s="109">
        <v>1.524</v>
      </c>
      <c r="H103" s="109">
        <v>1.536</v>
      </c>
      <c r="I103" s="128">
        <v>1.3149999999999999</v>
      </c>
      <c r="J103" s="128" t="s">
        <v>424</v>
      </c>
      <c r="K103" s="93"/>
      <c r="L103" s="93"/>
    </row>
    <row r="104" spans="1:13" ht="14.1" customHeight="1">
      <c r="A104" s="106" t="s">
        <v>400</v>
      </c>
      <c r="B104" s="107" t="s">
        <v>401</v>
      </c>
      <c r="C104" s="108">
        <v>29238994</v>
      </c>
      <c r="D104" s="108">
        <v>19141189</v>
      </c>
      <c r="E104" s="109">
        <v>1.5269999999999999</v>
      </c>
      <c r="F104" s="109">
        <v>1.2929999999999999</v>
      </c>
      <c r="G104" s="109">
        <v>1.3320000000000001</v>
      </c>
      <c r="H104" s="109">
        <v>1.3380000000000001</v>
      </c>
      <c r="I104" s="128">
        <v>1.1879999999999999</v>
      </c>
      <c r="J104" s="128" t="s">
        <v>424</v>
      </c>
      <c r="K104" s="93"/>
      <c r="L104" s="93"/>
    </row>
    <row r="105" spans="1:13" ht="14.1" customHeight="1">
      <c r="A105" s="106" t="s">
        <v>402</v>
      </c>
      <c r="B105" s="107" t="s">
        <v>403</v>
      </c>
      <c r="C105" s="108">
        <v>26990432</v>
      </c>
      <c r="D105" s="108">
        <v>13116070</v>
      </c>
      <c r="E105" s="109">
        <v>2.0569999999999999</v>
      </c>
      <c r="F105" s="109">
        <v>1.744</v>
      </c>
      <c r="G105" s="109">
        <v>1.6359999999999999</v>
      </c>
      <c r="H105" s="109">
        <v>1.6970000000000001</v>
      </c>
      <c r="I105" s="128">
        <v>1.5149999999999999</v>
      </c>
      <c r="J105" s="128" t="s">
        <v>424</v>
      </c>
      <c r="K105" s="93"/>
      <c r="L105" s="93"/>
    </row>
    <row r="106" spans="1:13" ht="14.1" customHeight="1">
      <c r="A106" s="106" t="s">
        <v>404</v>
      </c>
      <c r="B106" s="107" t="s">
        <v>405</v>
      </c>
      <c r="C106" s="108">
        <v>33864702</v>
      </c>
      <c r="D106" s="108">
        <v>14525634</v>
      </c>
      <c r="E106" s="109">
        <v>2.331</v>
      </c>
      <c r="F106" s="109">
        <v>2.472</v>
      </c>
      <c r="G106" s="109">
        <v>2.4180000000000001</v>
      </c>
      <c r="H106" s="109">
        <v>2.581</v>
      </c>
      <c r="I106" s="128">
        <v>2.1179999999999999</v>
      </c>
      <c r="J106" s="128" t="s">
        <v>424</v>
      </c>
      <c r="K106" s="93"/>
      <c r="L106" s="93"/>
    </row>
    <row r="107" spans="1:13" ht="14.1" customHeight="1">
      <c r="A107" s="199" t="s">
        <v>252</v>
      </c>
      <c r="B107" s="200"/>
      <c r="C107" s="110">
        <f>SUM(C100:C106)</f>
        <v>205425721</v>
      </c>
      <c r="D107" s="110">
        <f>SUM(D100:D106)</f>
        <v>108360192</v>
      </c>
      <c r="E107" s="111">
        <f>IF(ISERR(C107/D107),"－　  　",C107/D107)</f>
        <v>1.8957674142917724</v>
      </c>
      <c r="F107" s="112" t="s">
        <v>253</v>
      </c>
      <c r="G107" s="112" t="s">
        <v>253</v>
      </c>
      <c r="H107" s="112" t="s">
        <v>253</v>
      </c>
      <c r="I107" s="112" t="s">
        <v>253</v>
      </c>
      <c r="J107" s="112"/>
      <c r="K107" s="93"/>
      <c r="L107" s="93"/>
    </row>
    <row r="108" spans="1:13" ht="14.1" customHeight="1">
      <c r="C108" s="91"/>
      <c r="D108" s="114"/>
      <c r="E108" s="126"/>
      <c r="F108" s="126"/>
      <c r="G108" s="126"/>
      <c r="H108" s="126"/>
      <c r="I108" s="126"/>
      <c r="J108" s="127"/>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2.0462857142857143</v>
      </c>
    </row>
    <row r="111" spans="1:13" ht="14.1" customHeight="1">
      <c r="A111" s="106" t="s">
        <v>407</v>
      </c>
      <c r="B111" s="118" t="s">
        <v>408</v>
      </c>
      <c r="C111" s="108">
        <v>41135182</v>
      </c>
      <c r="D111" s="108">
        <v>20986010</v>
      </c>
      <c r="E111" s="109">
        <v>1.96</v>
      </c>
      <c r="F111" s="109">
        <v>1.919</v>
      </c>
      <c r="G111" s="109">
        <v>1.875</v>
      </c>
      <c r="H111" s="109">
        <v>2.0760000000000001</v>
      </c>
      <c r="I111" s="128">
        <v>1.8560000000000001</v>
      </c>
      <c r="J111" s="128" t="s">
        <v>424</v>
      </c>
      <c r="K111" s="93"/>
      <c r="L111" s="93"/>
    </row>
    <row r="112" spans="1:13" ht="14.1" customHeight="1">
      <c r="A112" s="106" t="s">
        <v>409</v>
      </c>
      <c r="B112" s="107" t="s">
        <v>410</v>
      </c>
      <c r="C112" s="108">
        <v>62813525</v>
      </c>
      <c r="D112" s="108">
        <v>36047231</v>
      </c>
      <c r="E112" s="109">
        <v>1.742</v>
      </c>
      <c r="F112" s="109">
        <v>1.62</v>
      </c>
      <c r="G112" s="109">
        <v>1.7170000000000001</v>
      </c>
      <c r="H112" s="109">
        <v>2.0009999999999999</v>
      </c>
      <c r="I112" s="128">
        <v>1.157</v>
      </c>
      <c r="J112" s="128" t="s">
        <v>424</v>
      </c>
      <c r="K112" s="93"/>
      <c r="L112" s="93"/>
    </row>
    <row r="113" spans="1:12" ht="14.1" customHeight="1">
      <c r="A113" s="106" t="s">
        <v>411</v>
      </c>
      <c r="B113" s="107" t="s">
        <v>412</v>
      </c>
      <c r="C113" s="108">
        <v>185721439</v>
      </c>
      <c r="D113" s="108">
        <v>87847046</v>
      </c>
      <c r="E113" s="109">
        <v>2.1139999999999999</v>
      </c>
      <c r="F113" s="109">
        <v>2.02</v>
      </c>
      <c r="G113" s="109">
        <v>2.2370000000000001</v>
      </c>
      <c r="H113" s="109">
        <v>2.3879999999999999</v>
      </c>
      <c r="I113" s="128">
        <v>2.4700000000000002</v>
      </c>
      <c r="J113" s="128" t="s">
        <v>424</v>
      </c>
      <c r="K113" s="93"/>
      <c r="L113" s="93"/>
    </row>
    <row r="114" spans="1:12" ht="14.1" customHeight="1">
      <c r="A114" s="106" t="s">
        <v>413</v>
      </c>
      <c r="B114" s="107" t="s">
        <v>414</v>
      </c>
      <c r="C114" s="108">
        <v>132869958</v>
      </c>
      <c r="D114" s="108">
        <v>42452452</v>
      </c>
      <c r="E114" s="109">
        <v>3.129</v>
      </c>
      <c r="F114" s="109">
        <v>2.75</v>
      </c>
      <c r="G114" s="109">
        <v>2.9220000000000002</v>
      </c>
      <c r="H114" s="109">
        <v>2.718</v>
      </c>
      <c r="I114" s="128">
        <v>2.794</v>
      </c>
      <c r="J114" s="128" t="s">
        <v>424</v>
      </c>
      <c r="K114" s="93"/>
      <c r="L114" s="93"/>
    </row>
    <row r="115" spans="1:12" ht="14.1" customHeight="1">
      <c r="A115" s="106" t="s">
        <v>415</v>
      </c>
      <c r="B115" s="107" t="s">
        <v>416</v>
      </c>
      <c r="C115" s="108">
        <v>87782422</v>
      </c>
      <c r="D115" s="108">
        <v>43236789</v>
      </c>
      <c r="E115" s="109">
        <v>2.0299999999999998</v>
      </c>
      <c r="F115" s="109">
        <v>1.9339999999999999</v>
      </c>
      <c r="G115" s="109">
        <v>2.2599999999999998</v>
      </c>
      <c r="H115" s="109">
        <v>2.343</v>
      </c>
      <c r="I115" s="128">
        <v>2.1259999999999999</v>
      </c>
      <c r="J115" s="128" t="s">
        <v>424</v>
      </c>
      <c r="K115" s="93"/>
      <c r="L115" s="93"/>
    </row>
    <row r="116" spans="1:12" ht="14.1" customHeight="1">
      <c r="A116" s="106" t="s">
        <v>417</v>
      </c>
      <c r="B116" s="107" t="s">
        <v>418</v>
      </c>
      <c r="C116" s="108">
        <v>56601419</v>
      </c>
      <c r="D116" s="108">
        <v>33063176</v>
      </c>
      <c r="E116" s="109">
        <v>1.7110000000000001</v>
      </c>
      <c r="F116" s="109">
        <v>1.927</v>
      </c>
      <c r="G116" s="109">
        <v>1.8839999999999999</v>
      </c>
      <c r="H116" s="109">
        <v>1.954</v>
      </c>
      <c r="I116" s="128">
        <v>2.1059999999999999</v>
      </c>
      <c r="J116" s="128" t="s">
        <v>424</v>
      </c>
      <c r="K116" s="93"/>
      <c r="L116" s="93"/>
    </row>
    <row r="117" spans="1:12" ht="14.1" customHeight="1">
      <c r="A117" s="106" t="s">
        <v>419</v>
      </c>
      <c r="B117" s="107" t="s">
        <v>420</v>
      </c>
      <c r="C117" s="108">
        <v>71073092</v>
      </c>
      <c r="D117" s="108">
        <v>43371485</v>
      </c>
      <c r="E117" s="109">
        <v>1.6379999999999999</v>
      </c>
      <c r="F117" s="109">
        <v>1.6579999999999999</v>
      </c>
      <c r="G117" s="109" t="s">
        <v>425</v>
      </c>
      <c r="H117" s="109" t="s">
        <v>425</v>
      </c>
      <c r="I117" s="128" t="s">
        <v>424</v>
      </c>
      <c r="J117" s="128" t="s">
        <v>424</v>
      </c>
      <c r="K117" s="93"/>
      <c r="L117" s="93"/>
    </row>
    <row r="118" spans="1:12" ht="14.1" customHeight="1">
      <c r="A118" s="199" t="s">
        <v>252</v>
      </c>
      <c r="B118" s="200"/>
      <c r="C118" s="110">
        <f>SUM(C111:C117)</f>
        <v>637997037</v>
      </c>
      <c r="D118" s="110">
        <f>SUM(D111:D117)</f>
        <v>307004189</v>
      </c>
      <c r="E118" s="111">
        <f>IF(ISERR(C118/D118),"－　  　",C118/D118)</f>
        <v>2.0781378882097274</v>
      </c>
      <c r="F118" s="112" t="s">
        <v>253</v>
      </c>
      <c r="G118" s="112" t="s">
        <v>253</v>
      </c>
      <c r="H118" s="112" t="s">
        <v>253</v>
      </c>
      <c r="I118" s="112" t="s">
        <v>253</v>
      </c>
      <c r="J118" s="112"/>
      <c r="K118" s="93"/>
      <c r="L118" s="93"/>
    </row>
    <row r="119" spans="1:12" ht="14.1" customHeight="1">
      <c r="C119" s="120"/>
      <c r="D119" s="121"/>
      <c r="E119" s="122"/>
      <c r="F119" s="122"/>
      <c r="G119" s="122"/>
      <c r="H119" s="122"/>
      <c r="I119" s="122"/>
      <c r="J119" s="122"/>
      <c r="K119" s="93"/>
      <c r="L119" s="93"/>
    </row>
    <row r="120" spans="1:12" ht="14.1" customHeight="1">
      <c r="C120" s="120"/>
      <c r="D120" s="121"/>
      <c r="E120" s="122"/>
      <c r="F120" s="122"/>
      <c r="G120" s="122"/>
      <c r="H120" s="122"/>
      <c r="I120" s="122"/>
      <c r="J120" s="122"/>
      <c r="K120" s="93"/>
      <c r="L120" s="93"/>
    </row>
    <row r="121" spans="1:12" ht="14.1" customHeight="1">
      <c r="C121" s="91"/>
      <c r="D121" s="114"/>
      <c r="E121" s="115"/>
      <c r="F121" s="115"/>
      <c r="G121" s="115"/>
      <c r="H121" s="115"/>
      <c r="I121" s="115"/>
      <c r="J121" s="115"/>
      <c r="K121" s="93"/>
      <c r="L121" s="93"/>
    </row>
    <row r="122" spans="1:12" ht="14.1" customHeight="1">
      <c r="C122" s="91"/>
      <c r="D122" s="91"/>
      <c r="E122" s="92"/>
      <c r="F122" s="92"/>
      <c r="G122" s="92"/>
      <c r="H122" s="92"/>
      <c r="I122" s="92"/>
      <c r="J122" s="92"/>
    </row>
    <row r="123" spans="1:12" ht="14.1" customHeight="1">
      <c r="C123" s="91"/>
      <c r="D123" s="91"/>
      <c r="E123" s="92"/>
      <c r="F123" s="92"/>
      <c r="G123" s="92"/>
      <c r="H123" s="92"/>
      <c r="I123" s="92"/>
      <c r="J123" s="92"/>
    </row>
    <row r="124" spans="1:12" ht="14.1" customHeight="1">
      <c r="C124" s="91"/>
      <c r="D124" s="91"/>
      <c r="E124" s="92"/>
      <c r="F124" s="92"/>
      <c r="G124" s="92"/>
      <c r="H124" s="92"/>
      <c r="I124" s="92"/>
      <c r="J124" s="92"/>
    </row>
    <row r="125" spans="1:12" ht="14.1" customHeight="1">
      <c r="C125" s="91"/>
      <c r="D125" s="91"/>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7C4BE-887E-4AFE-9171-575BF96AA2F4}">
  <dimension ref="A1:N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15" width="7.75" style="97"/>
    <col min="16" max="16" width="9.75" style="97" bestFit="1" customWidth="1"/>
    <col min="17"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271" width="7.75" style="97"/>
    <col min="272" max="272" width="9.75" style="97" bestFit="1" customWidth="1"/>
    <col min="273"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527" width="7.75" style="97"/>
    <col min="528" max="528" width="9.75" style="97" bestFit="1" customWidth="1"/>
    <col min="529"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783" width="7.75" style="97"/>
    <col min="784" max="784" width="9.75" style="97" bestFit="1" customWidth="1"/>
    <col min="785"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039" width="7.75" style="97"/>
    <col min="1040" max="1040" width="9.75" style="97" bestFit="1" customWidth="1"/>
    <col min="1041"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295" width="7.75" style="97"/>
    <col min="1296" max="1296" width="9.75" style="97" bestFit="1" customWidth="1"/>
    <col min="1297"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551" width="7.75" style="97"/>
    <col min="1552" max="1552" width="9.75" style="97" bestFit="1" customWidth="1"/>
    <col min="1553"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1807" width="7.75" style="97"/>
    <col min="1808" max="1808" width="9.75" style="97" bestFit="1" customWidth="1"/>
    <col min="1809"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063" width="7.75" style="97"/>
    <col min="2064" max="2064" width="9.75" style="97" bestFit="1" customWidth="1"/>
    <col min="2065"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319" width="7.75" style="97"/>
    <col min="2320" max="2320" width="9.75" style="97" bestFit="1" customWidth="1"/>
    <col min="2321"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575" width="7.75" style="97"/>
    <col min="2576" max="2576" width="9.75" style="97" bestFit="1" customWidth="1"/>
    <col min="2577"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2831" width="7.75" style="97"/>
    <col min="2832" max="2832" width="9.75" style="97" bestFit="1" customWidth="1"/>
    <col min="2833"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087" width="7.75" style="97"/>
    <col min="3088" max="3088" width="9.75" style="97" bestFit="1" customWidth="1"/>
    <col min="3089"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343" width="7.75" style="97"/>
    <col min="3344" max="3344" width="9.75" style="97" bestFit="1" customWidth="1"/>
    <col min="3345"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599" width="7.75" style="97"/>
    <col min="3600" max="3600" width="9.75" style="97" bestFit="1" customWidth="1"/>
    <col min="3601"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3855" width="7.75" style="97"/>
    <col min="3856" max="3856" width="9.75" style="97" bestFit="1" customWidth="1"/>
    <col min="3857"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111" width="7.75" style="97"/>
    <col min="4112" max="4112" width="9.75" style="97" bestFit="1" customWidth="1"/>
    <col min="4113"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367" width="7.75" style="97"/>
    <col min="4368" max="4368" width="9.75" style="97" bestFit="1" customWidth="1"/>
    <col min="4369"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623" width="7.75" style="97"/>
    <col min="4624" max="4624" width="9.75" style="97" bestFit="1" customWidth="1"/>
    <col min="4625"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4879" width="7.75" style="97"/>
    <col min="4880" max="4880" width="9.75" style="97" bestFit="1" customWidth="1"/>
    <col min="4881"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135" width="7.75" style="97"/>
    <col min="5136" max="5136" width="9.75" style="97" bestFit="1" customWidth="1"/>
    <col min="5137"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391" width="7.75" style="97"/>
    <col min="5392" max="5392" width="9.75" style="97" bestFit="1" customWidth="1"/>
    <col min="5393"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647" width="7.75" style="97"/>
    <col min="5648" max="5648" width="9.75" style="97" bestFit="1" customWidth="1"/>
    <col min="5649"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5903" width="7.75" style="97"/>
    <col min="5904" max="5904" width="9.75" style="97" bestFit="1" customWidth="1"/>
    <col min="5905"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159" width="7.75" style="97"/>
    <col min="6160" max="6160" width="9.75" style="97" bestFit="1" customWidth="1"/>
    <col min="6161"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415" width="7.75" style="97"/>
    <col min="6416" max="6416" width="9.75" style="97" bestFit="1" customWidth="1"/>
    <col min="6417"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671" width="7.75" style="97"/>
    <col min="6672" max="6672" width="9.75" style="97" bestFit="1" customWidth="1"/>
    <col min="6673"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6927" width="7.75" style="97"/>
    <col min="6928" max="6928" width="9.75" style="97" bestFit="1" customWidth="1"/>
    <col min="6929"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183" width="7.75" style="97"/>
    <col min="7184" max="7184" width="9.75" style="97" bestFit="1" customWidth="1"/>
    <col min="7185"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439" width="7.75" style="97"/>
    <col min="7440" max="7440" width="9.75" style="97" bestFit="1" customWidth="1"/>
    <col min="7441"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695" width="7.75" style="97"/>
    <col min="7696" max="7696" width="9.75" style="97" bestFit="1" customWidth="1"/>
    <col min="7697"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7951" width="7.75" style="97"/>
    <col min="7952" max="7952" width="9.75" style="97" bestFit="1" customWidth="1"/>
    <col min="7953"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207" width="7.75" style="97"/>
    <col min="8208" max="8208" width="9.75" style="97" bestFit="1" customWidth="1"/>
    <col min="8209"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463" width="7.75" style="97"/>
    <col min="8464" max="8464" width="9.75" style="97" bestFit="1" customWidth="1"/>
    <col min="8465"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719" width="7.75" style="97"/>
    <col min="8720" max="8720" width="9.75" style="97" bestFit="1" customWidth="1"/>
    <col min="8721"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8975" width="7.75" style="97"/>
    <col min="8976" max="8976" width="9.75" style="97" bestFit="1" customWidth="1"/>
    <col min="8977"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231" width="7.75" style="97"/>
    <col min="9232" max="9232" width="9.75" style="97" bestFit="1" customWidth="1"/>
    <col min="9233"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487" width="7.75" style="97"/>
    <col min="9488" max="9488" width="9.75" style="97" bestFit="1" customWidth="1"/>
    <col min="9489"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743" width="7.75" style="97"/>
    <col min="9744" max="9744" width="9.75" style="97" bestFit="1" customWidth="1"/>
    <col min="9745"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9999" width="7.75" style="97"/>
    <col min="10000" max="10000" width="9.75" style="97" bestFit="1" customWidth="1"/>
    <col min="10001"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255" width="7.75" style="97"/>
    <col min="10256" max="10256" width="9.75" style="97" bestFit="1" customWidth="1"/>
    <col min="10257"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511" width="7.75" style="97"/>
    <col min="10512" max="10512" width="9.75" style="97" bestFit="1" customWidth="1"/>
    <col min="10513"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0767" width="7.75" style="97"/>
    <col min="10768" max="10768" width="9.75" style="97" bestFit="1" customWidth="1"/>
    <col min="10769"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023" width="7.75" style="97"/>
    <col min="11024" max="11024" width="9.75" style="97" bestFit="1" customWidth="1"/>
    <col min="11025"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279" width="7.75" style="97"/>
    <col min="11280" max="11280" width="9.75" style="97" bestFit="1" customWidth="1"/>
    <col min="11281"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535" width="7.75" style="97"/>
    <col min="11536" max="11536" width="9.75" style="97" bestFit="1" customWidth="1"/>
    <col min="11537"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1791" width="7.75" style="97"/>
    <col min="11792" max="11792" width="9.75" style="97" bestFit="1" customWidth="1"/>
    <col min="11793"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047" width="7.75" style="97"/>
    <col min="12048" max="12048" width="9.75" style="97" bestFit="1" customWidth="1"/>
    <col min="12049"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303" width="7.75" style="97"/>
    <col min="12304" max="12304" width="9.75" style="97" bestFit="1" customWidth="1"/>
    <col min="12305"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559" width="7.75" style="97"/>
    <col min="12560" max="12560" width="9.75" style="97" bestFit="1" customWidth="1"/>
    <col min="12561"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2815" width="7.75" style="97"/>
    <col min="12816" max="12816" width="9.75" style="97" bestFit="1" customWidth="1"/>
    <col min="12817"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071" width="7.75" style="97"/>
    <col min="13072" max="13072" width="9.75" style="97" bestFit="1" customWidth="1"/>
    <col min="13073"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327" width="7.75" style="97"/>
    <col min="13328" max="13328" width="9.75" style="97" bestFit="1" customWidth="1"/>
    <col min="13329"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583" width="7.75" style="97"/>
    <col min="13584" max="13584" width="9.75" style="97" bestFit="1" customWidth="1"/>
    <col min="13585"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3839" width="7.75" style="97"/>
    <col min="13840" max="13840" width="9.75" style="97" bestFit="1" customWidth="1"/>
    <col min="13841"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095" width="7.75" style="97"/>
    <col min="14096" max="14096" width="9.75" style="97" bestFit="1" customWidth="1"/>
    <col min="14097"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351" width="7.75" style="97"/>
    <col min="14352" max="14352" width="9.75" style="97" bestFit="1" customWidth="1"/>
    <col min="14353"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607" width="7.75" style="97"/>
    <col min="14608" max="14608" width="9.75" style="97" bestFit="1" customWidth="1"/>
    <col min="14609"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4863" width="7.75" style="97"/>
    <col min="14864" max="14864" width="9.75" style="97" bestFit="1" customWidth="1"/>
    <col min="14865"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119" width="7.75" style="97"/>
    <col min="15120" max="15120" width="9.75" style="97" bestFit="1" customWidth="1"/>
    <col min="15121"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375" width="7.75" style="97"/>
    <col min="15376" max="15376" width="9.75" style="97" bestFit="1" customWidth="1"/>
    <col min="15377"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631" width="7.75" style="97"/>
    <col min="15632" max="15632" width="9.75" style="97" bestFit="1" customWidth="1"/>
    <col min="15633"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5887" width="7.75" style="97"/>
    <col min="15888" max="15888" width="9.75" style="97" bestFit="1" customWidth="1"/>
    <col min="15889"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143" width="7.75" style="97"/>
    <col min="16144" max="16144" width="9.75" style="97" bestFit="1" customWidth="1"/>
    <col min="16145" max="16384" width="7.75" style="97"/>
  </cols>
  <sheetData>
    <row r="1" spans="1:14" s="90" customFormat="1" ht="35.1" customHeight="1">
      <c r="A1" s="201" t="s">
        <v>426</v>
      </c>
      <c r="B1" s="201"/>
      <c r="C1" s="202"/>
      <c r="D1" s="202"/>
      <c r="E1" s="202"/>
      <c r="F1" s="202"/>
      <c r="G1" s="202"/>
      <c r="H1" s="202"/>
      <c r="I1" s="202"/>
      <c r="J1" s="202"/>
      <c r="K1" s="201"/>
      <c r="L1" s="201"/>
      <c r="M1" s="201"/>
    </row>
    <row r="2" spans="1:14" s="95" customFormat="1" ht="18.75" customHeight="1">
      <c r="A2" s="203" t="s">
        <v>228</v>
      </c>
      <c r="B2" s="204"/>
      <c r="C2" s="91"/>
      <c r="D2" s="91"/>
      <c r="E2" s="92"/>
      <c r="F2" s="92"/>
      <c r="G2" s="92"/>
      <c r="H2" s="92"/>
      <c r="I2" s="92"/>
      <c r="J2" s="92"/>
      <c r="K2" s="93"/>
      <c r="L2" s="93"/>
      <c r="M2" s="94"/>
      <c r="N2" s="97"/>
    </row>
    <row r="3" spans="1:14" ht="15.75" customHeight="1">
      <c r="A3" s="96" t="s">
        <v>229</v>
      </c>
      <c r="C3" s="98"/>
      <c r="D3" s="99" t="s">
        <v>230</v>
      </c>
      <c r="E3" s="99"/>
      <c r="F3" s="99"/>
      <c r="G3" s="99"/>
      <c r="H3" s="99"/>
      <c r="I3" s="99"/>
      <c r="J3" s="99"/>
      <c r="K3" s="93"/>
      <c r="L3" s="93"/>
    </row>
    <row r="4" spans="1:14"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1.7498</v>
      </c>
    </row>
    <row r="5" spans="1:14" ht="14.1" customHeight="1">
      <c r="A5" s="106" t="s">
        <v>242</v>
      </c>
      <c r="B5" s="107" t="s">
        <v>243</v>
      </c>
      <c r="C5" s="108">
        <v>1013817</v>
      </c>
      <c r="D5" s="108">
        <v>655966</v>
      </c>
      <c r="E5" s="109">
        <v>1.5449999999999999</v>
      </c>
      <c r="F5" s="109">
        <v>1.359</v>
      </c>
      <c r="G5" s="109">
        <v>1.294</v>
      </c>
      <c r="H5" s="109">
        <v>1.3280000000000001</v>
      </c>
      <c r="I5" s="109">
        <v>1.177</v>
      </c>
      <c r="J5" s="109">
        <v>1.18</v>
      </c>
      <c r="K5" s="93"/>
      <c r="L5" s="93"/>
    </row>
    <row r="6" spans="1:14" ht="14.1" customHeight="1">
      <c r="A6" s="106" t="s">
        <v>244</v>
      </c>
      <c r="B6" s="107" t="s">
        <v>245</v>
      </c>
      <c r="C6" s="108">
        <v>507288</v>
      </c>
      <c r="D6" s="108">
        <v>313006</v>
      </c>
      <c r="E6" s="109">
        <v>1.62</v>
      </c>
      <c r="F6" s="109">
        <v>1.1970000000000001</v>
      </c>
      <c r="G6" s="109">
        <v>1.2569999999999999</v>
      </c>
      <c r="H6" s="109">
        <v>1.258</v>
      </c>
      <c r="I6" s="109">
        <v>1.1399999999999999</v>
      </c>
      <c r="J6" s="109">
        <v>1.228</v>
      </c>
      <c r="K6" s="93"/>
      <c r="L6" s="93"/>
    </row>
    <row r="7" spans="1:14" ht="14.1" customHeight="1">
      <c r="A7" s="106" t="s">
        <v>246</v>
      </c>
      <c r="B7" s="107" t="s">
        <v>247</v>
      </c>
      <c r="C7" s="108">
        <v>2491270</v>
      </c>
      <c r="D7" s="108">
        <v>1481844</v>
      </c>
      <c r="E7" s="109">
        <v>1.681</v>
      </c>
      <c r="F7" s="109">
        <v>1.716</v>
      </c>
      <c r="G7" s="109">
        <v>1.6359999999999999</v>
      </c>
      <c r="H7" s="109">
        <v>1.446</v>
      </c>
      <c r="I7" s="109">
        <v>1.377</v>
      </c>
      <c r="J7" s="109">
        <v>1.143</v>
      </c>
      <c r="K7" s="93"/>
      <c r="L7" s="93"/>
    </row>
    <row r="8" spans="1:14" ht="14.1" customHeight="1">
      <c r="A8" s="106" t="s">
        <v>248</v>
      </c>
      <c r="B8" s="107" t="s">
        <v>249</v>
      </c>
      <c r="C8" s="108">
        <v>435951</v>
      </c>
      <c r="D8" s="108">
        <v>159597</v>
      </c>
      <c r="E8" s="109">
        <v>2.7309999999999999</v>
      </c>
      <c r="F8" s="109">
        <v>2.2050000000000001</v>
      </c>
      <c r="G8" s="109">
        <v>1.5940000000000001</v>
      </c>
      <c r="H8" s="109">
        <v>1.2390000000000001</v>
      </c>
      <c r="I8" s="109">
        <v>1.177</v>
      </c>
      <c r="J8" s="109">
        <v>1.2230000000000001</v>
      </c>
      <c r="K8" s="93"/>
      <c r="L8" s="93"/>
    </row>
    <row r="9" spans="1:14" ht="14.1" customHeight="1">
      <c r="A9" s="106" t="s">
        <v>250</v>
      </c>
      <c r="B9" s="107" t="s">
        <v>251</v>
      </c>
      <c r="C9" s="108">
        <v>2809375</v>
      </c>
      <c r="D9" s="108">
        <v>2395508</v>
      </c>
      <c r="E9" s="109">
        <v>1.1719999999999999</v>
      </c>
      <c r="F9" s="109">
        <v>1.125</v>
      </c>
      <c r="G9" s="109">
        <v>0.96899999999999997</v>
      </c>
      <c r="H9" s="109">
        <v>0.94899999999999995</v>
      </c>
      <c r="I9" s="109">
        <v>1.02</v>
      </c>
      <c r="J9" s="109">
        <v>0.93799999999999994</v>
      </c>
      <c r="K9" s="93"/>
      <c r="L9" s="93"/>
    </row>
    <row r="10" spans="1:14" ht="14.1" customHeight="1">
      <c r="A10" s="199" t="s">
        <v>252</v>
      </c>
      <c r="B10" s="200"/>
      <c r="C10" s="110">
        <f>SUM(C5:C9)</f>
        <v>7257701</v>
      </c>
      <c r="D10" s="110">
        <f>SUM(D5:D9)</f>
        <v>5005921</v>
      </c>
      <c r="E10" s="111">
        <f>IF(ISERR(C10/D10),"－　  　",C10/D10)</f>
        <v>1.4498233192253733</v>
      </c>
      <c r="F10" s="112" t="s">
        <v>253</v>
      </c>
      <c r="G10" s="112" t="s">
        <v>253</v>
      </c>
      <c r="H10" s="112" t="s">
        <v>253</v>
      </c>
      <c r="I10" s="112" t="s">
        <v>253</v>
      </c>
      <c r="J10" s="112"/>
      <c r="K10" s="93"/>
      <c r="L10" s="93"/>
    </row>
    <row r="11" spans="1:14" ht="14.1" customHeight="1">
      <c r="C11" s="91"/>
      <c r="D11" s="114"/>
      <c r="E11" s="126"/>
      <c r="F11" s="126"/>
      <c r="G11" s="126"/>
      <c r="H11" s="126"/>
      <c r="I11" s="126"/>
      <c r="J11" s="127"/>
      <c r="K11" s="93"/>
      <c r="L11" s="93"/>
    </row>
    <row r="12" spans="1:14" ht="15.75" customHeight="1">
      <c r="A12" s="96" t="s">
        <v>254</v>
      </c>
      <c r="C12" s="98"/>
      <c r="D12" s="99" t="s">
        <v>230</v>
      </c>
      <c r="E12" s="99"/>
      <c r="F12" s="99"/>
      <c r="G12" s="99"/>
      <c r="H12" s="99"/>
      <c r="I12" s="99"/>
      <c r="J12" s="119"/>
      <c r="K12" s="93"/>
      <c r="L12" s="93"/>
    </row>
    <row r="13" spans="1:14"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1.316357142857143</v>
      </c>
    </row>
    <row r="14" spans="1:14" ht="14.1" customHeight="1">
      <c r="A14" s="106" t="s">
        <v>255</v>
      </c>
      <c r="B14" s="118" t="s">
        <v>256</v>
      </c>
      <c r="C14" s="108">
        <v>2558608</v>
      </c>
      <c r="D14" s="108">
        <v>2111402</v>
      </c>
      <c r="E14" s="109">
        <v>1.2110000000000001</v>
      </c>
      <c r="F14" s="109">
        <v>1.2190000000000001</v>
      </c>
      <c r="G14" s="109">
        <v>1.105</v>
      </c>
      <c r="H14" s="109">
        <v>1.0920000000000001</v>
      </c>
      <c r="I14" s="109">
        <v>1.046</v>
      </c>
      <c r="J14" s="109">
        <v>0.93400000000000005</v>
      </c>
      <c r="K14" s="93"/>
      <c r="L14" s="93"/>
    </row>
    <row r="15" spans="1:14" ht="14.1" customHeight="1">
      <c r="A15" s="106" t="s">
        <v>257</v>
      </c>
      <c r="B15" s="118" t="s">
        <v>258</v>
      </c>
      <c r="C15" s="108">
        <v>9252336</v>
      </c>
      <c r="D15" s="108">
        <v>7939516</v>
      </c>
      <c r="E15" s="109">
        <v>1.165</v>
      </c>
      <c r="F15" s="109">
        <v>0.96799999999999997</v>
      </c>
      <c r="G15" s="109">
        <v>0.80100000000000005</v>
      </c>
      <c r="H15" s="109">
        <v>0.71</v>
      </c>
      <c r="I15" s="109">
        <v>0.73799999999999999</v>
      </c>
      <c r="J15" s="109">
        <v>0.86199999999999999</v>
      </c>
      <c r="K15" s="93"/>
      <c r="L15" s="93"/>
    </row>
    <row r="16" spans="1:14" ht="14.1" customHeight="1">
      <c r="A16" s="106" t="s">
        <v>259</v>
      </c>
      <c r="B16" s="107" t="s">
        <v>260</v>
      </c>
      <c r="C16" s="108">
        <v>1376681</v>
      </c>
      <c r="D16" s="108">
        <v>1085490</v>
      </c>
      <c r="E16" s="109">
        <v>1.268</v>
      </c>
      <c r="F16" s="109">
        <v>1.357</v>
      </c>
      <c r="G16" s="109">
        <v>1.3109999999999999</v>
      </c>
      <c r="H16" s="109">
        <v>1.3380000000000001</v>
      </c>
      <c r="I16" s="109">
        <v>1.1160000000000001</v>
      </c>
      <c r="J16" s="109">
        <v>0.98699999999999999</v>
      </c>
      <c r="K16" s="93"/>
      <c r="L16" s="93"/>
    </row>
    <row r="17" spans="1:13" ht="14.1" customHeight="1">
      <c r="A17" s="106" t="s">
        <v>261</v>
      </c>
      <c r="B17" s="107" t="s">
        <v>262</v>
      </c>
      <c r="C17" s="108">
        <v>1390744</v>
      </c>
      <c r="D17" s="108">
        <v>641349</v>
      </c>
      <c r="E17" s="109">
        <v>2.1680000000000001</v>
      </c>
      <c r="F17" s="109">
        <v>1.4259999999999999</v>
      </c>
      <c r="G17" s="109">
        <v>1.26</v>
      </c>
      <c r="H17" s="109">
        <v>1.8140000000000001</v>
      </c>
      <c r="I17" s="109">
        <v>1.3660000000000001</v>
      </c>
      <c r="J17" s="109">
        <v>1.2390000000000001</v>
      </c>
      <c r="K17" s="93"/>
      <c r="L17" s="93"/>
    </row>
    <row r="18" spans="1:13" ht="14.1" customHeight="1">
      <c r="A18" s="106" t="s">
        <v>263</v>
      </c>
      <c r="B18" s="107" t="s">
        <v>264</v>
      </c>
      <c r="C18" s="108">
        <v>2501387</v>
      </c>
      <c r="D18" s="108">
        <v>2534066</v>
      </c>
      <c r="E18" s="109">
        <v>0.98699999999999999</v>
      </c>
      <c r="F18" s="109">
        <v>1.099</v>
      </c>
      <c r="G18" s="109">
        <v>0.98499999999999999</v>
      </c>
      <c r="H18" s="109">
        <v>0.85399999999999998</v>
      </c>
      <c r="I18" s="109">
        <v>0.66600000000000004</v>
      </c>
      <c r="J18" s="109">
        <v>0.68500000000000005</v>
      </c>
      <c r="K18" s="93"/>
      <c r="L18" s="93"/>
    </row>
    <row r="19" spans="1:13" ht="14.1" customHeight="1">
      <c r="A19" s="106" t="s">
        <v>265</v>
      </c>
      <c r="B19" s="107" t="s">
        <v>266</v>
      </c>
      <c r="C19" s="108">
        <v>1173292</v>
      </c>
      <c r="D19" s="108">
        <v>773415</v>
      </c>
      <c r="E19" s="109">
        <v>1.5169999999999999</v>
      </c>
      <c r="F19" s="109">
        <v>1.095</v>
      </c>
      <c r="G19" s="109">
        <v>0.98499999999999999</v>
      </c>
      <c r="H19" s="109">
        <v>0.94399999999999995</v>
      </c>
      <c r="I19" s="109">
        <v>0.996</v>
      </c>
      <c r="J19" s="109">
        <v>0.99399999999999999</v>
      </c>
      <c r="K19" s="93"/>
      <c r="L19" s="93"/>
    </row>
    <row r="20" spans="1:13" ht="14.1" customHeight="1">
      <c r="A20" s="106" t="s">
        <v>267</v>
      </c>
      <c r="B20" s="107" t="s">
        <v>268</v>
      </c>
      <c r="C20" s="108">
        <v>17260715</v>
      </c>
      <c r="D20" s="108">
        <v>12028970</v>
      </c>
      <c r="E20" s="109">
        <v>1.4339999999999999</v>
      </c>
      <c r="F20" s="109">
        <v>1.3680000000000001</v>
      </c>
      <c r="G20" s="109">
        <v>1.3859999999999999</v>
      </c>
      <c r="H20" s="109">
        <v>1.294</v>
      </c>
      <c r="I20" s="109">
        <v>1.3260000000000001</v>
      </c>
      <c r="J20" s="109">
        <v>1.3520000000000001</v>
      </c>
      <c r="K20" s="93"/>
      <c r="L20" s="93"/>
    </row>
    <row r="21" spans="1:13" ht="14.1" customHeight="1">
      <c r="A21" s="106" t="s">
        <v>269</v>
      </c>
      <c r="B21" s="107" t="s">
        <v>270</v>
      </c>
      <c r="C21" s="108">
        <v>2342905</v>
      </c>
      <c r="D21" s="108">
        <v>2198601</v>
      </c>
      <c r="E21" s="109">
        <v>1.0649999999999999</v>
      </c>
      <c r="F21" s="109">
        <v>1.075</v>
      </c>
      <c r="G21" s="109">
        <v>1.018</v>
      </c>
      <c r="H21" s="109">
        <v>1.1619999999999999</v>
      </c>
      <c r="I21" s="109">
        <v>1.1499999999999999</v>
      </c>
      <c r="J21" s="109">
        <v>1.0449999999999999</v>
      </c>
      <c r="K21" s="93"/>
      <c r="L21" s="93"/>
    </row>
    <row r="22" spans="1:13" ht="14.1" customHeight="1">
      <c r="A22" s="106" t="s">
        <v>271</v>
      </c>
      <c r="B22" s="107" t="s">
        <v>272</v>
      </c>
      <c r="C22" s="108">
        <v>15886525</v>
      </c>
      <c r="D22" s="108">
        <v>10132706</v>
      </c>
      <c r="E22" s="109">
        <v>1.5669999999999999</v>
      </c>
      <c r="F22" s="109">
        <v>1.71</v>
      </c>
      <c r="G22" s="109">
        <v>1.6040000000000001</v>
      </c>
      <c r="H22" s="109">
        <v>1.482</v>
      </c>
      <c r="I22" s="109">
        <v>1.4019999999999999</v>
      </c>
      <c r="J22" s="109">
        <v>1.4019999999999999</v>
      </c>
      <c r="K22" s="93"/>
      <c r="L22" s="93"/>
    </row>
    <row r="23" spans="1:13" ht="14.1" customHeight="1">
      <c r="A23" s="106" t="s">
        <v>273</v>
      </c>
      <c r="B23" s="107" t="s">
        <v>274</v>
      </c>
      <c r="C23" s="108">
        <v>1150627</v>
      </c>
      <c r="D23" s="108">
        <v>973433</v>
      </c>
      <c r="E23" s="109">
        <v>1.1819999999999999</v>
      </c>
      <c r="F23" s="109">
        <v>1.115</v>
      </c>
      <c r="G23" s="109">
        <v>1.1339999999999999</v>
      </c>
      <c r="H23" s="109">
        <v>1.1299999999999999</v>
      </c>
      <c r="I23" s="109">
        <v>0.98599999999999999</v>
      </c>
      <c r="J23" s="109">
        <v>0.86799999999999999</v>
      </c>
      <c r="K23" s="93"/>
      <c r="L23" s="93"/>
    </row>
    <row r="24" spans="1:13" ht="14.1" customHeight="1">
      <c r="A24" s="106" t="s">
        <v>275</v>
      </c>
      <c r="B24" s="107" t="s">
        <v>276</v>
      </c>
      <c r="C24" s="108">
        <v>1725318</v>
      </c>
      <c r="D24" s="108">
        <v>1288439</v>
      </c>
      <c r="E24" s="109">
        <v>1.339</v>
      </c>
      <c r="F24" s="109">
        <v>1.145</v>
      </c>
      <c r="G24" s="109">
        <v>1.04</v>
      </c>
      <c r="H24" s="109">
        <v>0.97199999999999998</v>
      </c>
      <c r="I24" s="109">
        <v>0.96699999999999997</v>
      </c>
      <c r="J24" s="109">
        <v>0.91700000000000004</v>
      </c>
      <c r="K24" s="93"/>
      <c r="L24" s="93"/>
    </row>
    <row r="25" spans="1:13" ht="14.1" customHeight="1">
      <c r="A25" s="106" t="s">
        <v>277</v>
      </c>
      <c r="B25" s="107" t="s">
        <v>278</v>
      </c>
      <c r="C25" s="108">
        <v>655707</v>
      </c>
      <c r="D25" s="108">
        <v>680837</v>
      </c>
      <c r="E25" s="109">
        <v>0.96299999999999997</v>
      </c>
      <c r="F25" s="109">
        <v>1.306</v>
      </c>
      <c r="G25" s="109">
        <v>1.2150000000000001</v>
      </c>
      <c r="H25" s="109">
        <v>1.2549999999999999</v>
      </c>
      <c r="I25" s="109">
        <v>1.1080000000000001</v>
      </c>
      <c r="J25" s="109">
        <v>0.97699999999999998</v>
      </c>
      <c r="K25" s="93"/>
      <c r="L25" s="93"/>
    </row>
    <row r="26" spans="1:13" ht="14.1" customHeight="1">
      <c r="A26" s="106" t="s">
        <v>279</v>
      </c>
      <c r="B26" s="107" t="s">
        <v>280</v>
      </c>
      <c r="C26" s="108">
        <v>1577804</v>
      </c>
      <c r="D26" s="108">
        <v>1031006</v>
      </c>
      <c r="E26" s="109">
        <v>1.53</v>
      </c>
      <c r="F26" s="109">
        <v>1.3069999999999999</v>
      </c>
      <c r="G26" s="109">
        <v>1.1839999999999999</v>
      </c>
      <c r="H26" s="109">
        <v>1.208</v>
      </c>
      <c r="I26" s="109">
        <v>1.1439999999999999</v>
      </c>
      <c r="J26" s="109">
        <v>1.0349999999999999</v>
      </c>
      <c r="K26" s="93"/>
      <c r="L26" s="93"/>
    </row>
    <row r="27" spans="1:13" ht="14.1" customHeight="1">
      <c r="A27" s="106" t="s">
        <v>281</v>
      </c>
      <c r="B27" s="107" t="s">
        <v>282</v>
      </c>
      <c r="C27" s="108">
        <v>3121128</v>
      </c>
      <c r="D27" s="108">
        <v>3018838</v>
      </c>
      <c r="E27" s="109">
        <v>1.0329999999999999</v>
      </c>
      <c r="F27" s="109">
        <v>1.1200000000000001</v>
      </c>
      <c r="G27" s="109">
        <v>1.0640000000000001</v>
      </c>
      <c r="H27" s="109">
        <v>1.0009999999999999</v>
      </c>
      <c r="I27" s="109">
        <v>0.85299999999999998</v>
      </c>
      <c r="J27" s="109">
        <v>0.70699999999999996</v>
      </c>
      <c r="K27" s="93"/>
      <c r="L27" s="93"/>
    </row>
    <row r="28" spans="1:13" ht="14.1" customHeight="1">
      <c r="A28" s="199" t="s">
        <v>252</v>
      </c>
      <c r="B28" s="200"/>
      <c r="C28" s="110">
        <f>SUM(C14:C27)</f>
        <v>61973777</v>
      </c>
      <c r="D28" s="110">
        <f>SUM(D14:D27)</f>
        <v>46438068</v>
      </c>
      <c r="E28" s="111">
        <f>IF(ISERR(C28/D28),"－　  　",C28/D28)</f>
        <v>1.3345468420434718</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1.0680000000000001</v>
      </c>
    </row>
    <row r="32" spans="1:13" ht="14.1" customHeight="1">
      <c r="A32" s="106" t="s">
        <v>284</v>
      </c>
      <c r="B32" s="118" t="s">
        <v>285</v>
      </c>
      <c r="C32" s="108">
        <v>1030442</v>
      </c>
      <c r="D32" s="108">
        <v>1392044</v>
      </c>
      <c r="E32" s="109">
        <v>0.74</v>
      </c>
      <c r="F32" s="109">
        <v>0.82299999999999995</v>
      </c>
      <c r="G32" s="109">
        <v>0.745</v>
      </c>
      <c r="H32" s="109">
        <v>0.70099999999999996</v>
      </c>
      <c r="I32" s="109">
        <v>0.65100000000000002</v>
      </c>
      <c r="J32" s="109">
        <v>0.55200000000000005</v>
      </c>
      <c r="K32" s="93"/>
      <c r="L32" s="93"/>
    </row>
    <row r="33" spans="1:13" ht="14.1" customHeight="1">
      <c r="A33" s="106" t="s">
        <v>286</v>
      </c>
      <c r="B33" s="107" t="s">
        <v>287</v>
      </c>
      <c r="C33" s="108">
        <v>791887</v>
      </c>
      <c r="D33" s="108">
        <v>752008</v>
      </c>
      <c r="E33" s="109">
        <v>1.0529999999999999</v>
      </c>
      <c r="F33" s="109">
        <v>0.96799999999999997</v>
      </c>
      <c r="G33" s="109">
        <v>0.82299999999999995</v>
      </c>
      <c r="H33" s="109">
        <v>0.78500000000000003</v>
      </c>
      <c r="I33" s="109">
        <v>0.83799999999999997</v>
      </c>
      <c r="J33" s="109">
        <v>0.78700000000000003</v>
      </c>
      <c r="K33" s="93"/>
      <c r="L33" s="93"/>
    </row>
    <row r="34" spans="1:13" ht="14.1" customHeight="1">
      <c r="A34" s="106" t="s">
        <v>288</v>
      </c>
      <c r="B34" s="107" t="s">
        <v>289</v>
      </c>
      <c r="C34" s="108">
        <v>32313197</v>
      </c>
      <c r="D34" s="108">
        <v>20456977</v>
      </c>
      <c r="E34" s="109">
        <v>1.579</v>
      </c>
      <c r="F34" s="109">
        <v>1.4359999999999999</v>
      </c>
      <c r="G34" s="109">
        <v>1.234</v>
      </c>
      <c r="H34" s="109">
        <v>1.1990000000000001</v>
      </c>
      <c r="I34" s="109">
        <v>1.1639999999999999</v>
      </c>
      <c r="J34" s="109">
        <v>1.056</v>
      </c>
      <c r="K34" s="93"/>
      <c r="L34" s="93"/>
    </row>
    <row r="35" spans="1:13" ht="14.1" customHeight="1">
      <c r="A35" s="106" t="s">
        <v>290</v>
      </c>
      <c r="B35" s="107" t="s">
        <v>291</v>
      </c>
      <c r="C35" s="108">
        <v>4565370</v>
      </c>
      <c r="D35" s="108">
        <v>4574282</v>
      </c>
      <c r="E35" s="109">
        <v>0.998</v>
      </c>
      <c r="F35" s="109">
        <v>1.022</v>
      </c>
      <c r="G35" s="109">
        <v>1.0740000000000001</v>
      </c>
      <c r="H35" s="109">
        <v>0.98899999999999999</v>
      </c>
      <c r="I35" s="109">
        <v>0.95599999999999996</v>
      </c>
      <c r="J35" s="109">
        <v>0.91100000000000003</v>
      </c>
      <c r="K35" s="93"/>
      <c r="L35" s="93"/>
    </row>
    <row r="36" spans="1:13" ht="14.1" customHeight="1">
      <c r="A36" s="106" t="s">
        <v>292</v>
      </c>
      <c r="B36" s="107" t="s">
        <v>293</v>
      </c>
      <c r="C36" s="108">
        <v>3293666</v>
      </c>
      <c r="D36" s="108">
        <v>3752533</v>
      </c>
      <c r="E36" s="109">
        <v>0.877</v>
      </c>
      <c r="F36" s="109">
        <v>0.77800000000000002</v>
      </c>
      <c r="G36" s="109">
        <v>0.71699999999999997</v>
      </c>
      <c r="H36" s="109">
        <v>0.81200000000000006</v>
      </c>
      <c r="I36" s="109">
        <v>1.1240000000000001</v>
      </c>
      <c r="J36" s="109">
        <v>0.91600000000000004</v>
      </c>
      <c r="K36" s="93"/>
      <c r="L36" s="93"/>
    </row>
    <row r="37" spans="1:13" ht="14.1" customHeight="1">
      <c r="A37" s="106" t="s">
        <v>294</v>
      </c>
      <c r="B37" s="107" t="s">
        <v>295</v>
      </c>
      <c r="C37" s="108">
        <v>4471503</v>
      </c>
      <c r="D37" s="108">
        <v>4094863</v>
      </c>
      <c r="E37" s="109">
        <v>1.091</v>
      </c>
      <c r="F37" s="109">
        <v>1.2330000000000001</v>
      </c>
      <c r="G37" s="109">
        <v>0.92200000000000004</v>
      </c>
      <c r="H37" s="109">
        <v>0.84699999999999998</v>
      </c>
      <c r="I37" s="109">
        <v>0.88700000000000001</v>
      </c>
      <c r="J37" s="109">
        <v>1.05</v>
      </c>
      <c r="K37" s="93"/>
      <c r="L37" s="93"/>
    </row>
    <row r="38" spans="1:13" ht="14.1" customHeight="1">
      <c r="A38" s="106" t="s">
        <v>296</v>
      </c>
      <c r="B38" s="107" t="s">
        <v>297</v>
      </c>
      <c r="C38" s="108">
        <v>1537385</v>
      </c>
      <c r="D38" s="108">
        <v>1490268</v>
      </c>
      <c r="E38" s="109">
        <v>1.0309999999999999</v>
      </c>
      <c r="F38" s="109">
        <v>1.101</v>
      </c>
      <c r="G38" s="109">
        <v>1.1479999999999999</v>
      </c>
      <c r="H38" s="109">
        <v>1.077</v>
      </c>
      <c r="I38" s="109">
        <v>1.0389999999999999</v>
      </c>
      <c r="J38" s="109">
        <v>0.91900000000000004</v>
      </c>
      <c r="K38" s="93"/>
      <c r="L38" s="93"/>
    </row>
    <row r="39" spans="1:13" ht="14.1" customHeight="1">
      <c r="A39" s="106" t="s">
        <v>298</v>
      </c>
      <c r="B39" s="107" t="s">
        <v>299</v>
      </c>
      <c r="C39" s="108">
        <v>953970</v>
      </c>
      <c r="D39" s="108">
        <v>811562</v>
      </c>
      <c r="E39" s="109">
        <v>1.175</v>
      </c>
      <c r="F39" s="109">
        <v>1.0680000000000001</v>
      </c>
      <c r="G39" s="109">
        <v>0.99399999999999999</v>
      </c>
      <c r="H39" s="109">
        <v>0.90300000000000002</v>
      </c>
      <c r="I39" s="109">
        <v>0.84899999999999998</v>
      </c>
      <c r="J39" s="109">
        <v>0.745</v>
      </c>
      <c r="K39" s="93"/>
      <c r="L39" s="93"/>
    </row>
    <row r="40" spans="1:13" ht="14.1" customHeight="1">
      <c r="A40" s="199" t="s">
        <v>252</v>
      </c>
      <c r="B40" s="200"/>
      <c r="C40" s="110">
        <f>SUM(C32:C39)</f>
        <v>48957420</v>
      </c>
      <c r="D40" s="110">
        <f>SUM(D32:D39)</f>
        <v>37324537</v>
      </c>
      <c r="E40" s="111">
        <f>IF(ISERR(C40/D40),"－　  　",C40/D40)</f>
        <v>1.3116685144681097</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1.3712142857142857</v>
      </c>
    </row>
    <row r="44" spans="1:13" ht="14.1" customHeight="1">
      <c r="A44" s="106" t="s">
        <v>301</v>
      </c>
      <c r="B44" s="118" t="s">
        <v>302</v>
      </c>
      <c r="C44" s="108">
        <v>2238263</v>
      </c>
      <c r="D44" s="108">
        <v>1716913</v>
      </c>
      <c r="E44" s="109">
        <v>1.3029999999999999</v>
      </c>
      <c r="F44" s="109">
        <v>1.141</v>
      </c>
      <c r="G44" s="109">
        <v>1.194</v>
      </c>
      <c r="H44" s="109">
        <v>1.1839999999999999</v>
      </c>
      <c r="I44" s="109">
        <v>1.044</v>
      </c>
      <c r="J44" s="109">
        <v>0.96399999999999997</v>
      </c>
      <c r="K44" s="93"/>
      <c r="L44" s="93"/>
    </row>
    <row r="45" spans="1:13" ht="14.1" customHeight="1">
      <c r="A45" s="106" t="s">
        <v>303</v>
      </c>
      <c r="B45" s="118" t="s">
        <v>304</v>
      </c>
      <c r="C45" s="108">
        <v>15293035</v>
      </c>
      <c r="D45" s="108">
        <v>9686975</v>
      </c>
      <c r="E45" s="109">
        <v>1.5780000000000001</v>
      </c>
      <c r="F45" s="109">
        <v>1.43</v>
      </c>
      <c r="G45" s="109">
        <v>1.381</v>
      </c>
      <c r="H45" s="109">
        <v>1.351</v>
      </c>
      <c r="I45" s="109">
        <v>1.288</v>
      </c>
      <c r="J45" s="109">
        <v>1.22</v>
      </c>
      <c r="K45" s="93"/>
      <c r="L45" s="93"/>
    </row>
    <row r="46" spans="1:13" ht="14.1" customHeight="1">
      <c r="A46" s="106" t="s">
        <v>305</v>
      </c>
      <c r="B46" s="107" t="s">
        <v>306</v>
      </c>
      <c r="C46" s="108">
        <v>2639037</v>
      </c>
      <c r="D46" s="108">
        <v>1700484</v>
      </c>
      <c r="E46" s="109">
        <v>1.5509999999999999</v>
      </c>
      <c r="F46" s="109">
        <v>1.331</v>
      </c>
      <c r="G46" s="109">
        <v>1.1759999999999999</v>
      </c>
      <c r="H46" s="109">
        <v>1.0980000000000001</v>
      </c>
      <c r="I46" s="109">
        <v>1.083</v>
      </c>
      <c r="J46" s="109">
        <v>1.052</v>
      </c>
      <c r="K46" s="93"/>
      <c r="L46" s="93"/>
    </row>
    <row r="47" spans="1:13" ht="14.1" customHeight="1">
      <c r="A47" s="106" t="s">
        <v>307</v>
      </c>
      <c r="B47" s="107" t="s">
        <v>308</v>
      </c>
      <c r="C47" s="108">
        <v>3297040</v>
      </c>
      <c r="D47" s="108">
        <v>2849135</v>
      </c>
      <c r="E47" s="109">
        <v>1.157</v>
      </c>
      <c r="F47" s="109">
        <v>1.1419999999999999</v>
      </c>
      <c r="G47" s="109">
        <v>1.165</v>
      </c>
      <c r="H47" s="109">
        <v>1.175</v>
      </c>
      <c r="I47" s="109">
        <v>1.131</v>
      </c>
      <c r="J47" s="109">
        <v>1.272</v>
      </c>
      <c r="K47" s="93"/>
      <c r="L47" s="93"/>
    </row>
    <row r="48" spans="1:13" ht="14.1" customHeight="1">
      <c r="A48" s="106" t="s">
        <v>309</v>
      </c>
      <c r="B48" s="107" t="s">
        <v>310</v>
      </c>
      <c r="C48" s="108">
        <v>2728277</v>
      </c>
      <c r="D48" s="108">
        <v>2496054</v>
      </c>
      <c r="E48" s="109">
        <v>1.093</v>
      </c>
      <c r="F48" s="109">
        <v>1.056</v>
      </c>
      <c r="G48" s="109">
        <v>0.73799999999999999</v>
      </c>
      <c r="H48" s="109">
        <v>0.97099999999999997</v>
      </c>
      <c r="I48" s="109">
        <v>1.0069999999999999</v>
      </c>
      <c r="J48" s="109">
        <v>0.98</v>
      </c>
      <c r="K48" s="93"/>
      <c r="L48" s="93"/>
    </row>
    <row r="49" spans="1:13" ht="14.1" customHeight="1">
      <c r="A49" s="106" t="s">
        <v>311</v>
      </c>
      <c r="B49" s="107" t="s">
        <v>312</v>
      </c>
      <c r="C49" s="108">
        <v>4093747</v>
      </c>
      <c r="D49" s="108">
        <v>3384363</v>
      </c>
      <c r="E49" s="109">
        <v>1.2090000000000001</v>
      </c>
      <c r="F49" s="109">
        <v>1.254</v>
      </c>
      <c r="G49" s="109">
        <v>1.17</v>
      </c>
      <c r="H49" s="109">
        <v>1.1679999999999999</v>
      </c>
      <c r="I49" s="109">
        <v>1.101</v>
      </c>
      <c r="J49" s="109">
        <v>0.996</v>
      </c>
      <c r="K49" s="93"/>
      <c r="L49" s="93"/>
    </row>
    <row r="50" spans="1:13" ht="14.1" customHeight="1">
      <c r="A50" s="106" t="s">
        <v>313</v>
      </c>
      <c r="B50" s="107" t="s">
        <v>314</v>
      </c>
      <c r="C50" s="108">
        <v>3825418</v>
      </c>
      <c r="D50" s="108">
        <v>3574482</v>
      </c>
      <c r="E50" s="109">
        <v>1.07</v>
      </c>
      <c r="F50" s="109">
        <v>1.04</v>
      </c>
      <c r="G50" s="109">
        <v>0.96599999999999997</v>
      </c>
      <c r="H50" s="109">
        <v>0.92800000000000005</v>
      </c>
      <c r="I50" s="109">
        <v>0.90700000000000003</v>
      </c>
      <c r="J50" s="109">
        <v>0.90700000000000003</v>
      </c>
      <c r="K50" s="93"/>
      <c r="L50" s="93"/>
    </row>
    <row r="51" spans="1:13" ht="14.1" customHeight="1">
      <c r="A51" s="106" t="s">
        <v>315</v>
      </c>
      <c r="B51" s="107" t="s">
        <v>316</v>
      </c>
      <c r="C51" s="108">
        <v>14677429</v>
      </c>
      <c r="D51" s="108">
        <v>10880302</v>
      </c>
      <c r="E51" s="109">
        <v>1.3480000000000001</v>
      </c>
      <c r="F51" s="109">
        <v>1.3580000000000001</v>
      </c>
      <c r="G51" s="109">
        <v>1.2649999999999999</v>
      </c>
      <c r="H51" s="109">
        <v>1.2430000000000001</v>
      </c>
      <c r="I51" s="109">
        <v>1.2070000000000001</v>
      </c>
      <c r="J51" s="109">
        <v>1.1599999999999999</v>
      </c>
      <c r="K51" s="93"/>
      <c r="L51" s="93"/>
    </row>
    <row r="52" spans="1:13" ht="14.1" customHeight="1">
      <c r="A52" s="106" t="s">
        <v>317</v>
      </c>
      <c r="B52" s="107" t="s">
        <v>318</v>
      </c>
      <c r="C52" s="108">
        <v>16380604</v>
      </c>
      <c r="D52" s="108">
        <v>8372634</v>
      </c>
      <c r="E52" s="109">
        <v>1.956</v>
      </c>
      <c r="F52" s="109">
        <v>1.482</v>
      </c>
      <c r="G52" s="109">
        <v>1.599</v>
      </c>
      <c r="H52" s="109">
        <v>1.508</v>
      </c>
      <c r="I52" s="109">
        <v>1.47</v>
      </c>
      <c r="J52" s="109">
        <v>1.383</v>
      </c>
      <c r="K52" s="93"/>
      <c r="L52" s="93"/>
    </row>
    <row r="53" spans="1:13" ht="14.1" customHeight="1">
      <c r="A53" s="106" t="s">
        <v>319</v>
      </c>
      <c r="B53" s="107" t="s">
        <v>320</v>
      </c>
      <c r="C53" s="108">
        <v>2751570</v>
      </c>
      <c r="D53" s="108">
        <v>2638020</v>
      </c>
      <c r="E53" s="109">
        <v>1.0429999999999999</v>
      </c>
      <c r="F53" s="109">
        <v>1.179</v>
      </c>
      <c r="G53" s="109">
        <v>1.173</v>
      </c>
      <c r="H53" s="109">
        <v>1.175</v>
      </c>
      <c r="I53" s="109">
        <v>1.0669999999999999</v>
      </c>
      <c r="J53" s="109">
        <v>0.89200000000000002</v>
      </c>
      <c r="K53" s="93"/>
      <c r="L53" s="93"/>
    </row>
    <row r="54" spans="1:13" ht="14.1" customHeight="1">
      <c r="A54" s="106" t="s">
        <v>321</v>
      </c>
      <c r="B54" s="107" t="s">
        <v>322</v>
      </c>
      <c r="C54" s="108">
        <v>2497583</v>
      </c>
      <c r="D54" s="108">
        <v>2201017</v>
      </c>
      <c r="E54" s="109">
        <v>1.1339999999999999</v>
      </c>
      <c r="F54" s="109">
        <v>1.048</v>
      </c>
      <c r="G54" s="109">
        <v>0.99299999999999999</v>
      </c>
      <c r="H54" s="109">
        <v>0.97099999999999997</v>
      </c>
      <c r="I54" s="109">
        <v>0.96099999999999997</v>
      </c>
      <c r="J54" s="109">
        <v>0.90300000000000002</v>
      </c>
      <c r="K54" s="93"/>
      <c r="L54" s="93"/>
    </row>
    <row r="55" spans="1:13" ht="14.1" customHeight="1">
      <c r="A55" s="106" t="s">
        <v>323</v>
      </c>
      <c r="B55" s="107" t="s">
        <v>324</v>
      </c>
      <c r="C55" s="108">
        <v>3627216</v>
      </c>
      <c r="D55" s="108">
        <v>2245892</v>
      </c>
      <c r="E55" s="109">
        <v>1.615</v>
      </c>
      <c r="F55" s="109">
        <v>1.36</v>
      </c>
      <c r="G55" s="109">
        <v>1.151</v>
      </c>
      <c r="H55" s="109">
        <v>0.97299999999999998</v>
      </c>
      <c r="I55" s="109">
        <v>0.86299999999999999</v>
      </c>
      <c r="J55" s="109">
        <v>0.76600000000000001</v>
      </c>
      <c r="K55" s="93"/>
      <c r="L55" s="93"/>
    </row>
    <row r="56" spans="1:13" ht="14.1" customHeight="1">
      <c r="A56" s="106" t="s">
        <v>325</v>
      </c>
      <c r="B56" s="107" t="s">
        <v>326</v>
      </c>
      <c r="C56" s="108">
        <v>3560218</v>
      </c>
      <c r="D56" s="108">
        <v>1758592</v>
      </c>
      <c r="E56" s="109">
        <v>2.024</v>
      </c>
      <c r="F56" s="109">
        <v>1.1599999999999999</v>
      </c>
      <c r="G56" s="109">
        <v>1.179</v>
      </c>
      <c r="H56" s="109">
        <v>1.097</v>
      </c>
      <c r="I56" s="109">
        <v>0.95699999999999996</v>
      </c>
      <c r="J56" s="109">
        <v>0.86</v>
      </c>
      <c r="K56" s="93"/>
      <c r="L56" s="93"/>
    </row>
    <row r="57" spans="1:13" ht="14.1" customHeight="1">
      <c r="A57" s="106" t="s">
        <v>327</v>
      </c>
      <c r="B57" s="107" t="s">
        <v>328</v>
      </c>
      <c r="C57" s="108">
        <v>1839236</v>
      </c>
      <c r="D57" s="108">
        <v>1647013</v>
      </c>
      <c r="E57" s="109">
        <v>1.1160000000000001</v>
      </c>
      <c r="F57" s="109">
        <v>0.91500000000000004</v>
      </c>
      <c r="G57" s="109">
        <v>0.85299999999999998</v>
      </c>
      <c r="H57" s="109">
        <v>0.879</v>
      </c>
      <c r="I57" s="109">
        <v>0.752</v>
      </c>
      <c r="J57" s="109">
        <v>0.79</v>
      </c>
      <c r="K57" s="93"/>
      <c r="L57" s="93"/>
    </row>
    <row r="58" spans="1:13" ht="14.1" customHeight="1">
      <c r="A58" s="199" t="s">
        <v>252</v>
      </c>
      <c r="B58" s="200"/>
      <c r="C58" s="110">
        <f>SUM(C44:C57)</f>
        <v>79448673</v>
      </c>
      <c r="D58" s="110">
        <f>SUM(D44:D57)</f>
        <v>55151876</v>
      </c>
      <c r="E58" s="111">
        <f>IF(ISERR(C58/D58),"－　  　",C58/D58)</f>
        <v>1.440543436817997</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1.2928000000000002</v>
      </c>
    </row>
    <row r="62" spans="1:13" ht="14.1" customHeight="1">
      <c r="A62" s="106" t="s">
        <v>330</v>
      </c>
      <c r="B62" s="107" t="s">
        <v>331</v>
      </c>
      <c r="C62" s="108">
        <v>19591936</v>
      </c>
      <c r="D62" s="108">
        <v>12967915</v>
      </c>
      <c r="E62" s="109">
        <v>1.51</v>
      </c>
      <c r="F62" s="109">
        <v>1.419</v>
      </c>
      <c r="G62" s="109">
        <v>1.415</v>
      </c>
      <c r="H62" s="109">
        <v>1.2470000000000001</v>
      </c>
      <c r="I62" s="109">
        <v>1.284</v>
      </c>
      <c r="J62" s="109">
        <v>1.2589999999999999</v>
      </c>
      <c r="K62" s="93"/>
      <c r="L62" s="93"/>
    </row>
    <row r="63" spans="1:13" ht="14.1" customHeight="1">
      <c r="A63" s="106" t="s">
        <v>332</v>
      </c>
      <c r="B63" s="107" t="s">
        <v>333</v>
      </c>
      <c r="C63" s="108">
        <v>3799333</v>
      </c>
      <c r="D63" s="108">
        <v>2393110</v>
      </c>
      <c r="E63" s="109">
        <v>1.587</v>
      </c>
      <c r="F63" s="109">
        <v>1.2549999999999999</v>
      </c>
      <c r="G63" s="109">
        <v>1.1279999999999999</v>
      </c>
      <c r="H63" s="109">
        <v>1.1850000000000001</v>
      </c>
      <c r="I63" s="109">
        <v>1.123</v>
      </c>
      <c r="J63" s="109">
        <v>1.0620000000000001</v>
      </c>
      <c r="K63" s="93"/>
      <c r="L63" s="93"/>
    </row>
    <row r="64" spans="1:13" ht="14.1" customHeight="1">
      <c r="A64" s="106" t="s">
        <v>334</v>
      </c>
      <c r="B64" s="107" t="s">
        <v>335</v>
      </c>
      <c r="C64" s="108">
        <v>2831792</v>
      </c>
      <c r="D64" s="108">
        <v>2538784</v>
      </c>
      <c r="E64" s="109">
        <v>1.115</v>
      </c>
      <c r="F64" s="109">
        <v>0.999</v>
      </c>
      <c r="G64" s="109">
        <v>0.98599999999999999</v>
      </c>
      <c r="H64" s="109">
        <v>0.92100000000000004</v>
      </c>
      <c r="I64" s="109">
        <v>0.88400000000000001</v>
      </c>
      <c r="J64" s="109">
        <v>0.83</v>
      </c>
      <c r="K64" s="93"/>
      <c r="L64" s="93"/>
    </row>
    <row r="65" spans="1:12" ht="14.1" customHeight="1">
      <c r="A65" s="106" t="s">
        <v>336</v>
      </c>
      <c r="B65" s="107" t="s">
        <v>337</v>
      </c>
      <c r="C65" s="108">
        <v>15748279</v>
      </c>
      <c r="D65" s="108">
        <v>11386413</v>
      </c>
      <c r="E65" s="109">
        <v>1.383</v>
      </c>
      <c r="F65" s="109">
        <v>1.159</v>
      </c>
      <c r="G65" s="109">
        <v>1.1140000000000001</v>
      </c>
      <c r="H65" s="109">
        <v>1.1419999999999999</v>
      </c>
      <c r="I65" s="109">
        <v>1.042</v>
      </c>
      <c r="J65" s="109">
        <v>1.1220000000000001</v>
      </c>
      <c r="K65" s="93"/>
      <c r="L65" s="93"/>
    </row>
    <row r="66" spans="1:12" ht="14.1" customHeight="1">
      <c r="A66" s="106" t="s">
        <v>338</v>
      </c>
      <c r="B66" s="107" t="s">
        <v>339</v>
      </c>
      <c r="C66" s="108">
        <v>3964253</v>
      </c>
      <c r="D66" s="108">
        <v>4203519</v>
      </c>
      <c r="E66" s="109">
        <v>0.94299999999999995</v>
      </c>
      <c r="F66" s="109">
        <v>0.81499999999999995</v>
      </c>
      <c r="G66" s="109">
        <v>0.86299999999999999</v>
      </c>
      <c r="H66" s="109">
        <v>0.84299999999999997</v>
      </c>
      <c r="I66" s="109">
        <v>0.82199999999999995</v>
      </c>
      <c r="J66" s="109">
        <v>0.80300000000000005</v>
      </c>
      <c r="K66" s="93"/>
      <c r="L66" s="93"/>
    </row>
    <row r="67" spans="1:12" ht="14.1" customHeight="1">
      <c r="A67" s="106" t="s">
        <v>340</v>
      </c>
      <c r="B67" s="107" t="s">
        <v>341</v>
      </c>
      <c r="C67" s="108">
        <v>6194297</v>
      </c>
      <c r="D67" s="108">
        <v>6439525</v>
      </c>
      <c r="E67" s="109">
        <v>0.96099999999999997</v>
      </c>
      <c r="F67" s="109">
        <v>0.96299999999999997</v>
      </c>
      <c r="G67" s="109">
        <v>0.80600000000000005</v>
      </c>
      <c r="H67" s="109">
        <v>0.63100000000000001</v>
      </c>
      <c r="I67" s="109">
        <v>0.61599999999999999</v>
      </c>
      <c r="J67" s="109">
        <v>0.68</v>
      </c>
      <c r="K67" s="93"/>
      <c r="L67" s="93"/>
    </row>
    <row r="68" spans="1:12" ht="14.1" customHeight="1">
      <c r="A68" s="106" t="s">
        <v>342</v>
      </c>
      <c r="B68" s="107" t="s">
        <v>343</v>
      </c>
      <c r="C68" s="108">
        <v>8009870</v>
      </c>
      <c r="D68" s="108">
        <v>9623213</v>
      </c>
      <c r="E68" s="109">
        <v>0.83199999999999996</v>
      </c>
      <c r="F68" s="109">
        <v>0.92600000000000005</v>
      </c>
      <c r="G68" s="109">
        <v>0.96399999999999997</v>
      </c>
      <c r="H68" s="109">
        <v>0.72799999999999998</v>
      </c>
      <c r="I68" s="109">
        <v>0.69</v>
      </c>
      <c r="J68" s="109">
        <v>0.68899999999999995</v>
      </c>
      <c r="K68" s="93"/>
      <c r="L68" s="93"/>
    </row>
    <row r="69" spans="1:12" ht="14.1" customHeight="1">
      <c r="A69" s="106" t="s">
        <v>344</v>
      </c>
      <c r="B69" s="107" t="s">
        <v>345</v>
      </c>
      <c r="C69" s="108">
        <v>4464463</v>
      </c>
      <c r="D69" s="108">
        <v>5458617</v>
      </c>
      <c r="E69" s="109">
        <v>0.81699999999999995</v>
      </c>
      <c r="F69" s="109">
        <v>0.82799999999999996</v>
      </c>
      <c r="G69" s="109">
        <v>0.746</v>
      </c>
      <c r="H69" s="109">
        <v>0.67500000000000004</v>
      </c>
      <c r="I69" s="109">
        <v>0.64800000000000002</v>
      </c>
      <c r="J69" s="109">
        <v>0.66400000000000003</v>
      </c>
      <c r="K69" s="93"/>
      <c r="L69" s="93"/>
    </row>
    <row r="70" spans="1:12" ht="14.1" customHeight="1">
      <c r="A70" s="106" t="s">
        <v>346</v>
      </c>
      <c r="B70" s="107" t="s">
        <v>347</v>
      </c>
      <c r="C70" s="108">
        <v>4759010</v>
      </c>
      <c r="D70" s="108">
        <v>4873767</v>
      </c>
      <c r="E70" s="109">
        <v>0.97599999999999998</v>
      </c>
      <c r="F70" s="109">
        <v>0.92100000000000004</v>
      </c>
      <c r="G70" s="109">
        <v>0.86799999999999999</v>
      </c>
      <c r="H70" s="109">
        <v>0.84399999999999997</v>
      </c>
      <c r="I70" s="109">
        <v>0.83699999999999997</v>
      </c>
      <c r="J70" s="109">
        <v>0.83199999999999996</v>
      </c>
      <c r="K70" s="93"/>
      <c r="L70" s="93"/>
    </row>
    <row r="71" spans="1:12" ht="14.1" customHeight="1">
      <c r="A71" s="106" t="s">
        <v>348</v>
      </c>
      <c r="B71" s="107" t="s">
        <v>349</v>
      </c>
      <c r="C71" s="108">
        <v>17685911</v>
      </c>
      <c r="D71" s="108">
        <v>14385806</v>
      </c>
      <c r="E71" s="109">
        <v>1.2290000000000001</v>
      </c>
      <c r="F71" s="109">
        <v>1.2190000000000001</v>
      </c>
      <c r="G71" s="109">
        <v>1.2010000000000001</v>
      </c>
      <c r="H71" s="109">
        <v>1.1220000000000001</v>
      </c>
      <c r="I71" s="109">
        <v>1.097</v>
      </c>
      <c r="J71" s="109">
        <v>1.0589999999999999</v>
      </c>
      <c r="K71" s="93"/>
      <c r="L71" s="93"/>
    </row>
    <row r="72" spans="1:12" ht="14.1" customHeight="1">
      <c r="A72" s="106" t="s">
        <v>350</v>
      </c>
      <c r="B72" s="107" t="s">
        <v>351</v>
      </c>
      <c r="C72" s="108">
        <v>14426884</v>
      </c>
      <c r="D72" s="108">
        <v>10144536</v>
      </c>
      <c r="E72" s="109">
        <v>1.4219999999999999</v>
      </c>
      <c r="F72" s="109">
        <v>1.603</v>
      </c>
      <c r="G72" s="109">
        <v>1.52</v>
      </c>
      <c r="H72" s="109">
        <v>1.514</v>
      </c>
      <c r="I72" s="109">
        <v>1.2470000000000001</v>
      </c>
      <c r="J72" s="109">
        <v>1.2350000000000001</v>
      </c>
      <c r="K72" s="93"/>
      <c r="L72" s="93"/>
    </row>
    <row r="73" spans="1:12" ht="14.1" customHeight="1">
      <c r="A73" s="106" t="s">
        <v>352</v>
      </c>
      <c r="B73" s="107" t="s">
        <v>353</v>
      </c>
      <c r="C73" s="108">
        <v>12761344</v>
      </c>
      <c r="D73" s="108">
        <v>7537350</v>
      </c>
      <c r="E73" s="109">
        <v>1.6930000000000001</v>
      </c>
      <c r="F73" s="109">
        <v>1.333</v>
      </c>
      <c r="G73" s="109">
        <v>1.3029999999999999</v>
      </c>
      <c r="H73" s="109">
        <v>1.2190000000000001</v>
      </c>
      <c r="I73" s="109">
        <v>1.244</v>
      </c>
      <c r="J73" s="109">
        <v>1.3169999999999999</v>
      </c>
      <c r="K73" s="93"/>
      <c r="L73" s="93"/>
    </row>
    <row r="74" spans="1:12" ht="14.1" customHeight="1">
      <c r="A74" s="106" t="s">
        <v>354</v>
      </c>
      <c r="B74" s="107" t="s">
        <v>355</v>
      </c>
      <c r="C74" s="108">
        <v>20976826</v>
      </c>
      <c r="D74" s="108">
        <v>19248355</v>
      </c>
      <c r="E74" s="109">
        <v>1.089</v>
      </c>
      <c r="F74" s="109">
        <v>1.091</v>
      </c>
      <c r="G74" s="109">
        <v>1.093</v>
      </c>
      <c r="H74" s="109">
        <v>1.1080000000000001</v>
      </c>
      <c r="I74" s="109">
        <v>1.0680000000000001</v>
      </c>
      <c r="J74" s="109">
        <v>1.0089999999999999</v>
      </c>
      <c r="K74" s="93"/>
      <c r="L74" s="93"/>
    </row>
    <row r="75" spans="1:12" ht="14.1" customHeight="1">
      <c r="A75" s="106" t="s">
        <v>356</v>
      </c>
      <c r="B75" s="107" t="s">
        <v>357</v>
      </c>
      <c r="C75" s="108">
        <v>15298041</v>
      </c>
      <c r="D75" s="108">
        <v>11302143</v>
      </c>
      <c r="E75" s="109">
        <v>1.353</v>
      </c>
      <c r="F75" s="109">
        <v>1.3149999999999999</v>
      </c>
      <c r="G75" s="109">
        <v>1.2130000000000001</v>
      </c>
      <c r="H75" s="109">
        <v>1.1719999999999999</v>
      </c>
      <c r="I75" s="109">
        <v>1.167</v>
      </c>
      <c r="J75" s="109">
        <v>1.1819999999999999</v>
      </c>
      <c r="K75" s="93"/>
      <c r="L75" s="93"/>
    </row>
    <row r="76" spans="1:12" ht="14.1" customHeight="1">
      <c r="A76" s="106" t="s">
        <v>358</v>
      </c>
      <c r="B76" s="107" t="s">
        <v>359</v>
      </c>
      <c r="C76" s="108">
        <v>12300622</v>
      </c>
      <c r="D76" s="108">
        <v>8522715</v>
      </c>
      <c r="E76" s="109">
        <v>1.4430000000000001</v>
      </c>
      <c r="F76" s="109">
        <v>1.3560000000000001</v>
      </c>
      <c r="G76" s="109">
        <v>1.1339999999999999</v>
      </c>
      <c r="H76" s="109">
        <v>1.1439999999999999</v>
      </c>
      <c r="I76" s="109">
        <v>1.095</v>
      </c>
      <c r="J76" s="109">
        <v>1.0920000000000001</v>
      </c>
      <c r="K76" s="93"/>
      <c r="L76" s="93"/>
    </row>
    <row r="77" spans="1:12" ht="14.1" customHeight="1">
      <c r="A77" s="106" t="s">
        <v>360</v>
      </c>
      <c r="B77" s="107" t="s">
        <v>361</v>
      </c>
      <c r="C77" s="108">
        <v>3374353</v>
      </c>
      <c r="D77" s="108">
        <v>4187849</v>
      </c>
      <c r="E77" s="109">
        <v>0.80500000000000005</v>
      </c>
      <c r="F77" s="109">
        <v>0.88500000000000001</v>
      </c>
      <c r="G77" s="109">
        <v>0.78300000000000003</v>
      </c>
      <c r="H77" s="109">
        <v>0.73699999999999999</v>
      </c>
      <c r="I77" s="109">
        <v>0.75800000000000001</v>
      </c>
      <c r="J77" s="109">
        <v>0.66500000000000004</v>
      </c>
      <c r="K77" s="93"/>
      <c r="L77" s="93"/>
    </row>
    <row r="78" spans="1:12" ht="14.1" customHeight="1">
      <c r="A78" s="106" t="s">
        <v>362</v>
      </c>
      <c r="B78" s="107" t="s">
        <v>363</v>
      </c>
      <c r="C78" s="108">
        <v>19211486</v>
      </c>
      <c r="D78" s="108">
        <v>9012929</v>
      </c>
      <c r="E78" s="109">
        <v>2.1309999999999998</v>
      </c>
      <c r="F78" s="109">
        <v>2.0070000000000001</v>
      </c>
      <c r="G78" s="109">
        <v>2.0609999999999999</v>
      </c>
      <c r="H78" s="109">
        <v>2.0150000000000001</v>
      </c>
      <c r="I78" s="109">
        <v>1.619</v>
      </c>
      <c r="J78" s="109">
        <v>1.5620000000000001</v>
      </c>
      <c r="K78" s="93"/>
      <c r="L78" s="93"/>
    </row>
    <row r="79" spans="1:12" ht="14.1" customHeight="1">
      <c r="A79" s="106" t="s">
        <v>364</v>
      </c>
      <c r="B79" s="107" t="s">
        <v>365</v>
      </c>
      <c r="C79" s="108">
        <v>15184316</v>
      </c>
      <c r="D79" s="108">
        <v>10940988</v>
      </c>
      <c r="E79" s="109">
        <v>1.387</v>
      </c>
      <c r="F79" s="109">
        <v>1.341</v>
      </c>
      <c r="G79" s="109">
        <v>1.347</v>
      </c>
      <c r="H79" s="109">
        <v>1.3660000000000001</v>
      </c>
      <c r="I79" s="109">
        <v>1.37</v>
      </c>
      <c r="J79" s="109">
        <v>1.274</v>
      </c>
      <c r="K79" s="93"/>
      <c r="L79" s="93"/>
    </row>
    <row r="80" spans="1:12" ht="14.1" customHeight="1">
      <c r="A80" s="106" t="s">
        <v>366</v>
      </c>
      <c r="B80" s="107" t="s">
        <v>367</v>
      </c>
      <c r="C80" s="108">
        <v>13331689</v>
      </c>
      <c r="D80" s="108">
        <v>8649552</v>
      </c>
      <c r="E80" s="109">
        <v>1.5409999999999999</v>
      </c>
      <c r="F80" s="109">
        <v>1.3049999999999999</v>
      </c>
      <c r="G80" s="109">
        <v>1.3160000000000001</v>
      </c>
      <c r="H80" s="109">
        <v>1.617</v>
      </c>
      <c r="I80" s="109">
        <v>1.6819999999999999</v>
      </c>
      <c r="J80" s="109">
        <v>1.542</v>
      </c>
      <c r="K80" s="93"/>
      <c r="L80" s="93"/>
    </row>
    <row r="81" spans="1:13" ht="14.1" customHeight="1">
      <c r="A81" s="106" t="s">
        <v>368</v>
      </c>
      <c r="B81" s="107" t="s">
        <v>369</v>
      </c>
      <c r="C81" s="108">
        <v>17619930</v>
      </c>
      <c r="D81" s="108">
        <v>10750361</v>
      </c>
      <c r="E81" s="109">
        <v>1.639</v>
      </c>
      <c r="F81" s="109">
        <v>1.5860000000000001</v>
      </c>
      <c r="G81" s="109">
        <v>1.4810000000000001</v>
      </c>
      <c r="H81" s="109">
        <v>1.383</v>
      </c>
      <c r="I81" s="109">
        <v>1.431</v>
      </c>
      <c r="J81" s="109">
        <v>1.4119999999999999</v>
      </c>
      <c r="K81" s="93"/>
      <c r="L81" s="93"/>
    </row>
    <row r="82" spans="1:13" ht="14.1" customHeight="1">
      <c r="A82" s="199" t="s">
        <v>252</v>
      </c>
      <c r="B82" s="200"/>
      <c r="C82" s="110">
        <f>SUM(C62:C81)</f>
        <v>231534635</v>
      </c>
      <c r="D82" s="110">
        <f>SUM(D62:D81)</f>
        <v>174567447</v>
      </c>
      <c r="E82" s="111">
        <f>IF(ISERR(C82/D82),"－　  　",C82/D82)</f>
        <v>1.3263333970851965</v>
      </c>
      <c r="F82" s="112" t="s">
        <v>253</v>
      </c>
      <c r="G82" s="112" t="s">
        <v>253</v>
      </c>
      <c r="H82" s="112" t="s">
        <v>253</v>
      </c>
      <c r="I82" s="112" t="s">
        <v>253</v>
      </c>
      <c r="J82" s="112"/>
      <c r="K82" s="93"/>
      <c r="L82" s="93"/>
    </row>
    <row r="83" spans="1:13" ht="14.1" customHeight="1">
      <c r="C83" s="91"/>
      <c r="D83" s="114"/>
      <c r="E83" s="126"/>
      <c r="F83" s="126"/>
      <c r="G83" s="126"/>
      <c r="H83" s="126"/>
      <c r="I83" s="126"/>
      <c r="J83" s="127"/>
      <c r="K83" s="93"/>
      <c r="L83" s="93"/>
    </row>
    <row r="84" spans="1:13" ht="15.75" customHeight="1">
      <c r="A84" s="96" t="s">
        <v>370</v>
      </c>
      <c r="C84" s="98"/>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1.323</v>
      </c>
    </row>
    <row r="86" spans="1:13" ht="14.1" customHeight="1">
      <c r="A86" s="106" t="s">
        <v>371</v>
      </c>
      <c r="B86" s="118" t="s">
        <v>372</v>
      </c>
      <c r="C86" s="108">
        <v>16219492</v>
      </c>
      <c r="D86" s="108">
        <v>10362237</v>
      </c>
      <c r="E86" s="109">
        <v>1.5649999999999999</v>
      </c>
      <c r="F86" s="109">
        <v>1.42</v>
      </c>
      <c r="G86" s="109">
        <v>1.29</v>
      </c>
      <c r="H86" s="109">
        <v>1.179</v>
      </c>
      <c r="I86" s="109">
        <v>1.294</v>
      </c>
      <c r="J86" s="109">
        <v>1.1299999999999999</v>
      </c>
      <c r="K86" s="93"/>
      <c r="L86" s="93"/>
    </row>
    <row r="87" spans="1:13" ht="14.1" customHeight="1">
      <c r="A87" s="106" t="s">
        <v>373</v>
      </c>
      <c r="B87" s="107" t="s">
        <v>374</v>
      </c>
      <c r="C87" s="108">
        <v>23294793</v>
      </c>
      <c r="D87" s="108">
        <v>19733639</v>
      </c>
      <c r="E87" s="109">
        <v>1.18</v>
      </c>
      <c r="F87" s="109">
        <v>1.073</v>
      </c>
      <c r="G87" s="109">
        <v>0.77600000000000002</v>
      </c>
      <c r="H87" s="109">
        <v>0.76900000000000002</v>
      </c>
      <c r="I87" s="109">
        <v>0.753</v>
      </c>
      <c r="J87" s="109">
        <v>0.63400000000000001</v>
      </c>
      <c r="K87" s="93"/>
      <c r="L87" s="93"/>
    </row>
    <row r="88" spans="1:13" ht="14.1" customHeight="1">
      <c r="A88" s="106" t="s">
        <v>375</v>
      </c>
      <c r="B88" s="107" t="s">
        <v>376</v>
      </c>
      <c r="C88" s="108">
        <v>16179720</v>
      </c>
      <c r="D88" s="108">
        <v>10726209</v>
      </c>
      <c r="E88" s="109">
        <v>1.508</v>
      </c>
      <c r="F88" s="109">
        <v>1.52</v>
      </c>
      <c r="G88" s="109">
        <v>1.2370000000000001</v>
      </c>
      <c r="H88" s="109">
        <v>1.1120000000000001</v>
      </c>
      <c r="I88" s="109">
        <v>1.073</v>
      </c>
      <c r="J88" s="109">
        <v>1.0529999999999999</v>
      </c>
      <c r="K88" s="93"/>
      <c r="L88" s="93"/>
    </row>
    <row r="89" spans="1:13" ht="14.1" customHeight="1">
      <c r="A89" s="106" t="s">
        <v>377</v>
      </c>
      <c r="B89" s="107" t="s">
        <v>378</v>
      </c>
      <c r="C89" s="108">
        <v>23710534</v>
      </c>
      <c r="D89" s="108">
        <v>19527509</v>
      </c>
      <c r="E89" s="109">
        <v>1.214</v>
      </c>
      <c r="F89" s="109">
        <v>1.1859999999999999</v>
      </c>
      <c r="G89" s="109">
        <v>1.2549999999999999</v>
      </c>
      <c r="H89" s="109">
        <v>1.256</v>
      </c>
      <c r="I89" s="109">
        <v>1.1040000000000001</v>
      </c>
      <c r="J89" s="109">
        <v>1.0089999999999999</v>
      </c>
      <c r="K89" s="93"/>
      <c r="L89" s="93"/>
    </row>
    <row r="90" spans="1:13" ht="14.1" customHeight="1">
      <c r="A90" s="106" t="s">
        <v>379</v>
      </c>
      <c r="B90" s="107" t="s">
        <v>380</v>
      </c>
      <c r="C90" s="108">
        <v>6628448</v>
      </c>
      <c r="D90" s="108">
        <v>5807452</v>
      </c>
      <c r="E90" s="109">
        <v>1.141</v>
      </c>
      <c r="F90" s="109">
        <v>1.1399999999999999</v>
      </c>
      <c r="G90" s="109">
        <v>1.0960000000000001</v>
      </c>
      <c r="H90" s="109">
        <v>1.0780000000000001</v>
      </c>
      <c r="I90" s="109">
        <v>1.0580000000000001</v>
      </c>
      <c r="J90" s="109">
        <v>1.022</v>
      </c>
      <c r="K90" s="93"/>
      <c r="L90" s="93"/>
    </row>
    <row r="91" spans="1:13" ht="14.1" customHeight="1">
      <c r="A91" s="106" t="s">
        <v>381</v>
      </c>
      <c r="B91" s="107" t="s">
        <v>382</v>
      </c>
      <c r="C91" s="108">
        <v>17535749</v>
      </c>
      <c r="D91" s="108">
        <v>14272425</v>
      </c>
      <c r="E91" s="109">
        <v>1.228</v>
      </c>
      <c r="F91" s="109">
        <v>1.171</v>
      </c>
      <c r="G91" s="109">
        <v>1.1399999999999999</v>
      </c>
      <c r="H91" s="109">
        <v>1.1100000000000001</v>
      </c>
      <c r="I91" s="109">
        <v>1.276</v>
      </c>
      <c r="J91" s="109">
        <v>1.341</v>
      </c>
      <c r="K91" s="93"/>
      <c r="L91" s="93"/>
    </row>
    <row r="92" spans="1:13" ht="14.1" customHeight="1">
      <c r="A92" s="106" t="s">
        <v>383</v>
      </c>
      <c r="B92" s="107" t="s">
        <v>384</v>
      </c>
      <c r="C92" s="108">
        <v>18120181</v>
      </c>
      <c r="D92" s="108">
        <v>14866976</v>
      </c>
      <c r="E92" s="109">
        <v>1.218</v>
      </c>
      <c r="F92" s="109">
        <v>1.3340000000000001</v>
      </c>
      <c r="G92" s="109">
        <v>1.345</v>
      </c>
      <c r="H92" s="109">
        <v>1.36</v>
      </c>
      <c r="I92" s="109">
        <v>1.21</v>
      </c>
      <c r="J92" s="109">
        <v>1.1160000000000001</v>
      </c>
      <c r="K92" s="93"/>
      <c r="L92" s="93"/>
    </row>
    <row r="93" spans="1:13" ht="14.1" customHeight="1">
      <c r="A93" s="106" t="s">
        <v>385</v>
      </c>
      <c r="B93" s="107" t="s">
        <v>386</v>
      </c>
      <c r="C93" s="108">
        <v>31135840</v>
      </c>
      <c r="D93" s="108">
        <v>20165777</v>
      </c>
      <c r="E93" s="109">
        <v>1.5429999999999999</v>
      </c>
      <c r="F93" s="109">
        <v>1.24</v>
      </c>
      <c r="G93" s="109">
        <v>1.286</v>
      </c>
      <c r="H93" s="109">
        <v>1.181</v>
      </c>
      <c r="I93" s="109">
        <v>1.198</v>
      </c>
      <c r="J93" s="109">
        <v>1.1970000000000001</v>
      </c>
      <c r="K93" s="93"/>
      <c r="L93" s="93"/>
    </row>
    <row r="94" spans="1:13" ht="14.1" customHeight="1">
      <c r="A94" s="106" t="s">
        <v>387</v>
      </c>
      <c r="B94" s="107" t="s">
        <v>388</v>
      </c>
      <c r="C94" s="108">
        <v>24208922</v>
      </c>
      <c r="D94" s="108">
        <v>18635847</v>
      </c>
      <c r="E94" s="109">
        <v>1.2989999999999999</v>
      </c>
      <c r="F94" s="109">
        <v>1.2370000000000001</v>
      </c>
      <c r="G94" s="109">
        <v>1.26</v>
      </c>
      <c r="H94" s="109">
        <v>1.262</v>
      </c>
      <c r="I94" s="109">
        <v>1.2989999999999999</v>
      </c>
      <c r="J94" s="109">
        <v>1.218</v>
      </c>
      <c r="K94" s="93"/>
      <c r="L94" s="93"/>
    </row>
    <row r="95" spans="1:13" ht="14.1" customHeight="1">
      <c r="A95" s="106" t="s">
        <v>389</v>
      </c>
      <c r="B95" s="107" t="s">
        <v>390</v>
      </c>
      <c r="C95" s="108">
        <v>23928672</v>
      </c>
      <c r="D95" s="108">
        <v>17937104</v>
      </c>
      <c r="E95" s="109">
        <v>1.3340000000000001</v>
      </c>
      <c r="F95" s="109">
        <v>1.298</v>
      </c>
      <c r="G95" s="109">
        <v>1.129</v>
      </c>
      <c r="H95" s="109">
        <v>1.052</v>
      </c>
      <c r="I95" s="109">
        <v>0.94899999999999995</v>
      </c>
      <c r="J95" s="109">
        <v>1.0389999999999999</v>
      </c>
      <c r="K95" s="93"/>
      <c r="L95" s="93"/>
    </row>
    <row r="96" spans="1:13" ht="14.1" customHeight="1">
      <c r="A96" s="199" t="s">
        <v>252</v>
      </c>
      <c r="B96" s="200"/>
      <c r="C96" s="110">
        <f>SUM(C86:C95)</f>
        <v>200962351</v>
      </c>
      <c r="D96" s="110">
        <f>SUM(D86:D95)</f>
        <v>152035175</v>
      </c>
      <c r="E96" s="111">
        <f>IF(ISERR(C96/D96),"－　  　",C96/D96)</f>
        <v>1.3218148431769161</v>
      </c>
      <c r="F96" s="112" t="s">
        <v>253</v>
      </c>
      <c r="G96" s="112" t="s">
        <v>253</v>
      </c>
      <c r="H96" s="112" t="s">
        <v>253</v>
      </c>
      <c r="I96" s="112" t="s">
        <v>253</v>
      </c>
      <c r="J96" s="112"/>
      <c r="K96" s="93"/>
      <c r="L96" s="93"/>
    </row>
    <row r="97" spans="1:13" ht="14.1" customHeight="1">
      <c r="C97" s="91"/>
      <c r="D97" s="114"/>
      <c r="E97" s="126"/>
      <c r="F97" s="126"/>
      <c r="G97" s="126"/>
      <c r="H97" s="126"/>
      <c r="I97" s="126"/>
      <c r="J97" s="127"/>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1.342857142857143</v>
      </c>
    </row>
    <row r="100" spans="1:13" ht="14.1" customHeight="1">
      <c r="A100" s="106" t="s">
        <v>392</v>
      </c>
      <c r="B100" s="118" t="s">
        <v>393</v>
      </c>
      <c r="C100" s="108">
        <v>32993554</v>
      </c>
      <c r="D100" s="108">
        <v>25906431</v>
      </c>
      <c r="E100" s="109">
        <v>1.2729999999999999</v>
      </c>
      <c r="F100" s="109">
        <v>1.0669999999999999</v>
      </c>
      <c r="G100" s="109">
        <v>0.97499999999999998</v>
      </c>
      <c r="H100" s="109">
        <v>0.91900000000000004</v>
      </c>
      <c r="I100" s="109">
        <v>0.91200000000000003</v>
      </c>
      <c r="J100" s="109">
        <v>0.84699999999999998</v>
      </c>
      <c r="K100" s="93"/>
      <c r="L100" s="93"/>
    </row>
    <row r="101" spans="1:13" ht="14.1" customHeight="1">
      <c r="A101" s="106" t="s">
        <v>394</v>
      </c>
      <c r="B101" s="107" t="s">
        <v>395</v>
      </c>
      <c r="C101" s="108">
        <v>39544472</v>
      </c>
      <c r="D101" s="108">
        <v>26711440</v>
      </c>
      <c r="E101" s="109">
        <v>1.48</v>
      </c>
      <c r="F101" s="109">
        <v>1.554</v>
      </c>
      <c r="G101" s="109">
        <v>1.1319999999999999</v>
      </c>
      <c r="H101" s="109">
        <v>1.071</v>
      </c>
      <c r="I101" s="109">
        <v>1.044</v>
      </c>
      <c r="J101" s="109">
        <v>1.0720000000000001</v>
      </c>
      <c r="K101" s="93"/>
      <c r="L101" s="93"/>
    </row>
    <row r="102" spans="1:13" ht="14.1" customHeight="1">
      <c r="A102" s="106" t="s">
        <v>396</v>
      </c>
      <c r="B102" s="107" t="s">
        <v>397</v>
      </c>
      <c r="C102" s="108">
        <v>22179178</v>
      </c>
      <c r="D102" s="108">
        <v>15646270</v>
      </c>
      <c r="E102" s="109">
        <v>1.417</v>
      </c>
      <c r="F102" s="109">
        <v>1.2030000000000001</v>
      </c>
      <c r="G102" s="109">
        <v>1.0649999999999999</v>
      </c>
      <c r="H102" s="109">
        <v>1.0669999999999999</v>
      </c>
      <c r="I102" s="109">
        <v>1.0569999999999999</v>
      </c>
      <c r="J102" s="109">
        <v>1.0349999999999999</v>
      </c>
      <c r="K102" s="93"/>
      <c r="L102" s="93"/>
    </row>
    <row r="103" spans="1:13" ht="14.1" customHeight="1">
      <c r="A103" s="106" t="s">
        <v>398</v>
      </c>
      <c r="B103" s="107" t="s">
        <v>399</v>
      </c>
      <c r="C103" s="108">
        <v>20614389</v>
      </c>
      <c r="D103" s="108">
        <v>15069402</v>
      </c>
      <c r="E103" s="109">
        <v>1.367</v>
      </c>
      <c r="F103" s="109">
        <v>1.254</v>
      </c>
      <c r="G103" s="109">
        <v>1.121</v>
      </c>
      <c r="H103" s="109">
        <v>1.1160000000000001</v>
      </c>
      <c r="I103" s="109">
        <v>1.101</v>
      </c>
      <c r="J103" s="109">
        <v>1.127</v>
      </c>
      <c r="K103" s="93"/>
      <c r="L103" s="93"/>
    </row>
    <row r="104" spans="1:13" ht="14.1" customHeight="1">
      <c r="A104" s="106" t="s">
        <v>400</v>
      </c>
      <c r="B104" s="107" t="s">
        <v>401</v>
      </c>
      <c r="C104" s="108">
        <v>29238994</v>
      </c>
      <c r="D104" s="108">
        <v>27401984</v>
      </c>
      <c r="E104" s="109">
        <v>1.0669999999999999</v>
      </c>
      <c r="F104" s="109">
        <v>0.89900000000000002</v>
      </c>
      <c r="G104" s="109">
        <v>0.89</v>
      </c>
      <c r="H104" s="109">
        <v>0.88100000000000001</v>
      </c>
      <c r="I104" s="109">
        <v>0.81699999999999995</v>
      </c>
      <c r="J104" s="109">
        <v>0.83099999999999996</v>
      </c>
      <c r="K104" s="93"/>
      <c r="L104" s="93"/>
    </row>
    <row r="105" spans="1:13" ht="14.1" customHeight="1">
      <c r="A105" s="106" t="s">
        <v>402</v>
      </c>
      <c r="B105" s="107" t="s">
        <v>403</v>
      </c>
      <c r="C105" s="108">
        <v>26990432</v>
      </c>
      <c r="D105" s="108">
        <v>19760942</v>
      </c>
      <c r="E105" s="109">
        <v>1.365</v>
      </c>
      <c r="F105" s="109">
        <v>1.147</v>
      </c>
      <c r="G105" s="109">
        <v>1.0669999999999999</v>
      </c>
      <c r="H105" s="109">
        <v>1.0840000000000001</v>
      </c>
      <c r="I105" s="109">
        <v>1.0649999999999999</v>
      </c>
      <c r="J105" s="109">
        <v>1.05</v>
      </c>
      <c r="K105" s="93"/>
      <c r="L105" s="93"/>
    </row>
    <row r="106" spans="1:13" ht="14.1" customHeight="1">
      <c r="A106" s="106" t="s">
        <v>404</v>
      </c>
      <c r="B106" s="107" t="s">
        <v>405</v>
      </c>
      <c r="C106" s="108">
        <v>33864702</v>
      </c>
      <c r="D106" s="108">
        <v>23652455</v>
      </c>
      <c r="E106" s="109">
        <v>1.431</v>
      </c>
      <c r="F106" s="109">
        <v>1.478</v>
      </c>
      <c r="G106" s="109">
        <v>1.4550000000000001</v>
      </c>
      <c r="H106" s="109">
        <v>1.4610000000000001</v>
      </c>
      <c r="I106" s="109">
        <v>1.3360000000000001</v>
      </c>
      <c r="J106" s="109">
        <v>1.042</v>
      </c>
      <c r="K106" s="93"/>
      <c r="L106" s="93"/>
    </row>
    <row r="107" spans="1:13" ht="14.1" customHeight="1">
      <c r="A107" s="199" t="s">
        <v>252</v>
      </c>
      <c r="B107" s="200"/>
      <c r="C107" s="110">
        <f>SUM(C100:C106)</f>
        <v>205425721</v>
      </c>
      <c r="D107" s="110">
        <f>SUM(D100:D106)</f>
        <v>154148924</v>
      </c>
      <c r="E107" s="111">
        <f>IF(ISERR(C107/D107),"－　  　",C107/D107)</f>
        <v>1.3326445340611006</v>
      </c>
      <c r="F107" s="112" t="s">
        <v>253</v>
      </c>
      <c r="G107" s="112" t="s">
        <v>253</v>
      </c>
      <c r="H107" s="112" t="s">
        <v>253</v>
      </c>
      <c r="I107" s="112" t="s">
        <v>253</v>
      </c>
      <c r="J107" s="112"/>
      <c r="K107" s="93"/>
      <c r="L107" s="93"/>
    </row>
    <row r="108" spans="1:13" ht="14.1" customHeight="1">
      <c r="C108" s="91"/>
      <c r="D108" s="114"/>
      <c r="E108" s="126"/>
      <c r="F108" s="126"/>
      <c r="G108" s="126"/>
      <c r="H108" s="126"/>
      <c r="I108" s="126"/>
      <c r="J108" s="127"/>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1.1891428571428573</v>
      </c>
    </row>
    <row r="111" spans="1:13" ht="14.1" customHeight="1">
      <c r="A111" s="106" t="s">
        <v>407</v>
      </c>
      <c r="B111" s="118" t="s">
        <v>408</v>
      </c>
      <c r="C111" s="108">
        <v>41135182</v>
      </c>
      <c r="D111" s="108">
        <v>30578142</v>
      </c>
      <c r="E111" s="109">
        <v>1.345</v>
      </c>
      <c r="F111" s="109">
        <v>1.137</v>
      </c>
      <c r="G111" s="109">
        <v>1.1279999999999999</v>
      </c>
      <c r="H111" s="109">
        <v>1.1040000000000001</v>
      </c>
      <c r="I111" s="109">
        <v>1.0880000000000001</v>
      </c>
      <c r="J111" s="109">
        <v>0.95199999999999996</v>
      </c>
      <c r="K111" s="93"/>
      <c r="L111" s="93"/>
    </row>
    <row r="112" spans="1:13" ht="14.1" customHeight="1">
      <c r="A112" s="106" t="s">
        <v>409</v>
      </c>
      <c r="B112" s="107" t="s">
        <v>410</v>
      </c>
      <c r="C112" s="108">
        <v>62813525</v>
      </c>
      <c r="D112" s="108">
        <v>53109885</v>
      </c>
      <c r="E112" s="109">
        <v>1.1819999999999999</v>
      </c>
      <c r="F112" s="109">
        <v>1.024</v>
      </c>
      <c r="G112" s="109">
        <v>1.032</v>
      </c>
      <c r="H112" s="109">
        <v>1.24</v>
      </c>
      <c r="I112" s="109">
        <v>0.79</v>
      </c>
      <c r="J112" s="109">
        <v>0.86099999999999999</v>
      </c>
      <c r="K112" s="93"/>
      <c r="L112" s="93"/>
    </row>
    <row r="113" spans="1:12" ht="14.1" customHeight="1">
      <c r="A113" s="106" t="s">
        <v>411</v>
      </c>
      <c r="B113" s="107" t="s">
        <v>412</v>
      </c>
      <c r="C113" s="108">
        <v>185721439</v>
      </c>
      <c r="D113" s="108">
        <v>148485889</v>
      </c>
      <c r="E113" s="109">
        <v>1.25</v>
      </c>
      <c r="F113" s="109">
        <v>1.155</v>
      </c>
      <c r="G113" s="109">
        <v>1.1990000000000001</v>
      </c>
      <c r="H113" s="109">
        <v>1.238</v>
      </c>
      <c r="I113" s="109">
        <v>1.377</v>
      </c>
      <c r="J113" s="109">
        <v>1.371</v>
      </c>
      <c r="K113" s="93"/>
      <c r="L113" s="93"/>
    </row>
    <row r="114" spans="1:12" ht="14.1" customHeight="1">
      <c r="A114" s="106" t="s">
        <v>413</v>
      </c>
      <c r="B114" s="107" t="s">
        <v>414</v>
      </c>
      <c r="C114" s="108">
        <v>132869958</v>
      </c>
      <c r="D114" s="108">
        <v>116918806</v>
      </c>
      <c r="E114" s="109">
        <v>1.1359999999999999</v>
      </c>
      <c r="F114" s="109">
        <v>1.2350000000000001</v>
      </c>
      <c r="G114" s="109">
        <v>1.296</v>
      </c>
      <c r="H114" s="109">
        <v>1.3839999999999999</v>
      </c>
      <c r="I114" s="109">
        <v>1.44</v>
      </c>
      <c r="J114" s="109">
        <v>1.4790000000000001</v>
      </c>
      <c r="K114" s="93"/>
      <c r="L114" s="93"/>
    </row>
    <row r="115" spans="1:12" ht="14.1" customHeight="1">
      <c r="A115" s="106" t="s">
        <v>415</v>
      </c>
      <c r="B115" s="107" t="s">
        <v>416</v>
      </c>
      <c r="C115" s="108">
        <v>87782422</v>
      </c>
      <c r="D115" s="108">
        <v>70461921</v>
      </c>
      <c r="E115" s="109">
        <v>1.2450000000000001</v>
      </c>
      <c r="F115" s="109">
        <v>1.1399999999999999</v>
      </c>
      <c r="G115" s="109">
        <v>1.357</v>
      </c>
      <c r="H115" s="109">
        <v>1.373</v>
      </c>
      <c r="I115" s="109">
        <v>1.363</v>
      </c>
      <c r="J115" s="109">
        <v>1.333</v>
      </c>
      <c r="K115" s="93"/>
      <c r="L115" s="93"/>
    </row>
    <row r="116" spans="1:12" ht="14.1" customHeight="1">
      <c r="A116" s="106" t="s">
        <v>417</v>
      </c>
      <c r="B116" s="107" t="s">
        <v>418</v>
      </c>
      <c r="C116" s="108">
        <v>56601419</v>
      </c>
      <c r="D116" s="108">
        <v>51354561</v>
      </c>
      <c r="E116" s="109">
        <v>1.1020000000000001</v>
      </c>
      <c r="F116" s="109">
        <v>1.1220000000000001</v>
      </c>
      <c r="G116" s="109">
        <v>1.081</v>
      </c>
      <c r="H116" s="109">
        <v>1.151</v>
      </c>
      <c r="I116" s="109">
        <v>1.3080000000000001</v>
      </c>
      <c r="J116" s="109">
        <v>1.127</v>
      </c>
      <c r="K116" s="93"/>
      <c r="L116" s="93"/>
    </row>
    <row r="117" spans="1:12" ht="14.1" customHeight="1">
      <c r="A117" s="106" t="s">
        <v>419</v>
      </c>
      <c r="B117" s="107" t="s">
        <v>420</v>
      </c>
      <c r="C117" s="108">
        <v>71073092</v>
      </c>
      <c r="D117" s="108">
        <v>66763339</v>
      </c>
      <c r="E117" s="109">
        <v>1.0640000000000001</v>
      </c>
      <c r="F117" s="109">
        <v>1.006</v>
      </c>
      <c r="G117" s="109" t="s">
        <v>421</v>
      </c>
      <c r="H117" s="109" t="s">
        <v>421</v>
      </c>
      <c r="I117" s="109" t="s">
        <v>421</v>
      </c>
      <c r="J117" s="109" t="s">
        <v>421</v>
      </c>
      <c r="K117" s="93"/>
      <c r="L117" s="93"/>
    </row>
    <row r="118" spans="1:12" ht="14.1" customHeight="1">
      <c r="A118" s="199" t="s">
        <v>252</v>
      </c>
      <c r="B118" s="200"/>
      <c r="C118" s="110">
        <f>SUM(C111:C117)</f>
        <v>637997037</v>
      </c>
      <c r="D118" s="110">
        <f>SUM(D111:D117)</f>
        <v>537672543</v>
      </c>
      <c r="E118" s="111">
        <f>IF(ISERR(C118/D118),"－　  　",C118/D118)</f>
        <v>1.186590323992051</v>
      </c>
      <c r="F118" s="112" t="s">
        <v>253</v>
      </c>
      <c r="G118" s="112" t="s">
        <v>253</v>
      </c>
      <c r="H118" s="112" t="s">
        <v>253</v>
      </c>
      <c r="I118" s="112" t="s">
        <v>253</v>
      </c>
      <c r="J118" s="112"/>
      <c r="K118" s="93"/>
      <c r="L118" s="93"/>
    </row>
    <row r="119" spans="1:12" ht="14.1" customHeight="1">
      <c r="C119" s="91"/>
      <c r="D119" s="114"/>
      <c r="E119" s="126"/>
      <c r="F119" s="126"/>
      <c r="G119" s="126"/>
      <c r="H119" s="126"/>
      <c r="I119" s="126"/>
      <c r="J119" s="126"/>
      <c r="K119" s="93"/>
      <c r="L119" s="93"/>
    </row>
    <row r="120" spans="1:12" ht="14.1" customHeight="1">
      <c r="C120" s="91"/>
      <c r="D120" s="114"/>
      <c r="E120" s="126"/>
      <c r="F120" s="126"/>
      <c r="G120" s="126"/>
      <c r="H120" s="126"/>
      <c r="I120" s="126"/>
      <c r="J120" s="126"/>
      <c r="K120" s="93"/>
      <c r="L120" s="93"/>
    </row>
    <row r="121" spans="1:12" ht="14.1" customHeight="1">
      <c r="C121" s="91"/>
      <c r="D121" s="114"/>
      <c r="E121" s="126"/>
      <c r="F121" s="126"/>
      <c r="G121" s="126"/>
      <c r="H121" s="126"/>
      <c r="I121" s="126"/>
      <c r="J121" s="126"/>
      <c r="K121" s="93"/>
      <c r="L121" s="93"/>
    </row>
    <row r="122" spans="1:12" ht="14.1" customHeight="1">
      <c r="C122" s="91"/>
      <c r="D122" s="91"/>
      <c r="E122" s="92"/>
      <c r="F122" s="92"/>
      <c r="G122" s="92"/>
      <c r="H122" s="92"/>
      <c r="I122" s="92"/>
      <c r="J122" s="92"/>
    </row>
    <row r="123" spans="1:12" ht="14.1" customHeight="1">
      <c r="C123" s="91"/>
      <c r="D123" s="91"/>
      <c r="E123" s="92"/>
      <c r="F123" s="92"/>
      <c r="G123" s="92"/>
      <c r="H123" s="92"/>
      <c r="I123" s="92"/>
      <c r="J123" s="92"/>
    </row>
    <row r="124" spans="1:12" ht="14.1" customHeight="1">
      <c r="C124" s="91"/>
      <c r="D124" s="91"/>
      <c r="E124" s="92"/>
      <c r="F124" s="92"/>
      <c r="G124" s="92"/>
      <c r="H124" s="92"/>
      <c r="I124" s="92"/>
      <c r="J124" s="92"/>
    </row>
    <row r="125" spans="1:12" ht="14.1" customHeight="1">
      <c r="C125" s="91"/>
      <c r="D125" s="91"/>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33A24-21F5-4D29-83DE-4D732400BDAC}">
  <dimension ref="A1:M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427</v>
      </c>
      <c r="B1" s="201"/>
      <c r="C1" s="202"/>
      <c r="D1" s="202"/>
      <c r="E1" s="202"/>
      <c r="F1" s="202"/>
      <c r="G1" s="202"/>
      <c r="H1" s="202"/>
      <c r="I1" s="202"/>
      <c r="J1" s="202"/>
      <c r="K1" s="201"/>
      <c r="L1" s="201"/>
      <c r="M1" s="201"/>
    </row>
    <row r="2" spans="1:13" s="95" customFormat="1" ht="18.75" customHeight="1">
      <c r="A2" s="203" t="s">
        <v>228</v>
      </c>
      <c r="B2" s="204"/>
      <c r="C2" s="91"/>
      <c r="D2" s="91"/>
      <c r="E2" s="92"/>
      <c r="F2" s="92"/>
      <c r="G2" s="92"/>
      <c r="H2" s="92"/>
      <c r="I2" s="92"/>
      <c r="J2" s="92"/>
      <c r="K2" s="93"/>
      <c r="L2" s="93"/>
      <c r="M2" s="94"/>
    </row>
    <row r="3" spans="1:13" ht="15.75" customHeight="1">
      <c r="A3" s="96" t="s">
        <v>229</v>
      </c>
      <c r="C3" s="98"/>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1.5828</v>
      </c>
    </row>
    <row r="5" spans="1:13" ht="14.1" customHeight="1">
      <c r="A5" s="106" t="s">
        <v>242</v>
      </c>
      <c r="B5" s="107" t="s">
        <v>243</v>
      </c>
      <c r="C5" s="108">
        <v>931736</v>
      </c>
      <c r="D5" s="108">
        <v>655966</v>
      </c>
      <c r="E5" s="109">
        <v>1.42</v>
      </c>
      <c r="F5" s="109">
        <v>1.266</v>
      </c>
      <c r="G5" s="109">
        <v>1.2390000000000001</v>
      </c>
      <c r="H5" s="109">
        <v>1.268</v>
      </c>
      <c r="I5" s="109">
        <v>1.113</v>
      </c>
      <c r="J5" s="109">
        <v>1.1379999999999999</v>
      </c>
      <c r="K5" s="93"/>
      <c r="L5" s="93"/>
    </row>
    <row r="6" spans="1:13" ht="14.1" customHeight="1">
      <c r="A6" s="106" t="s">
        <v>244</v>
      </c>
      <c r="B6" s="107" t="s">
        <v>245</v>
      </c>
      <c r="C6" s="108">
        <v>462731</v>
      </c>
      <c r="D6" s="108">
        <v>313006</v>
      </c>
      <c r="E6" s="109">
        <v>1.478</v>
      </c>
      <c r="F6" s="109">
        <v>1.1739999999999999</v>
      </c>
      <c r="G6" s="109">
        <v>1.2170000000000001</v>
      </c>
      <c r="H6" s="109">
        <v>1.216</v>
      </c>
      <c r="I6" s="109">
        <v>1.109</v>
      </c>
      <c r="J6" s="109">
        <v>1.204</v>
      </c>
      <c r="K6" s="93"/>
      <c r="L6" s="93"/>
    </row>
    <row r="7" spans="1:13" ht="14.1" customHeight="1">
      <c r="A7" s="106" t="s">
        <v>246</v>
      </c>
      <c r="B7" s="107" t="s">
        <v>247</v>
      </c>
      <c r="C7" s="108">
        <v>1871583</v>
      </c>
      <c r="D7" s="108">
        <v>1481844</v>
      </c>
      <c r="E7" s="109">
        <v>1.2629999999999999</v>
      </c>
      <c r="F7" s="109">
        <v>1.4</v>
      </c>
      <c r="G7" s="109">
        <v>1.2749999999999999</v>
      </c>
      <c r="H7" s="109">
        <v>1.167</v>
      </c>
      <c r="I7" s="109">
        <v>1.111</v>
      </c>
      <c r="J7" s="109">
        <v>0.91800000000000004</v>
      </c>
      <c r="K7" s="93"/>
      <c r="L7" s="93"/>
    </row>
    <row r="8" spans="1:13" ht="14.1" customHeight="1">
      <c r="A8" s="106" t="s">
        <v>248</v>
      </c>
      <c r="B8" s="107" t="s">
        <v>249</v>
      </c>
      <c r="C8" s="108">
        <v>417890</v>
      </c>
      <c r="D8" s="108">
        <v>159597</v>
      </c>
      <c r="E8" s="109">
        <v>2.6179999999999999</v>
      </c>
      <c r="F8" s="109">
        <v>2.0960000000000001</v>
      </c>
      <c r="G8" s="109">
        <v>1.534</v>
      </c>
      <c r="H8" s="109">
        <v>1.2030000000000001</v>
      </c>
      <c r="I8" s="109">
        <v>1.1299999999999999</v>
      </c>
      <c r="J8" s="109">
        <v>1.034</v>
      </c>
      <c r="K8" s="93"/>
      <c r="L8" s="93"/>
    </row>
    <row r="9" spans="1:13" ht="14.1" customHeight="1">
      <c r="A9" s="106" t="s">
        <v>250</v>
      </c>
      <c r="B9" s="107" t="s">
        <v>251</v>
      </c>
      <c r="C9" s="108">
        <v>2720184</v>
      </c>
      <c r="D9" s="108">
        <v>2395508</v>
      </c>
      <c r="E9" s="109">
        <v>1.135</v>
      </c>
      <c r="F9" s="109">
        <v>1.085</v>
      </c>
      <c r="G9" s="109">
        <v>0.94599999999999995</v>
      </c>
      <c r="H9" s="109">
        <v>0.86199999999999999</v>
      </c>
      <c r="I9" s="109">
        <v>0.92800000000000005</v>
      </c>
      <c r="J9" s="109">
        <v>0.86099999999999999</v>
      </c>
      <c r="K9" s="93"/>
      <c r="L9" s="93"/>
    </row>
    <row r="10" spans="1:13" ht="14.1" customHeight="1">
      <c r="A10" s="199" t="s">
        <v>252</v>
      </c>
      <c r="B10" s="200"/>
      <c r="C10" s="110">
        <f>SUM(C5:C9)</f>
        <v>6404124</v>
      </c>
      <c r="D10" s="110">
        <f>SUM(D5:D9)</f>
        <v>5005921</v>
      </c>
      <c r="E10" s="111">
        <f>IF(ISERR(C10/D10),"－　  　",C10/D10)</f>
        <v>1.2793098412859492</v>
      </c>
      <c r="F10" s="112" t="s">
        <v>253</v>
      </c>
      <c r="G10" s="112" t="s">
        <v>253</v>
      </c>
      <c r="H10" s="112" t="s">
        <v>253</v>
      </c>
      <c r="I10" s="112" t="s">
        <v>253</v>
      </c>
      <c r="J10" s="112"/>
      <c r="K10" s="93"/>
      <c r="L10" s="93"/>
    </row>
    <row r="11" spans="1:13" ht="14.1" customHeight="1">
      <c r="C11" s="91"/>
      <c r="D11" s="114"/>
      <c r="E11" s="126"/>
      <c r="F11" s="126"/>
      <c r="G11" s="126"/>
      <c r="H11" s="126"/>
      <c r="I11" s="126"/>
      <c r="J11" s="127"/>
      <c r="K11" s="93"/>
      <c r="L11" s="93"/>
    </row>
    <row r="12" spans="1:13" ht="15.75" customHeight="1">
      <c r="A12" s="96" t="s">
        <v>254</v>
      </c>
      <c r="C12" s="98"/>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1.1212142857142857</v>
      </c>
    </row>
    <row r="14" spans="1:13" ht="14.1" customHeight="1">
      <c r="A14" s="106" t="s">
        <v>255</v>
      </c>
      <c r="B14" s="118" t="s">
        <v>256</v>
      </c>
      <c r="C14" s="108">
        <v>2479155</v>
      </c>
      <c r="D14" s="108">
        <v>2111402</v>
      </c>
      <c r="E14" s="109">
        <v>1.1739999999999999</v>
      </c>
      <c r="F14" s="109">
        <v>1.153</v>
      </c>
      <c r="G14" s="109">
        <v>1.0569999999999999</v>
      </c>
      <c r="H14" s="109">
        <v>1.012</v>
      </c>
      <c r="I14" s="109">
        <v>0.98199999999999998</v>
      </c>
      <c r="J14" s="109">
        <v>0.879</v>
      </c>
      <c r="K14" s="93"/>
      <c r="L14" s="93"/>
    </row>
    <row r="15" spans="1:13" ht="14.1" customHeight="1">
      <c r="A15" s="106" t="s">
        <v>257</v>
      </c>
      <c r="B15" s="118" t="s">
        <v>258</v>
      </c>
      <c r="C15" s="108">
        <v>3906276</v>
      </c>
      <c r="D15" s="108">
        <v>7939516</v>
      </c>
      <c r="E15" s="109">
        <v>0.49199999999999999</v>
      </c>
      <c r="F15" s="109">
        <v>0.23200000000000001</v>
      </c>
      <c r="G15" s="109">
        <v>0.26900000000000002</v>
      </c>
      <c r="H15" s="109">
        <v>0.19400000000000001</v>
      </c>
      <c r="I15" s="109">
        <v>0.30199999999999999</v>
      </c>
      <c r="J15" s="109">
        <v>0.316</v>
      </c>
      <c r="K15" s="93"/>
      <c r="L15" s="93"/>
    </row>
    <row r="16" spans="1:13" ht="14.1" customHeight="1">
      <c r="A16" s="106" t="s">
        <v>259</v>
      </c>
      <c r="B16" s="107" t="s">
        <v>260</v>
      </c>
      <c r="C16" s="108">
        <v>1158454</v>
      </c>
      <c r="D16" s="108">
        <v>1085490</v>
      </c>
      <c r="E16" s="109">
        <v>1.0669999999999999</v>
      </c>
      <c r="F16" s="109">
        <v>1.26</v>
      </c>
      <c r="G16" s="109">
        <v>1.234</v>
      </c>
      <c r="H16" s="109">
        <v>1.292</v>
      </c>
      <c r="I16" s="109">
        <v>1.0429999999999999</v>
      </c>
      <c r="J16" s="109">
        <v>0.94599999999999995</v>
      </c>
      <c r="K16" s="93"/>
      <c r="L16" s="93"/>
    </row>
    <row r="17" spans="1:13" ht="14.1" customHeight="1">
      <c r="A17" s="106" t="s">
        <v>261</v>
      </c>
      <c r="B17" s="107" t="s">
        <v>262</v>
      </c>
      <c r="C17" s="108">
        <v>1356733</v>
      </c>
      <c r="D17" s="108">
        <v>641349</v>
      </c>
      <c r="E17" s="109">
        <v>2.1150000000000002</v>
      </c>
      <c r="F17" s="109">
        <v>1.365</v>
      </c>
      <c r="G17" s="109">
        <v>1.2190000000000001</v>
      </c>
      <c r="H17" s="109">
        <v>1.76</v>
      </c>
      <c r="I17" s="109">
        <v>1.288</v>
      </c>
      <c r="J17" s="109">
        <v>1.169</v>
      </c>
      <c r="K17" s="93"/>
      <c r="L17" s="93"/>
    </row>
    <row r="18" spans="1:13" ht="14.1" customHeight="1">
      <c r="A18" s="106" t="s">
        <v>263</v>
      </c>
      <c r="B18" s="107" t="s">
        <v>264</v>
      </c>
      <c r="C18" s="108">
        <v>2344187</v>
      </c>
      <c r="D18" s="108">
        <v>2534066</v>
      </c>
      <c r="E18" s="109">
        <v>0.92500000000000004</v>
      </c>
      <c r="F18" s="109">
        <v>1.0289999999999999</v>
      </c>
      <c r="G18" s="109">
        <v>0.89800000000000002</v>
      </c>
      <c r="H18" s="109">
        <v>0.754</v>
      </c>
      <c r="I18" s="109">
        <v>0.54400000000000004</v>
      </c>
      <c r="J18" s="109">
        <v>0.61299999999999999</v>
      </c>
      <c r="K18" s="93"/>
      <c r="L18" s="93"/>
    </row>
    <row r="19" spans="1:13" ht="14.1" customHeight="1">
      <c r="A19" s="106" t="s">
        <v>265</v>
      </c>
      <c r="B19" s="107" t="s">
        <v>266</v>
      </c>
      <c r="C19" s="108">
        <v>1144197</v>
      </c>
      <c r="D19" s="108">
        <v>773415</v>
      </c>
      <c r="E19" s="109">
        <v>1.4790000000000001</v>
      </c>
      <c r="F19" s="109">
        <v>1.016</v>
      </c>
      <c r="G19" s="109">
        <v>0.93</v>
      </c>
      <c r="H19" s="109">
        <v>0.91200000000000003</v>
      </c>
      <c r="I19" s="109">
        <v>0.95</v>
      </c>
      <c r="J19" s="109">
        <v>0.91900000000000004</v>
      </c>
      <c r="K19" s="93"/>
      <c r="L19" s="93"/>
    </row>
    <row r="20" spans="1:13" ht="14.1" customHeight="1">
      <c r="A20" s="106" t="s">
        <v>267</v>
      </c>
      <c r="B20" s="107" t="s">
        <v>268</v>
      </c>
      <c r="C20" s="108">
        <v>11699209</v>
      </c>
      <c r="D20" s="108">
        <v>12028970</v>
      </c>
      <c r="E20" s="109">
        <v>0.97199999999999998</v>
      </c>
      <c r="F20" s="109">
        <v>0.89600000000000002</v>
      </c>
      <c r="G20" s="109">
        <v>0.90700000000000003</v>
      </c>
      <c r="H20" s="109">
        <v>0.90300000000000002</v>
      </c>
      <c r="I20" s="109">
        <v>0.89700000000000002</v>
      </c>
      <c r="J20" s="109">
        <v>0.88200000000000001</v>
      </c>
      <c r="K20" s="93"/>
      <c r="L20" s="93"/>
    </row>
    <row r="21" spans="1:13" ht="14.1" customHeight="1">
      <c r="A21" s="106" t="s">
        <v>269</v>
      </c>
      <c r="B21" s="107" t="s">
        <v>270</v>
      </c>
      <c r="C21" s="108">
        <v>2245054</v>
      </c>
      <c r="D21" s="108">
        <v>2198601</v>
      </c>
      <c r="E21" s="109">
        <v>1.0209999999999999</v>
      </c>
      <c r="F21" s="109">
        <v>1.036</v>
      </c>
      <c r="G21" s="109">
        <v>0.97399999999999998</v>
      </c>
      <c r="H21" s="109">
        <v>1.109</v>
      </c>
      <c r="I21" s="109">
        <v>1.1080000000000001</v>
      </c>
      <c r="J21" s="109">
        <v>1</v>
      </c>
      <c r="K21" s="93"/>
      <c r="L21" s="93"/>
    </row>
    <row r="22" spans="1:13" ht="14.1" customHeight="1">
      <c r="A22" s="106" t="s">
        <v>271</v>
      </c>
      <c r="B22" s="107" t="s">
        <v>272</v>
      </c>
      <c r="C22" s="108">
        <v>8647404</v>
      </c>
      <c r="D22" s="108">
        <v>10132706</v>
      </c>
      <c r="E22" s="109">
        <v>0.85299999999999998</v>
      </c>
      <c r="F22" s="109">
        <v>0.94699999999999995</v>
      </c>
      <c r="G22" s="109">
        <v>0.94</v>
      </c>
      <c r="H22" s="109">
        <v>0.84599999999999997</v>
      </c>
      <c r="I22" s="109">
        <v>0.80300000000000005</v>
      </c>
      <c r="J22" s="109">
        <v>0.747</v>
      </c>
      <c r="K22" s="93"/>
      <c r="L22" s="93"/>
    </row>
    <row r="23" spans="1:13" ht="14.1" customHeight="1">
      <c r="A23" s="106" t="s">
        <v>273</v>
      </c>
      <c r="B23" s="107" t="s">
        <v>274</v>
      </c>
      <c r="C23" s="108">
        <v>1096830</v>
      </c>
      <c r="D23" s="108">
        <v>973433</v>
      </c>
      <c r="E23" s="109">
        <v>1.1259999999999999</v>
      </c>
      <c r="F23" s="109">
        <v>1.0680000000000001</v>
      </c>
      <c r="G23" s="109">
        <v>1.0529999999999999</v>
      </c>
      <c r="H23" s="109">
        <v>1.0760000000000001</v>
      </c>
      <c r="I23" s="109">
        <v>0.96</v>
      </c>
      <c r="J23" s="109">
        <v>0.84399999999999997</v>
      </c>
      <c r="K23" s="93"/>
      <c r="L23" s="93"/>
    </row>
    <row r="24" spans="1:13" ht="14.1" customHeight="1">
      <c r="A24" s="106" t="s">
        <v>275</v>
      </c>
      <c r="B24" s="107" t="s">
        <v>276</v>
      </c>
      <c r="C24" s="108">
        <v>1603648</v>
      </c>
      <c r="D24" s="108">
        <v>1288439</v>
      </c>
      <c r="E24" s="109">
        <v>1.244</v>
      </c>
      <c r="F24" s="109">
        <v>1.1000000000000001</v>
      </c>
      <c r="G24" s="109">
        <v>0.98599999999999999</v>
      </c>
      <c r="H24" s="109">
        <v>0.92300000000000004</v>
      </c>
      <c r="I24" s="109">
        <v>0.89500000000000002</v>
      </c>
      <c r="J24" s="109">
        <v>0.84099999999999997</v>
      </c>
      <c r="K24" s="93"/>
      <c r="L24" s="93"/>
    </row>
    <row r="25" spans="1:13" ht="14.1" customHeight="1">
      <c r="A25" s="106" t="s">
        <v>277</v>
      </c>
      <c r="B25" s="107" t="s">
        <v>278</v>
      </c>
      <c r="C25" s="108">
        <v>609088</v>
      </c>
      <c r="D25" s="108">
        <v>680837</v>
      </c>
      <c r="E25" s="109">
        <v>0.89400000000000002</v>
      </c>
      <c r="F25" s="109">
        <v>1.246</v>
      </c>
      <c r="G25" s="109">
        <v>1.1539999999999999</v>
      </c>
      <c r="H25" s="109">
        <v>1.2070000000000001</v>
      </c>
      <c r="I25" s="109">
        <v>1.06</v>
      </c>
      <c r="J25" s="109">
        <v>0.874</v>
      </c>
      <c r="K25" s="93"/>
      <c r="L25" s="93"/>
    </row>
    <row r="26" spans="1:13" ht="14.1" customHeight="1">
      <c r="A26" s="106" t="s">
        <v>279</v>
      </c>
      <c r="B26" s="107" t="s">
        <v>280</v>
      </c>
      <c r="C26" s="108">
        <v>1403838</v>
      </c>
      <c r="D26" s="108">
        <v>1031006</v>
      </c>
      <c r="E26" s="109">
        <v>1.361</v>
      </c>
      <c r="F26" s="109">
        <v>1.2669999999999999</v>
      </c>
      <c r="G26" s="109">
        <v>1.163</v>
      </c>
      <c r="H26" s="109">
        <v>1.1719999999999999</v>
      </c>
      <c r="I26" s="109">
        <v>1.0740000000000001</v>
      </c>
      <c r="J26" s="109">
        <v>0.95</v>
      </c>
      <c r="K26" s="93"/>
      <c r="L26" s="93"/>
    </row>
    <row r="27" spans="1:13" ht="14.1" customHeight="1">
      <c r="A27" s="106" t="s">
        <v>281</v>
      </c>
      <c r="B27" s="107" t="s">
        <v>282</v>
      </c>
      <c r="C27" s="108">
        <v>2942299</v>
      </c>
      <c r="D27" s="108">
        <v>3018838</v>
      </c>
      <c r="E27" s="109">
        <v>0.97399999999999998</v>
      </c>
      <c r="F27" s="109">
        <v>1.085</v>
      </c>
      <c r="G27" s="109">
        <v>1.04</v>
      </c>
      <c r="H27" s="109">
        <v>0.97099999999999997</v>
      </c>
      <c r="I27" s="109">
        <v>0.80700000000000005</v>
      </c>
      <c r="J27" s="109">
        <v>0.69099999999999995</v>
      </c>
      <c r="K27" s="93"/>
      <c r="L27" s="93"/>
    </row>
    <row r="28" spans="1:13" ht="14.1" customHeight="1">
      <c r="A28" s="199" t="s">
        <v>252</v>
      </c>
      <c r="B28" s="200"/>
      <c r="C28" s="110">
        <f>SUM(C14:C27)</f>
        <v>42636372</v>
      </c>
      <c r="D28" s="110">
        <f>SUM(D14:D27)</f>
        <v>46438068</v>
      </c>
      <c r="E28" s="111">
        <f>IF(ISERR(C28/D28),"－　  　",C28/D28)</f>
        <v>0.91813406190800184</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0.94287499999999991</v>
      </c>
    </row>
    <row r="32" spans="1:13" ht="14.1" customHeight="1">
      <c r="A32" s="106" t="s">
        <v>284</v>
      </c>
      <c r="B32" s="118" t="s">
        <v>285</v>
      </c>
      <c r="C32" s="108">
        <v>820298</v>
      </c>
      <c r="D32" s="108">
        <v>1392044</v>
      </c>
      <c r="E32" s="109">
        <v>0.58899999999999997</v>
      </c>
      <c r="F32" s="109">
        <v>0.65300000000000002</v>
      </c>
      <c r="G32" s="109">
        <v>0.59099999999999997</v>
      </c>
      <c r="H32" s="109">
        <v>0.63200000000000001</v>
      </c>
      <c r="I32" s="109">
        <v>0.52</v>
      </c>
      <c r="J32" s="109">
        <v>0.48199999999999998</v>
      </c>
      <c r="K32" s="93"/>
      <c r="L32" s="93"/>
    </row>
    <row r="33" spans="1:13" ht="14.1" customHeight="1">
      <c r="A33" s="106" t="s">
        <v>286</v>
      </c>
      <c r="B33" s="107" t="s">
        <v>287</v>
      </c>
      <c r="C33" s="108">
        <v>746818</v>
      </c>
      <c r="D33" s="108">
        <v>752008</v>
      </c>
      <c r="E33" s="109">
        <v>0.99299999999999999</v>
      </c>
      <c r="F33" s="109">
        <v>0.88400000000000001</v>
      </c>
      <c r="G33" s="109">
        <v>0.63800000000000001</v>
      </c>
      <c r="H33" s="109">
        <v>0.59799999999999998</v>
      </c>
      <c r="I33" s="109">
        <v>0.66600000000000004</v>
      </c>
      <c r="J33" s="109">
        <v>0.64800000000000002</v>
      </c>
      <c r="K33" s="93"/>
      <c r="L33" s="93"/>
    </row>
    <row r="34" spans="1:13" ht="14.1" customHeight="1">
      <c r="A34" s="106" t="s">
        <v>288</v>
      </c>
      <c r="B34" s="107" t="s">
        <v>289</v>
      </c>
      <c r="C34" s="108">
        <v>23829114</v>
      </c>
      <c r="D34" s="108">
        <v>20456977</v>
      </c>
      <c r="E34" s="109">
        <v>1.1639999999999999</v>
      </c>
      <c r="F34" s="109">
        <v>1.024</v>
      </c>
      <c r="G34" s="109">
        <v>0.82299999999999995</v>
      </c>
      <c r="H34" s="109">
        <v>0.77600000000000002</v>
      </c>
      <c r="I34" s="109">
        <v>0.72599999999999998</v>
      </c>
      <c r="J34" s="109">
        <v>0.63900000000000001</v>
      </c>
      <c r="K34" s="93"/>
      <c r="L34" s="93"/>
    </row>
    <row r="35" spans="1:13" ht="14.1" customHeight="1">
      <c r="A35" s="106" t="s">
        <v>290</v>
      </c>
      <c r="B35" s="107" t="s">
        <v>291</v>
      </c>
      <c r="C35" s="108">
        <v>4244918</v>
      </c>
      <c r="D35" s="108">
        <v>4574282</v>
      </c>
      <c r="E35" s="109">
        <v>0.92700000000000005</v>
      </c>
      <c r="F35" s="109">
        <v>0.94499999999999995</v>
      </c>
      <c r="G35" s="109">
        <v>0.98199999999999998</v>
      </c>
      <c r="H35" s="109">
        <v>0.93200000000000005</v>
      </c>
      <c r="I35" s="109">
        <v>0.89300000000000002</v>
      </c>
      <c r="J35" s="109">
        <v>0.85199999999999998</v>
      </c>
      <c r="K35" s="93"/>
      <c r="L35" s="93"/>
    </row>
    <row r="36" spans="1:13" ht="14.1" customHeight="1">
      <c r="A36" s="106" t="s">
        <v>292</v>
      </c>
      <c r="B36" s="107" t="s">
        <v>293</v>
      </c>
      <c r="C36" s="108">
        <v>2881894</v>
      </c>
      <c r="D36" s="108">
        <v>3752533</v>
      </c>
      <c r="E36" s="109">
        <v>0.76700000000000002</v>
      </c>
      <c r="F36" s="109">
        <v>0.70499999999999996</v>
      </c>
      <c r="G36" s="109">
        <v>0.66200000000000003</v>
      </c>
      <c r="H36" s="109">
        <v>0.76400000000000001</v>
      </c>
      <c r="I36" s="109">
        <v>1.054</v>
      </c>
      <c r="J36" s="109">
        <v>0.85199999999999998</v>
      </c>
      <c r="K36" s="93"/>
      <c r="L36" s="93"/>
    </row>
    <row r="37" spans="1:13" ht="14.1" customHeight="1">
      <c r="A37" s="106" t="s">
        <v>294</v>
      </c>
      <c r="B37" s="107" t="s">
        <v>295</v>
      </c>
      <c r="C37" s="108">
        <v>4224755</v>
      </c>
      <c r="D37" s="108">
        <v>4094863</v>
      </c>
      <c r="E37" s="109">
        <v>1.0309999999999999</v>
      </c>
      <c r="F37" s="109">
        <v>1.1659999999999999</v>
      </c>
      <c r="G37" s="109">
        <v>0.88700000000000001</v>
      </c>
      <c r="H37" s="109">
        <v>0.81699999999999995</v>
      </c>
      <c r="I37" s="109">
        <v>0.85799999999999998</v>
      </c>
      <c r="J37" s="109">
        <v>1.018</v>
      </c>
      <c r="K37" s="93"/>
      <c r="L37" s="93"/>
    </row>
    <row r="38" spans="1:13" ht="14.1" customHeight="1">
      <c r="A38" s="106" t="s">
        <v>296</v>
      </c>
      <c r="B38" s="107" t="s">
        <v>297</v>
      </c>
      <c r="C38" s="108">
        <v>1472158</v>
      </c>
      <c r="D38" s="108">
        <v>1490268</v>
      </c>
      <c r="E38" s="109">
        <v>0.98699999999999999</v>
      </c>
      <c r="F38" s="109">
        <v>1.0609999999999999</v>
      </c>
      <c r="G38" s="109">
        <v>1.113</v>
      </c>
      <c r="H38" s="109">
        <v>1.0509999999999999</v>
      </c>
      <c r="I38" s="109">
        <v>1.012</v>
      </c>
      <c r="J38" s="109">
        <v>0.88900000000000001</v>
      </c>
      <c r="K38" s="93"/>
      <c r="L38" s="93"/>
    </row>
    <row r="39" spans="1:13" ht="14.1" customHeight="1">
      <c r="A39" s="106" t="s">
        <v>298</v>
      </c>
      <c r="B39" s="107" t="s">
        <v>299</v>
      </c>
      <c r="C39" s="108">
        <v>880733</v>
      </c>
      <c r="D39" s="108">
        <v>811562</v>
      </c>
      <c r="E39" s="109">
        <v>1.085</v>
      </c>
      <c r="F39" s="109">
        <v>0.97499999999999998</v>
      </c>
      <c r="G39" s="109">
        <v>0.93400000000000005</v>
      </c>
      <c r="H39" s="109">
        <v>0.86499999999999999</v>
      </c>
      <c r="I39" s="109">
        <v>0.77700000000000002</v>
      </c>
      <c r="J39" s="109">
        <v>0.64800000000000002</v>
      </c>
      <c r="K39" s="93"/>
      <c r="L39" s="93"/>
    </row>
    <row r="40" spans="1:13" ht="14.1" customHeight="1">
      <c r="A40" s="199" t="s">
        <v>252</v>
      </c>
      <c r="B40" s="200"/>
      <c r="C40" s="110">
        <f>SUM(C32:C39)</f>
        <v>39100688</v>
      </c>
      <c r="D40" s="110">
        <f>SUM(D32:D39)</f>
        <v>37324537</v>
      </c>
      <c r="E40" s="111">
        <f>IF(ISERR(C40/D40),"－　  　",C40/D40)</f>
        <v>1.0475866854021525</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1.1618571428571429</v>
      </c>
    </row>
    <row r="44" spans="1:13" ht="14.1" customHeight="1">
      <c r="A44" s="106" t="s">
        <v>301</v>
      </c>
      <c r="B44" s="118" t="s">
        <v>302</v>
      </c>
      <c r="C44" s="108">
        <v>2100166</v>
      </c>
      <c r="D44" s="108">
        <v>1716913</v>
      </c>
      <c r="E44" s="109">
        <v>1.2230000000000001</v>
      </c>
      <c r="F44" s="109">
        <v>1.05</v>
      </c>
      <c r="G44" s="109">
        <v>1.1080000000000001</v>
      </c>
      <c r="H44" s="109">
        <v>1.1040000000000001</v>
      </c>
      <c r="I44" s="109">
        <v>0.96099999999999997</v>
      </c>
      <c r="J44" s="109">
        <v>0.86099999999999999</v>
      </c>
      <c r="K44" s="93"/>
      <c r="L44" s="93"/>
    </row>
    <row r="45" spans="1:13" ht="14.1" customHeight="1">
      <c r="A45" s="106" t="s">
        <v>303</v>
      </c>
      <c r="B45" s="118" t="s">
        <v>304</v>
      </c>
      <c r="C45" s="108">
        <v>9447560</v>
      </c>
      <c r="D45" s="108">
        <v>9686975</v>
      </c>
      <c r="E45" s="109">
        <v>0.97499999999999998</v>
      </c>
      <c r="F45" s="109">
        <v>0.91600000000000004</v>
      </c>
      <c r="G45" s="109">
        <v>0.84199999999999997</v>
      </c>
      <c r="H45" s="109">
        <v>0.82299999999999995</v>
      </c>
      <c r="I45" s="109">
        <v>0.76800000000000002</v>
      </c>
      <c r="J45" s="109">
        <v>0.67300000000000004</v>
      </c>
      <c r="K45" s="93"/>
      <c r="L45" s="93"/>
    </row>
    <row r="46" spans="1:13" ht="14.1" customHeight="1">
      <c r="A46" s="106" t="s">
        <v>305</v>
      </c>
      <c r="B46" s="107" t="s">
        <v>306</v>
      </c>
      <c r="C46" s="108">
        <v>2396208</v>
      </c>
      <c r="D46" s="108">
        <v>1700484</v>
      </c>
      <c r="E46" s="109">
        <v>1.409</v>
      </c>
      <c r="F46" s="109">
        <v>1.208</v>
      </c>
      <c r="G46" s="109">
        <v>0.71799999999999997</v>
      </c>
      <c r="H46" s="109">
        <v>1.022</v>
      </c>
      <c r="I46" s="109">
        <v>0.99</v>
      </c>
      <c r="J46" s="109">
        <v>0.99</v>
      </c>
      <c r="K46" s="93"/>
      <c r="L46" s="93"/>
    </row>
    <row r="47" spans="1:13" ht="14.1" customHeight="1">
      <c r="A47" s="106" t="s">
        <v>307</v>
      </c>
      <c r="B47" s="107" t="s">
        <v>308</v>
      </c>
      <c r="C47" s="108">
        <v>3124059</v>
      </c>
      <c r="D47" s="108">
        <v>2849135</v>
      </c>
      <c r="E47" s="109">
        <v>1.0960000000000001</v>
      </c>
      <c r="F47" s="109">
        <v>1.0900000000000001</v>
      </c>
      <c r="G47" s="109">
        <v>1.095</v>
      </c>
      <c r="H47" s="109">
        <v>1.1299999999999999</v>
      </c>
      <c r="I47" s="109">
        <v>1.097</v>
      </c>
      <c r="J47" s="109">
        <v>1.2030000000000001</v>
      </c>
      <c r="K47" s="93"/>
      <c r="L47" s="93"/>
    </row>
    <row r="48" spans="1:13" ht="14.1" customHeight="1">
      <c r="A48" s="106" t="s">
        <v>309</v>
      </c>
      <c r="B48" s="107" t="s">
        <v>310</v>
      </c>
      <c r="C48" s="108">
        <v>2640946</v>
      </c>
      <c r="D48" s="108">
        <v>2496054</v>
      </c>
      <c r="E48" s="109">
        <v>1.0580000000000001</v>
      </c>
      <c r="F48" s="109">
        <v>1.006</v>
      </c>
      <c r="G48" s="109">
        <v>0.69799999999999995</v>
      </c>
      <c r="H48" s="109">
        <v>0.93600000000000005</v>
      </c>
      <c r="I48" s="109">
        <v>0.95499999999999996</v>
      </c>
      <c r="J48" s="109">
        <v>0.9</v>
      </c>
      <c r="K48" s="93"/>
      <c r="L48" s="93"/>
    </row>
    <row r="49" spans="1:13" ht="14.1" customHeight="1">
      <c r="A49" s="106" t="s">
        <v>311</v>
      </c>
      <c r="B49" s="107" t="s">
        <v>312</v>
      </c>
      <c r="C49" s="108">
        <v>3919580</v>
      </c>
      <c r="D49" s="108">
        <v>3384363</v>
      </c>
      <c r="E49" s="109">
        <v>1.1579999999999999</v>
      </c>
      <c r="F49" s="109">
        <v>1.204</v>
      </c>
      <c r="G49" s="109">
        <v>1.1240000000000001</v>
      </c>
      <c r="H49" s="109">
        <v>1.1240000000000001</v>
      </c>
      <c r="I49" s="109">
        <v>1.048</v>
      </c>
      <c r="J49" s="109">
        <v>0.93500000000000005</v>
      </c>
      <c r="K49" s="93"/>
      <c r="L49" s="93"/>
    </row>
    <row r="50" spans="1:13" ht="14.1" customHeight="1">
      <c r="A50" s="106" t="s">
        <v>313</v>
      </c>
      <c r="B50" s="107" t="s">
        <v>314</v>
      </c>
      <c r="C50" s="108">
        <v>3397025</v>
      </c>
      <c r="D50" s="108">
        <v>3574482</v>
      </c>
      <c r="E50" s="109">
        <v>0.95</v>
      </c>
      <c r="F50" s="109">
        <v>0.93500000000000005</v>
      </c>
      <c r="G50" s="109">
        <v>0.88200000000000001</v>
      </c>
      <c r="H50" s="109">
        <v>0.875</v>
      </c>
      <c r="I50" s="109">
        <v>0.82699999999999996</v>
      </c>
      <c r="J50" s="109">
        <v>0.80400000000000005</v>
      </c>
      <c r="K50" s="93"/>
      <c r="L50" s="93"/>
    </row>
    <row r="51" spans="1:13" ht="14.1" customHeight="1">
      <c r="A51" s="106" t="s">
        <v>315</v>
      </c>
      <c r="B51" s="107" t="s">
        <v>316</v>
      </c>
      <c r="C51" s="108">
        <v>10375144</v>
      </c>
      <c r="D51" s="108">
        <v>10880302</v>
      </c>
      <c r="E51" s="109">
        <v>0.95299999999999996</v>
      </c>
      <c r="F51" s="109">
        <v>0.96599999999999997</v>
      </c>
      <c r="G51" s="109">
        <v>0.92200000000000004</v>
      </c>
      <c r="H51" s="109">
        <v>0.89</v>
      </c>
      <c r="I51" s="109">
        <v>0.89600000000000002</v>
      </c>
      <c r="J51" s="109">
        <v>0.88300000000000001</v>
      </c>
      <c r="K51" s="93"/>
      <c r="L51" s="93"/>
    </row>
    <row r="52" spans="1:13" ht="14.1" customHeight="1">
      <c r="A52" s="106" t="s">
        <v>317</v>
      </c>
      <c r="B52" s="107" t="s">
        <v>318</v>
      </c>
      <c r="C52" s="108">
        <v>8481170</v>
      </c>
      <c r="D52" s="108">
        <v>8372634</v>
      </c>
      <c r="E52" s="109">
        <v>1.012</v>
      </c>
      <c r="F52" s="109">
        <v>0.86899999999999999</v>
      </c>
      <c r="G52" s="109">
        <v>1.0489999999999999</v>
      </c>
      <c r="H52" s="109">
        <v>0.96499999999999997</v>
      </c>
      <c r="I52" s="109">
        <v>0.93700000000000006</v>
      </c>
      <c r="J52" s="109">
        <v>0.81599999999999995</v>
      </c>
      <c r="K52" s="93"/>
      <c r="L52" s="93"/>
    </row>
    <row r="53" spans="1:13" ht="14.1" customHeight="1">
      <c r="A53" s="106" t="s">
        <v>319</v>
      </c>
      <c r="B53" s="107" t="s">
        <v>320</v>
      </c>
      <c r="C53" s="108">
        <v>2029883</v>
      </c>
      <c r="D53" s="108">
        <v>2638020</v>
      </c>
      <c r="E53" s="109">
        <v>0.76900000000000002</v>
      </c>
      <c r="F53" s="109">
        <v>0.77900000000000003</v>
      </c>
      <c r="G53" s="109">
        <v>1.127</v>
      </c>
      <c r="H53" s="109">
        <v>1.149</v>
      </c>
      <c r="I53" s="109">
        <v>1.032</v>
      </c>
      <c r="J53" s="109">
        <v>0.86899999999999999</v>
      </c>
      <c r="K53" s="93"/>
      <c r="L53" s="93"/>
    </row>
    <row r="54" spans="1:13" ht="14.1" customHeight="1">
      <c r="A54" s="106" t="s">
        <v>321</v>
      </c>
      <c r="B54" s="107" t="s">
        <v>322</v>
      </c>
      <c r="C54" s="108">
        <v>2438032</v>
      </c>
      <c r="D54" s="108">
        <v>2201017</v>
      </c>
      <c r="E54" s="109">
        <v>1.107</v>
      </c>
      <c r="F54" s="109">
        <v>1.0149999999999999</v>
      </c>
      <c r="G54" s="109">
        <v>0.96399999999999997</v>
      </c>
      <c r="H54" s="109">
        <v>0.95199999999999996</v>
      </c>
      <c r="I54" s="109">
        <v>0.94</v>
      </c>
      <c r="J54" s="109">
        <v>0.88100000000000001</v>
      </c>
      <c r="K54" s="93"/>
      <c r="L54" s="93"/>
    </row>
    <row r="55" spans="1:13" ht="14.1" customHeight="1">
      <c r="A55" s="106" t="s">
        <v>323</v>
      </c>
      <c r="B55" s="107" t="s">
        <v>324</v>
      </c>
      <c r="C55" s="108">
        <v>3504318</v>
      </c>
      <c r="D55" s="108">
        <v>2245892</v>
      </c>
      <c r="E55" s="109">
        <v>1.56</v>
      </c>
      <c r="F55" s="109">
        <v>1.2809999999999999</v>
      </c>
      <c r="G55" s="109">
        <v>1.097</v>
      </c>
      <c r="H55" s="109">
        <v>0.93100000000000005</v>
      </c>
      <c r="I55" s="109">
        <v>0.81299999999999994</v>
      </c>
      <c r="J55" s="109">
        <v>0.71199999999999997</v>
      </c>
      <c r="K55" s="93"/>
      <c r="L55" s="93"/>
    </row>
    <row r="56" spans="1:13" ht="14.1" customHeight="1">
      <c r="A56" s="106" t="s">
        <v>325</v>
      </c>
      <c r="B56" s="107" t="s">
        <v>326</v>
      </c>
      <c r="C56" s="108">
        <v>3477548</v>
      </c>
      <c r="D56" s="108">
        <v>1758592</v>
      </c>
      <c r="E56" s="109">
        <v>1.9770000000000001</v>
      </c>
      <c r="F56" s="109">
        <v>1.1080000000000001</v>
      </c>
      <c r="G56" s="109">
        <v>1.145</v>
      </c>
      <c r="H56" s="109">
        <v>1.075</v>
      </c>
      <c r="I56" s="109">
        <v>0.92900000000000005</v>
      </c>
      <c r="J56" s="109">
        <v>0.83499999999999996</v>
      </c>
      <c r="K56" s="93"/>
      <c r="L56" s="93"/>
    </row>
    <row r="57" spans="1:13" ht="14.1" customHeight="1">
      <c r="A57" s="106" t="s">
        <v>327</v>
      </c>
      <c r="B57" s="107" t="s">
        <v>328</v>
      </c>
      <c r="C57" s="108">
        <v>1679375</v>
      </c>
      <c r="D57" s="108">
        <v>1647013</v>
      </c>
      <c r="E57" s="109">
        <v>1.0189999999999999</v>
      </c>
      <c r="F57" s="109">
        <v>0.86099999999999999</v>
      </c>
      <c r="G57" s="109">
        <v>0.80100000000000005</v>
      </c>
      <c r="H57" s="109">
        <v>0.81699999999999995</v>
      </c>
      <c r="I57" s="109">
        <v>0.67700000000000005</v>
      </c>
      <c r="J57" s="109">
        <v>0.745</v>
      </c>
      <c r="K57" s="93"/>
      <c r="L57" s="93"/>
    </row>
    <row r="58" spans="1:13" ht="14.1" customHeight="1">
      <c r="A58" s="199" t="s">
        <v>252</v>
      </c>
      <c r="B58" s="200"/>
      <c r="C58" s="110">
        <f>SUM(C44:C57)</f>
        <v>59011014</v>
      </c>
      <c r="D58" s="110">
        <f>SUM(D44:D57)</f>
        <v>55151876</v>
      </c>
      <c r="E58" s="111">
        <f>IF(ISERR(C58/D58),"－　  　",C58/D58)</f>
        <v>1.0699729234958391</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0.92270000000000019</v>
      </c>
    </row>
    <row r="62" spans="1:13" ht="14.1" customHeight="1">
      <c r="A62" s="106" t="s">
        <v>330</v>
      </c>
      <c r="B62" s="107" t="s">
        <v>331</v>
      </c>
      <c r="C62" s="108">
        <v>14137636</v>
      </c>
      <c r="D62" s="108">
        <v>12967915</v>
      </c>
      <c r="E62" s="109">
        <v>1.0900000000000001</v>
      </c>
      <c r="F62" s="109">
        <v>0.99299999999999999</v>
      </c>
      <c r="G62" s="109">
        <v>0.85899999999999999</v>
      </c>
      <c r="H62" s="109">
        <v>0.71199999999999997</v>
      </c>
      <c r="I62" s="109">
        <v>0.72699999999999998</v>
      </c>
      <c r="J62" s="109">
        <v>0.69599999999999995</v>
      </c>
      <c r="K62" s="93"/>
      <c r="L62" s="93"/>
    </row>
    <row r="63" spans="1:13" ht="14.1" customHeight="1">
      <c r="A63" s="106" t="s">
        <v>332</v>
      </c>
      <c r="B63" s="107" t="s">
        <v>333</v>
      </c>
      <c r="C63" s="108">
        <v>3481094</v>
      </c>
      <c r="D63" s="108">
        <v>2393110</v>
      </c>
      <c r="E63" s="109">
        <v>1.454</v>
      </c>
      <c r="F63" s="109">
        <v>1.137</v>
      </c>
      <c r="G63" s="109">
        <v>1.022</v>
      </c>
      <c r="H63" s="109">
        <v>1.042</v>
      </c>
      <c r="I63" s="109">
        <v>1.0209999999999999</v>
      </c>
      <c r="J63" s="109">
        <v>0.89900000000000002</v>
      </c>
      <c r="K63" s="93"/>
      <c r="L63" s="93"/>
    </row>
    <row r="64" spans="1:13" ht="14.1" customHeight="1">
      <c r="A64" s="106" t="s">
        <v>334</v>
      </c>
      <c r="B64" s="107" t="s">
        <v>335</v>
      </c>
      <c r="C64" s="108">
        <v>2472637</v>
      </c>
      <c r="D64" s="108">
        <v>2538784</v>
      </c>
      <c r="E64" s="109">
        <v>0.97299999999999998</v>
      </c>
      <c r="F64" s="109">
        <v>0.879</v>
      </c>
      <c r="G64" s="109">
        <v>0.85299999999999998</v>
      </c>
      <c r="H64" s="109">
        <v>0.83599999999999997</v>
      </c>
      <c r="I64" s="109">
        <v>0.75700000000000001</v>
      </c>
      <c r="J64" s="109">
        <v>0.69199999999999995</v>
      </c>
      <c r="K64" s="93"/>
      <c r="L64" s="93"/>
    </row>
    <row r="65" spans="1:12" ht="14.1" customHeight="1">
      <c r="A65" s="106" t="s">
        <v>336</v>
      </c>
      <c r="B65" s="107" t="s">
        <v>337</v>
      </c>
      <c r="C65" s="108">
        <v>8857943</v>
      </c>
      <c r="D65" s="108">
        <v>11386413</v>
      </c>
      <c r="E65" s="109">
        <v>0.77700000000000002</v>
      </c>
      <c r="F65" s="109">
        <v>0.628</v>
      </c>
      <c r="G65" s="109">
        <v>0.65100000000000002</v>
      </c>
      <c r="H65" s="109">
        <v>0.73099999999999998</v>
      </c>
      <c r="I65" s="109">
        <v>0.65900000000000003</v>
      </c>
      <c r="J65" s="109">
        <v>0.66700000000000004</v>
      </c>
      <c r="K65" s="93"/>
      <c r="L65" s="93"/>
    </row>
    <row r="66" spans="1:12" ht="14.1" customHeight="1">
      <c r="A66" s="106" t="s">
        <v>338</v>
      </c>
      <c r="B66" s="107" t="s">
        <v>339</v>
      </c>
      <c r="C66" s="108">
        <v>3602683</v>
      </c>
      <c r="D66" s="108">
        <v>4203519</v>
      </c>
      <c r="E66" s="109">
        <v>0.85699999999999998</v>
      </c>
      <c r="F66" s="109">
        <v>0.70599999999999996</v>
      </c>
      <c r="G66" s="109">
        <v>0.79100000000000004</v>
      </c>
      <c r="H66" s="109">
        <v>0.78300000000000003</v>
      </c>
      <c r="I66" s="109">
        <v>0.77</v>
      </c>
      <c r="J66" s="109">
        <v>0.72899999999999998</v>
      </c>
      <c r="K66" s="93"/>
      <c r="L66" s="93"/>
    </row>
    <row r="67" spans="1:12" ht="14.1" customHeight="1">
      <c r="A67" s="106" t="s">
        <v>340</v>
      </c>
      <c r="B67" s="107" t="s">
        <v>341</v>
      </c>
      <c r="C67" s="108">
        <v>5725220</v>
      </c>
      <c r="D67" s="108">
        <v>6439525</v>
      </c>
      <c r="E67" s="109">
        <v>0.88900000000000001</v>
      </c>
      <c r="F67" s="109">
        <v>0.88900000000000001</v>
      </c>
      <c r="G67" s="109">
        <v>0.76200000000000001</v>
      </c>
      <c r="H67" s="109">
        <v>0.57799999999999996</v>
      </c>
      <c r="I67" s="109">
        <v>0.54600000000000004</v>
      </c>
      <c r="J67" s="109">
        <v>0.63</v>
      </c>
      <c r="K67" s="93"/>
      <c r="L67" s="93"/>
    </row>
    <row r="68" spans="1:12" ht="14.1" customHeight="1">
      <c r="A68" s="106" t="s">
        <v>342</v>
      </c>
      <c r="B68" s="107" t="s">
        <v>343</v>
      </c>
      <c r="C68" s="108">
        <v>7264917</v>
      </c>
      <c r="D68" s="108">
        <v>9623213</v>
      </c>
      <c r="E68" s="109">
        <v>0.754</v>
      </c>
      <c r="F68" s="109">
        <v>0.91100000000000003</v>
      </c>
      <c r="G68" s="109">
        <v>0.95</v>
      </c>
      <c r="H68" s="109">
        <v>0.71499999999999997</v>
      </c>
      <c r="I68" s="109">
        <v>0.67500000000000004</v>
      </c>
      <c r="J68" s="109">
        <v>0.66800000000000004</v>
      </c>
      <c r="K68" s="93"/>
      <c r="L68" s="93"/>
    </row>
    <row r="69" spans="1:12" ht="14.1" customHeight="1">
      <c r="A69" s="106" t="s">
        <v>344</v>
      </c>
      <c r="B69" s="107" t="s">
        <v>345</v>
      </c>
      <c r="C69" s="108">
        <v>3820566</v>
      </c>
      <c r="D69" s="108">
        <v>5458617</v>
      </c>
      <c r="E69" s="109">
        <v>0.69899999999999995</v>
      </c>
      <c r="F69" s="109">
        <v>0.72599999999999998</v>
      </c>
      <c r="G69" s="109">
        <v>0.66600000000000004</v>
      </c>
      <c r="H69" s="109">
        <v>0.623</v>
      </c>
      <c r="I69" s="109">
        <v>0.60699999999999998</v>
      </c>
      <c r="J69" s="109">
        <v>0.625</v>
      </c>
      <c r="K69" s="93"/>
      <c r="L69" s="93"/>
    </row>
    <row r="70" spans="1:12" ht="14.1" customHeight="1">
      <c r="A70" s="106" t="s">
        <v>346</v>
      </c>
      <c r="B70" s="107" t="s">
        <v>347</v>
      </c>
      <c r="C70" s="108">
        <v>4281720</v>
      </c>
      <c r="D70" s="108">
        <v>4873767</v>
      </c>
      <c r="E70" s="109">
        <v>0.878</v>
      </c>
      <c r="F70" s="109">
        <v>0.80700000000000005</v>
      </c>
      <c r="G70" s="109">
        <v>0.73199999999999998</v>
      </c>
      <c r="H70" s="109">
        <v>0.72199999999999998</v>
      </c>
      <c r="I70" s="109">
        <v>0.75900000000000001</v>
      </c>
      <c r="J70" s="109">
        <v>0.77900000000000003</v>
      </c>
      <c r="K70" s="93"/>
      <c r="L70" s="93"/>
    </row>
    <row r="71" spans="1:12" ht="14.1" customHeight="1">
      <c r="A71" s="106" t="s">
        <v>348</v>
      </c>
      <c r="B71" s="107" t="s">
        <v>349</v>
      </c>
      <c r="C71" s="108">
        <v>10825203</v>
      </c>
      <c r="D71" s="108">
        <v>14385806</v>
      </c>
      <c r="E71" s="109">
        <v>0.752</v>
      </c>
      <c r="F71" s="109">
        <v>0.746</v>
      </c>
      <c r="G71" s="109">
        <v>0.70299999999999996</v>
      </c>
      <c r="H71" s="109">
        <v>0.64700000000000002</v>
      </c>
      <c r="I71" s="109">
        <v>0.59099999999999997</v>
      </c>
      <c r="J71" s="109">
        <v>0.56799999999999995</v>
      </c>
      <c r="K71" s="93"/>
      <c r="L71" s="93"/>
    </row>
    <row r="72" spans="1:12" ht="14.1" customHeight="1">
      <c r="A72" s="106" t="s">
        <v>350</v>
      </c>
      <c r="B72" s="107" t="s">
        <v>351</v>
      </c>
      <c r="C72" s="108">
        <v>8417200</v>
      </c>
      <c r="D72" s="108">
        <v>10144536</v>
      </c>
      <c r="E72" s="109">
        <v>0.82899999999999996</v>
      </c>
      <c r="F72" s="109">
        <v>0.876</v>
      </c>
      <c r="G72" s="109">
        <v>0.83599999999999997</v>
      </c>
      <c r="H72" s="109">
        <v>0.83899999999999997</v>
      </c>
      <c r="I72" s="109">
        <v>0.68300000000000005</v>
      </c>
      <c r="J72" s="109">
        <v>0.625</v>
      </c>
      <c r="K72" s="93"/>
      <c r="L72" s="93"/>
    </row>
    <row r="73" spans="1:12" ht="14.1" customHeight="1">
      <c r="A73" s="106" t="s">
        <v>352</v>
      </c>
      <c r="B73" s="107" t="s">
        <v>353</v>
      </c>
      <c r="C73" s="108">
        <v>7705379</v>
      </c>
      <c r="D73" s="108">
        <v>7537350</v>
      </c>
      <c r="E73" s="109">
        <v>1.022</v>
      </c>
      <c r="F73" s="109">
        <v>0.80700000000000005</v>
      </c>
      <c r="G73" s="109">
        <v>0.748</v>
      </c>
      <c r="H73" s="109">
        <v>0.69499999999999995</v>
      </c>
      <c r="I73" s="109">
        <v>0.72099999999999997</v>
      </c>
      <c r="J73" s="109">
        <v>0.78400000000000003</v>
      </c>
      <c r="K73" s="93"/>
      <c r="L73" s="93"/>
    </row>
    <row r="74" spans="1:12" ht="14.1" customHeight="1">
      <c r="A74" s="106" t="s">
        <v>354</v>
      </c>
      <c r="B74" s="107" t="s">
        <v>355</v>
      </c>
      <c r="C74" s="108">
        <v>14104545</v>
      </c>
      <c r="D74" s="108">
        <v>19248355</v>
      </c>
      <c r="E74" s="109">
        <v>0.73199999999999998</v>
      </c>
      <c r="F74" s="109">
        <v>0.70599999999999996</v>
      </c>
      <c r="G74" s="109">
        <v>0.74</v>
      </c>
      <c r="H74" s="109">
        <v>0.752</v>
      </c>
      <c r="I74" s="109">
        <v>0.69099999999999995</v>
      </c>
      <c r="J74" s="109">
        <v>0.63</v>
      </c>
      <c r="K74" s="93"/>
      <c r="L74" s="93"/>
    </row>
    <row r="75" spans="1:12" ht="14.1" customHeight="1">
      <c r="A75" s="106" t="s">
        <v>356</v>
      </c>
      <c r="B75" s="107" t="s">
        <v>357</v>
      </c>
      <c r="C75" s="108">
        <v>9707180</v>
      </c>
      <c r="D75" s="108">
        <v>11302143</v>
      </c>
      <c r="E75" s="109">
        <v>0.85799999999999998</v>
      </c>
      <c r="F75" s="109">
        <v>0.73099999999999998</v>
      </c>
      <c r="G75" s="109">
        <v>0.76</v>
      </c>
      <c r="H75" s="109">
        <v>0.80500000000000005</v>
      </c>
      <c r="I75" s="109">
        <v>0.77700000000000002</v>
      </c>
      <c r="J75" s="109">
        <v>0.83299999999999996</v>
      </c>
      <c r="K75" s="93"/>
      <c r="L75" s="93"/>
    </row>
    <row r="76" spans="1:12" ht="14.1" customHeight="1">
      <c r="A76" s="106" t="s">
        <v>358</v>
      </c>
      <c r="B76" s="107" t="s">
        <v>359</v>
      </c>
      <c r="C76" s="108">
        <v>7598695</v>
      </c>
      <c r="D76" s="108">
        <v>8522715</v>
      </c>
      <c r="E76" s="109">
        <v>0.89100000000000001</v>
      </c>
      <c r="F76" s="109">
        <v>0.84099999999999997</v>
      </c>
      <c r="G76" s="109">
        <v>0.73699999999999999</v>
      </c>
      <c r="H76" s="109">
        <v>0.68300000000000005</v>
      </c>
      <c r="I76" s="109">
        <v>0.57999999999999996</v>
      </c>
      <c r="J76" s="109">
        <v>0.67900000000000005</v>
      </c>
      <c r="K76" s="93"/>
      <c r="L76" s="93"/>
    </row>
    <row r="77" spans="1:12" ht="14.1" customHeight="1">
      <c r="A77" s="106" t="s">
        <v>360</v>
      </c>
      <c r="B77" s="107" t="s">
        <v>361</v>
      </c>
      <c r="C77" s="108">
        <v>3223504</v>
      </c>
      <c r="D77" s="108">
        <v>4187849</v>
      </c>
      <c r="E77" s="109">
        <v>0.76900000000000002</v>
      </c>
      <c r="F77" s="109">
        <v>0.82299999999999995</v>
      </c>
      <c r="G77" s="109">
        <v>0.70099999999999996</v>
      </c>
      <c r="H77" s="109">
        <v>0.63100000000000001</v>
      </c>
      <c r="I77" s="109">
        <v>0.58199999999999996</v>
      </c>
      <c r="J77" s="109">
        <v>0.54500000000000004</v>
      </c>
      <c r="K77" s="93"/>
      <c r="L77" s="93"/>
    </row>
    <row r="78" spans="1:12" ht="14.1" customHeight="1">
      <c r="A78" s="106" t="s">
        <v>362</v>
      </c>
      <c r="B78" s="107" t="s">
        <v>363</v>
      </c>
      <c r="C78" s="108">
        <v>13337637</v>
      </c>
      <c r="D78" s="108">
        <v>9012929</v>
      </c>
      <c r="E78" s="109">
        <v>1.4790000000000001</v>
      </c>
      <c r="F78" s="109">
        <v>1.458</v>
      </c>
      <c r="G78" s="109">
        <v>1.502</v>
      </c>
      <c r="H78" s="109">
        <v>1.44</v>
      </c>
      <c r="I78" s="109">
        <v>1.1519999999999999</v>
      </c>
      <c r="J78" s="109">
        <v>0.95499999999999996</v>
      </c>
      <c r="K78" s="93"/>
      <c r="L78" s="93"/>
    </row>
    <row r="79" spans="1:12" ht="14.1" customHeight="1">
      <c r="A79" s="106" t="s">
        <v>364</v>
      </c>
      <c r="B79" s="107" t="s">
        <v>365</v>
      </c>
      <c r="C79" s="108">
        <v>9691643</v>
      </c>
      <c r="D79" s="108">
        <v>10940988</v>
      </c>
      <c r="E79" s="109">
        <v>0.88500000000000001</v>
      </c>
      <c r="F79" s="109">
        <v>0.80400000000000005</v>
      </c>
      <c r="G79" s="109">
        <v>0.84399999999999997</v>
      </c>
      <c r="H79" s="109">
        <v>0.86499999999999999</v>
      </c>
      <c r="I79" s="109">
        <v>0.92800000000000005</v>
      </c>
      <c r="J79" s="109">
        <v>0.92700000000000005</v>
      </c>
      <c r="K79" s="93"/>
      <c r="L79" s="93"/>
    </row>
    <row r="80" spans="1:12" ht="14.1" customHeight="1">
      <c r="A80" s="106" t="s">
        <v>366</v>
      </c>
      <c r="B80" s="107" t="s">
        <v>367</v>
      </c>
      <c r="C80" s="108">
        <v>7193245</v>
      </c>
      <c r="D80" s="108">
        <v>8649552</v>
      </c>
      <c r="E80" s="109">
        <v>0.83099999999999996</v>
      </c>
      <c r="F80" s="109">
        <v>0.752</v>
      </c>
      <c r="G80" s="109">
        <v>0.69799999999999995</v>
      </c>
      <c r="H80" s="109">
        <v>0.996</v>
      </c>
      <c r="I80" s="109">
        <v>0.96399999999999997</v>
      </c>
      <c r="J80" s="109">
        <v>0.873</v>
      </c>
      <c r="K80" s="93"/>
      <c r="L80" s="93"/>
    </row>
    <row r="81" spans="1:13" ht="14.1" customHeight="1">
      <c r="A81" s="106" t="s">
        <v>368</v>
      </c>
      <c r="B81" s="107" t="s">
        <v>369</v>
      </c>
      <c r="C81" s="108">
        <v>11137332</v>
      </c>
      <c r="D81" s="108">
        <v>10750361</v>
      </c>
      <c r="E81" s="109">
        <v>1.0349999999999999</v>
      </c>
      <c r="F81" s="109">
        <v>0.754</v>
      </c>
      <c r="G81" s="109">
        <v>0.746</v>
      </c>
      <c r="H81" s="109">
        <v>0.74199999999999999</v>
      </c>
      <c r="I81" s="109">
        <v>0.70499999999999996</v>
      </c>
      <c r="J81" s="109">
        <v>0.69199999999999995</v>
      </c>
      <c r="K81" s="93"/>
      <c r="L81" s="93"/>
    </row>
    <row r="82" spans="1:13" ht="14.1" customHeight="1">
      <c r="A82" s="199" t="s">
        <v>252</v>
      </c>
      <c r="B82" s="200"/>
      <c r="C82" s="110">
        <f>SUM(C62:C81)</f>
        <v>156585979</v>
      </c>
      <c r="D82" s="110">
        <f>SUM(D62:D81)</f>
        <v>174567447</v>
      </c>
      <c r="E82" s="111">
        <f>IF(ISERR(C82/D82),"－　  　",C82/D82)</f>
        <v>0.89699415149263195</v>
      </c>
      <c r="F82" s="112" t="s">
        <v>253</v>
      </c>
      <c r="G82" s="112" t="s">
        <v>253</v>
      </c>
      <c r="H82" s="112" t="s">
        <v>253</v>
      </c>
      <c r="I82" s="112" t="s">
        <v>253</v>
      </c>
      <c r="J82" s="112"/>
      <c r="K82" s="93"/>
      <c r="L82" s="93"/>
    </row>
    <row r="83" spans="1:13" ht="14.1" customHeight="1">
      <c r="C83" s="91"/>
      <c r="D83" s="114"/>
      <c r="E83" s="126"/>
      <c r="F83" s="126"/>
      <c r="G83" s="126"/>
      <c r="H83" s="126"/>
      <c r="I83" s="126"/>
      <c r="J83" s="127"/>
      <c r="K83" s="93"/>
      <c r="L83" s="93"/>
    </row>
    <row r="84" spans="1:13" ht="15.75" customHeight="1">
      <c r="A84" s="96" t="s">
        <v>370</v>
      </c>
      <c r="C84" s="98"/>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0.94279999999999986</v>
      </c>
    </row>
    <row r="86" spans="1:13" ht="14.1" customHeight="1">
      <c r="A86" s="106" t="s">
        <v>371</v>
      </c>
      <c r="B86" s="118" t="s">
        <v>372</v>
      </c>
      <c r="C86" s="108">
        <v>10783390</v>
      </c>
      <c r="D86" s="108">
        <v>10362237</v>
      </c>
      <c r="E86" s="109">
        <v>1.04</v>
      </c>
      <c r="F86" s="109">
        <v>0.88400000000000001</v>
      </c>
      <c r="G86" s="109">
        <v>0.81799999999999995</v>
      </c>
      <c r="H86" s="109">
        <v>0.81100000000000005</v>
      </c>
      <c r="I86" s="109">
        <v>0.871</v>
      </c>
      <c r="J86" s="109">
        <v>0.68700000000000006</v>
      </c>
      <c r="K86" s="93"/>
      <c r="L86" s="93"/>
    </row>
    <row r="87" spans="1:13" ht="14.1" customHeight="1">
      <c r="A87" s="106" t="s">
        <v>373</v>
      </c>
      <c r="B87" s="107" t="s">
        <v>374</v>
      </c>
      <c r="C87" s="108">
        <v>21965127</v>
      </c>
      <c r="D87" s="108">
        <v>19733639</v>
      </c>
      <c r="E87" s="109">
        <v>1.113</v>
      </c>
      <c r="F87" s="109">
        <v>1.0129999999999999</v>
      </c>
      <c r="G87" s="109">
        <v>0.71799999999999997</v>
      </c>
      <c r="H87" s="109">
        <v>0.71699999999999997</v>
      </c>
      <c r="I87" s="109">
        <v>0.68799999999999994</v>
      </c>
      <c r="J87" s="109">
        <v>0.56999999999999995</v>
      </c>
      <c r="K87" s="93"/>
      <c r="L87" s="93"/>
    </row>
    <row r="88" spans="1:13" ht="14.1" customHeight="1">
      <c r="A88" s="106" t="s">
        <v>375</v>
      </c>
      <c r="B88" s="107" t="s">
        <v>376</v>
      </c>
      <c r="C88" s="108">
        <v>10350692</v>
      </c>
      <c r="D88" s="108">
        <v>10726209</v>
      </c>
      <c r="E88" s="109">
        <v>0.96399999999999997</v>
      </c>
      <c r="F88" s="109">
        <v>1.012</v>
      </c>
      <c r="G88" s="109">
        <v>0.83099999999999996</v>
      </c>
      <c r="H88" s="109">
        <v>0.73199999999999998</v>
      </c>
      <c r="I88" s="109">
        <v>0.69799999999999995</v>
      </c>
      <c r="J88" s="109">
        <v>0.72299999999999998</v>
      </c>
      <c r="K88" s="93"/>
      <c r="L88" s="93"/>
    </row>
    <row r="89" spans="1:13" ht="14.1" customHeight="1">
      <c r="A89" s="106" t="s">
        <v>377</v>
      </c>
      <c r="B89" s="107" t="s">
        <v>378</v>
      </c>
      <c r="C89" s="108">
        <v>16856991</v>
      </c>
      <c r="D89" s="108">
        <v>19527509</v>
      </c>
      <c r="E89" s="109">
        <v>0.86299999999999999</v>
      </c>
      <c r="F89" s="109">
        <v>0.755</v>
      </c>
      <c r="G89" s="109">
        <v>0.89900000000000002</v>
      </c>
      <c r="H89" s="109">
        <v>0.93700000000000006</v>
      </c>
      <c r="I89" s="109">
        <v>0.80600000000000005</v>
      </c>
      <c r="J89" s="109">
        <v>0.69699999999999995</v>
      </c>
      <c r="K89" s="93"/>
      <c r="L89" s="93"/>
    </row>
    <row r="90" spans="1:13" ht="14.1" customHeight="1">
      <c r="A90" s="106" t="s">
        <v>379</v>
      </c>
      <c r="B90" s="107" t="s">
        <v>380</v>
      </c>
      <c r="C90" s="108">
        <v>6129358</v>
      </c>
      <c r="D90" s="108">
        <v>5807452</v>
      </c>
      <c r="E90" s="109">
        <v>1.0549999999999999</v>
      </c>
      <c r="F90" s="109">
        <v>1.087</v>
      </c>
      <c r="G90" s="109">
        <v>1.006</v>
      </c>
      <c r="H90" s="109">
        <v>0.96099999999999997</v>
      </c>
      <c r="I90" s="109">
        <v>0.97399999999999998</v>
      </c>
      <c r="J90" s="109">
        <v>0.96</v>
      </c>
      <c r="K90" s="93"/>
      <c r="L90" s="93"/>
    </row>
    <row r="91" spans="1:13" ht="14.1" customHeight="1">
      <c r="A91" s="106" t="s">
        <v>381</v>
      </c>
      <c r="B91" s="107" t="s">
        <v>382</v>
      </c>
      <c r="C91" s="108">
        <v>9791596</v>
      </c>
      <c r="D91" s="108">
        <v>14272425</v>
      </c>
      <c r="E91" s="109">
        <v>0.68600000000000005</v>
      </c>
      <c r="F91" s="109">
        <v>0.68100000000000005</v>
      </c>
      <c r="G91" s="109">
        <v>0.66200000000000003</v>
      </c>
      <c r="H91" s="109">
        <v>0.83399999999999996</v>
      </c>
      <c r="I91" s="109">
        <v>0.88500000000000001</v>
      </c>
      <c r="J91" s="109">
        <v>0.89300000000000002</v>
      </c>
      <c r="K91" s="93"/>
      <c r="L91" s="93"/>
    </row>
    <row r="92" spans="1:13" ht="14.1" customHeight="1">
      <c r="A92" s="106" t="s">
        <v>383</v>
      </c>
      <c r="B92" s="107" t="s">
        <v>384</v>
      </c>
      <c r="C92" s="108">
        <v>11396700</v>
      </c>
      <c r="D92" s="108">
        <v>14866976</v>
      </c>
      <c r="E92" s="109">
        <v>0.76600000000000001</v>
      </c>
      <c r="F92" s="109">
        <v>0.879</v>
      </c>
      <c r="G92" s="109">
        <v>0.90700000000000003</v>
      </c>
      <c r="H92" s="109">
        <v>0.872</v>
      </c>
      <c r="I92" s="109">
        <v>0.77</v>
      </c>
      <c r="J92" s="109">
        <v>0.69499999999999995</v>
      </c>
      <c r="K92" s="93"/>
      <c r="L92" s="93"/>
    </row>
    <row r="93" spans="1:13" ht="14.1" customHeight="1">
      <c r="A93" s="106" t="s">
        <v>385</v>
      </c>
      <c r="B93" s="107" t="s">
        <v>386</v>
      </c>
      <c r="C93" s="108">
        <v>22162569</v>
      </c>
      <c r="D93" s="108">
        <v>20165777</v>
      </c>
      <c r="E93" s="109">
        <v>1.099</v>
      </c>
      <c r="F93" s="109">
        <v>0.83099999999999996</v>
      </c>
      <c r="G93" s="109">
        <v>0.82599999999999996</v>
      </c>
      <c r="H93" s="109">
        <v>0.73499999999999999</v>
      </c>
      <c r="I93" s="109">
        <v>0.67900000000000005</v>
      </c>
      <c r="J93" s="109">
        <v>0.76900000000000002</v>
      </c>
      <c r="K93" s="93"/>
      <c r="L93" s="93"/>
    </row>
    <row r="94" spans="1:13" ht="14.1" customHeight="1">
      <c r="A94" s="106" t="s">
        <v>387</v>
      </c>
      <c r="B94" s="107" t="s">
        <v>388</v>
      </c>
      <c r="C94" s="108">
        <v>15796589</v>
      </c>
      <c r="D94" s="108">
        <v>18635847</v>
      </c>
      <c r="E94" s="109">
        <v>0.84699999999999998</v>
      </c>
      <c r="F94" s="109">
        <v>0.82099999999999995</v>
      </c>
      <c r="G94" s="109">
        <v>0.88200000000000001</v>
      </c>
      <c r="H94" s="109">
        <v>0.91</v>
      </c>
      <c r="I94" s="109">
        <v>0.91100000000000003</v>
      </c>
      <c r="J94" s="109">
        <v>0.91200000000000003</v>
      </c>
      <c r="K94" s="93"/>
      <c r="L94" s="93"/>
    </row>
    <row r="95" spans="1:13" ht="14.1" customHeight="1">
      <c r="A95" s="106" t="s">
        <v>389</v>
      </c>
      <c r="B95" s="107" t="s">
        <v>390</v>
      </c>
      <c r="C95" s="108">
        <v>17859227</v>
      </c>
      <c r="D95" s="108">
        <v>17937104</v>
      </c>
      <c r="E95" s="109">
        <v>0.995</v>
      </c>
      <c r="F95" s="109">
        <v>0.92200000000000004</v>
      </c>
      <c r="G95" s="109">
        <v>0.78800000000000003</v>
      </c>
      <c r="H95" s="109">
        <v>0.70599999999999996</v>
      </c>
      <c r="I95" s="109">
        <v>0.622</v>
      </c>
      <c r="J95" s="109">
        <v>0.69</v>
      </c>
      <c r="K95" s="93"/>
      <c r="L95" s="93"/>
    </row>
    <row r="96" spans="1:13" ht="14.1" customHeight="1">
      <c r="A96" s="199" t="s">
        <v>252</v>
      </c>
      <c r="B96" s="200"/>
      <c r="C96" s="110">
        <f>SUM(C86:C95)</f>
        <v>143092239</v>
      </c>
      <c r="D96" s="110">
        <f>SUM(D86:D95)</f>
        <v>152035175</v>
      </c>
      <c r="E96" s="111">
        <f>IF(ISERR(C96/D96),"－　  　",C96/D96)</f>
        <v>0.94117850688171334</v>
      </c>
      <c r="F96" s="112" t="s">
        <v>253</v>
      </c>
      <c r="G96" s="112" t="s">
        <v>253</v>
      </c>
      <c r="H96" s="112" t="s">
        <v>253</v>
      </c>
      <c r="I96" s="112" t="s">
        <v>253</v>
      </c>
      <c r="J96" s="112"/>
      <c r="K96" s="93"/>
      <c r="L96" s="93"/>
    </row>
    <row r="97" spans="1:13" ht="14.1" customHeight="1">
      <c r="C97" s="91"/>
      <c r="D97" s="114"/>
      <c r="E97" s="126"/>
      <c r="F97" s="126"/>
      <c r="G97" s="126"/>
      <c r="H97" s="126"/>
      <c r="I97" s="126"/>
      <c r="J97" s="127"/>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0.93600000000000005</v>
      </c>
    </row>
    <row r="100" spans="1:13" ht="14.1" customHeight="1">
      <c r="A100" s="106" t="s">
        <v>392</v>
      </c>
      <c r="B100" s="118" t="s">
        <v>393</v>
      </c>
      <c r="C100" s="108">
        <v>24640950</v>
      </c>
      <c r="D100" s="108">
        <v>25906431</v>
      </c>
      <c r="E100" s="109">
        <v>0.95099999999999996</v>
      </c>
      <c r="F100" s="109">
        <v>0.752</v>
      </c>
      <c r="G100" s="109">
        <v>0.66300000000000003</v>
      </c>
      <c r="H100" s="109">
        <v>0.65900000000000003</v>
      </c>
      <c r="I100" s="109">
        <v>0.65600000000000003</v>
      </c>
      <c r="J100" s="109">
        <v>0.60099999999999998</v>
      </c>
      <c r="K100" s="93"/>
      <c r="L100" s="93"/>
    </row>
    <row r="101" spans="1:13" ht="14.1" customHeight="1">
      <c r="A101" s="106" t="s">
        <v>394</v>
      </c>
      <c r="B101" s="107" t="s">
        <v>395</v>
      </c>
      <c r="C101" s="108">
        <v>29211126</v>
      </c>
      <c r="D101" s="108">
        <v>26711440</v>
      </c>
      <c r="E101" s="109">
        <v>1.093</v>
      </c>
      <c r="F101" s="109">
        <v>1.113</v>
      </c>
      <c r="G101" s="109">
        <v>0.79700000000000004</v>
      </c>
      <c r="H101" s="109">
        <v>0.68899999999999995</v>
      </c>
      <c r="I101" s="109">
        <v>0.61799999999999999</v>
      </c>
      <c r="J101" s="109">
        <v>0.65300000000000002</v>
      </c>
      <c r="K101" s="93"/>
      <c r="L101" s="93"/>
    </row>
    <row r="102" spans="1:13" ht="14.1" customHeight="1">
      <c r="A102" s="106" t="s">
        <v>396</v>
      </c>
      <c r="B102" s="107" t="s">
        <v>397</v>
      </c>
      <c r="C102" s="108">
        <v>14597886</v>
      </c>
      <c r="D102" s="108">
        <v>15646270</v>
      </c>
      <c r="E102" s="109">
        <v>0.93200000000000005</v>
      </c>
      <c r="F102" s="109">
        <v>0.74299999999999999</v>
      </c>
      <c r="G102" s="109">
        <v>0.623</v>
      </c>
      <c r="H102" s="109">
        <v>0.63700000000000001</v>
      </c>
      <c r="I102" s="109">
        <v>0.64900000000000002</v>
      </c>
      <c r="J102" s="109">
        <v>0.63200000000000001</v>
      </c>
      <c r="K102" s="93"/>
      <c r="L102" s="93"/>
    </row>
    <row r="103" spans="1:13" ht="14.1" customHeight="1">
      <c r="A103" s="106" t="s">
        <v>398</v>
      </c>
      <c r="B103" s="107" t="s">
        <v>399</v>
      </c>
      <c r="C103" s="108">
        <v>12936454</v>
      </c>
      <c r="D103" s="108">
        <v>15069402</v>
      </c>
      <c r="E103" s="109">
        <v>0.85799999999999998</v>
      </c>
      <c r="F103" s="109">
        <v>0.74</v>
      </c>
      <c r="G103" s="109">
        <v>0.64100000000000001</v>
      </c>
      <c r="H103" s="109">
        <v>0.60399999999999998</v>
      </c>
      <c r="I103" s="109">
        <v>0.76400000000000001</v>
      </c>
      <c r="J103" s="109">
        <v>0.58299999999999996</v>
      </c>
      <c r="K103" s="93"/>
      <c r="L103" s="93"/>
    </row>
    <row r="104" spans="1:13" ht="14.1" customHeight="1">
      <c r="A104" s="106" t="s">
        <v>400</v>
      </c>
      <c r="B104" s="107" t="s">
        <v>401</v>
      </c>
      <c r="C104" s="108">
        <v>19207231</v>
      </c>
      <c r="D104" s="108">
        <v>27401984</v>
      </c>
      <c r="E104" s="109">
        <v>0.7</v>
      </c>
      <c r="F104" s="109">
        <v>0.499</v>
      </c>
      <c r="G104" s="109">
        <v>0.47</v>
      </c>
      <c r="H104" s="109">
        <v>0.46700000000000003</v>
      </c>
      <c r="I104" s="109">
        <v>0.40200000000000002</v>
      </c>
      <c r="J104" s="109">
        <v>0.42099999999999999</v>
      </c>
      <c r="K104" s="93"/>
      <c r="L104" s="93"/>
    </row>
    <row r="105" spans="1:13" ht="14.1" customHeight="1">
      <c r="A105" s="106" t="s">
        <v>402</v>
      </c>
      <c r="B105" s="107" t="s">
        <v>403</v>
      </c>
      <c r="C105" s="108">
        <v>19207713</v>
      </c>
      <c r="D105" s="108">
        <v>19760942</v>
      </c>
      <c r="E105" s="109">
        <v>0.97199999999999998</v>
      </c>
      <c r="F105" s="109">
        <v>0.74399999999999999</v>
      </c>
      <c r="G105" s="109">
        <v>0.66400000000000003</v>
      </c>
      <c r="H105" s="109">
        <v>0.66600000000000004</v>
      </c>
      <c r="I105" s="109">
        <v>0.66800000000000004</v>
      </c>
      <c r="J105" s="109">
        <v>0.63900000000000001</v>
      </c>
      <c r="K105" s="93"/>
      <c r="L105" s="93"/>
    </row>
    <row r="106" spans="1:13" ht="14.1" customHeight="1">
      <c r="A106" s="106" t="s">
        <v>404</v>
      </c>
      <c r="B106" s="107" t="s">
        <v>405</v>
      </c>
      <c r="C106" s="108">
        <v>24756716</v>
      </c>
      <c r="D106" s="108">
        <v>23652455</v>
      </c>
      <c r="E106" s="109">
        <v>1.046</v>
      </c>
      <c r="F106" s="109">
        <v>1.131</v>
      </c>
      <c r="G106" s="109">
        <v>1.0820000000000001</v>
      </c>
      <c r="H106" s="109">
        <v>1.0629999999999999</v>
      </c>
      <c r="I106" s="109">
        <v>0.88400000000000001</v>
      </c>
      <c r="J106" s="109">
        <v>0.63</v>
      </c>
      <c r="K106" s="93"/>
      <c r="L106" s="93"/>
    </row>
    <row r="107" spans="1:13" ht="14.1" customHeight="1">
      <c r="A107" s="199" t="s">
        <v>252</v>
      </c>
      <c r="B107" s="200"/>
      <c r="C107" s="110">
        <f>SUM(C100:C106)</f>
        <v>144558076</v>
      </c>
      <c r="D107" s="110">
        <f>SUM(D100:D106)</f>
        <v>154148924</v>
      </c>
      <c r="E107" s="111">
        <f>IF(ISERR(C107/D107),"－　  　",C107/D107)</f>
        <v>0.937781933528125</v>
      </c>
      <c r="F107" s="112" t="s">
        <v>253</v>
      </c>
      <c r="G107" s="112" t="s">
        <v>253</v>
      </c>
      <c r="H107" s="112" t="s">
        <v>253</v>
      </c>
      <c r="I107" s="112" t="s">
        <v>253</v>
      </c>
      <c r="J107" s="112"/>
      <c r="K107" s="93"/>
      <c r="L107" s="93"/>
    </row>
    <row r="108" spans="1:13" ht="14.1" customHeight="1">
      <c r="C108" s="91"/>
      <c r="D108" s="114"/>
      <c r="E108" s="126"/>
      <c r="F108" s="126"/>
      <c r="G108" s="126"/>
      <c r="H108" s="126"/>
      <c r="I108" s="126"/>
      <c r="J108" s="127"/>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0.91314285714285703</v>
      </c>
    </row>
    <row r="111" spans="1:13" ht="14.1" customHeight="1">
      <c r="A111" s="106" t="s">
        <v>407</v>
      </c>
      <c r="B111" s="118" t="s">
        <v>408</v>
      </c>
      <c r="C111" s="108">
        <v>29971884</v>
      </c>
      <c r="D111" s="108">
        <v>30578142</v>
      </c>
      <c r="E111" s="109">
        <v>0.98</v>
      </c>
      <c r="F111" s="109">
        <v>0.81100000000000005</v>
      </c>
      <c r="G111" s="109">
        <v>0.81</v>
      </c>
      <c r="H111" s="109">
        <v>0.81799999999999995</v>
      </c>
      <c r="I111" s="109">
        <v>0.73499999999999999</v>
      </c>
      <c r="J111" s="109">
        <v>0.64</v>
      </c>
      <c r="K111" s="93"/>
      <c r="L111" s="93"/>
    </row>
    <row r="112" spans="1:13" ht="14.1" customHeight="1">
      <c r="A112" s="106" t="s">
        <v>409</v>
      </c>
      <c r="B112" s="107" t="s">
        <v>410</v>
      </c>
      <c r="C112" s="108">
        <v>47916610</v>
      </c>
      <c r="D112" s="108">
        <v>53109885</v>
      </c>
      <c r="E112" s="109">
        <v>0.90200000000000002</v>
      </c>
      <c r="F112" s="109">
        <v>0.76700000000000002</v>
      </c>
      <c r="G112" s="109">
        <v>0.76800000000000002</v>
      </c>
      <c r="H112" s="109">
        <v>0.98599999999999999</v>
      </c>
      <c r="I112" s="109">
        <v>0.55400000000000005</v>
      </c>
      <c r="J112" s="109">
        <v>0.62</v>
      </c>
      <c r="K112" s="93"/>
      <c r="L112" s="93"/>
    </row>
    <row r="113" spans="1:12" ht="14.1" customHeight="1">
      <c r="A113" s="106" t="s">
        <v>411</v>
      </c>
      <c r="B113" s="107" t="s">
        <v>412</v>
      </c>
      <c r="C113" s="108">
        <v>160935637</v>
      </c>
      <c r="D113" s="108">
        <v>148485889</v>
      </c>
      <c r="E113" s="109">
        <v>1.083</v>
      </c>
      <c r="F113" s="109">
        <v>0.98899999999999999</v>
      </c>
      <c r="G113" s="109">
        <v>0.97599999999999998</v>
      </c>
      <c r="H113" s="109">
        <v>1.073</v>
      </c>
      <c r="I113" s="109">
        <v>1.1879999999999999</v>
      </c>
      <c r="J113" s="109">
        <v>1.2130000000000001</v>
      </c>
      <c r="K113" s="93"/>
      <c r="L113" s="93"/>
    </row>
    <row r="114" spans="1:12" ht="14.1" customHeight="1">
      <c r="A114" s="106" t="s">
        <v>413</v>
      </c>
      <c r="B114" s="107" t="s">
        <v>414</v>
      </c>
      <c r="C114" s="108">
        <v>112691604</v>
      </c>
      <c r="D114" s="108">
        <v>116918806</v>
      </c>
      <c r="E114" s="109">
        <v>0.96299999999999997</v>
      </c>
      <c r="F114" s="109">
        <v>1.002</v>
      </c>
      <c r="G114" s="109">
        <v>1.0580000000000001</v>
      </c>
      <c r="H114" s="109">
        <v>1.129</v>
      </c>
      <c r="I114" s="109">
        <v>1.232</v>
      </c>
      <c r="J114" s="109">
        <v>1.2589999999999999</v>
      </c>
      <c r="K114" s="93"/>
      <c r="L114" s="93"/>
    </row>
    <row r="115" spans="1:12" ht="14.1" customHeight="1">
      <c r="A115" s="106" t="s">
        <v>415</v>
      </c>
      <c r="B115" s="107" t="s">
        <v>416</v>
      </c>
      <c r="C115" s="108">
        <v>66593631</v>
      </c>
      <c r="D115" s="108">
        <v>70461921</v>
      </c>
      <c r="E115" s="109">
        <v>0.94499999999999995</v>
      </c>
      <c r="F115" s="109">
        <v>0.93</v>
      </c>
      <c r="G115" s="109">
        <v>1.139</v>
      </c>
      <c r="H115" s="109">
        <v>1.169</v>
      </c>
      <c r="I115" s="109">
        <v>1.085</v>
      </c>
      <c r="J115" s="109">
        <v>1.1240000000000001</v>
      </c>
      <c r="K115" s="93"/>
      <c r="L115" s="93"/>
    </row>
    <row r="116" spans="1:12" ht="14.1" customHeight="1">
      <c r="A116" s="106" t="s">
        <v>417</v>
      </c>
      <c r="B116" s="107" t="s">
        <v>418</v>
      </c>
      <c r="C116" s="108">
        <v>42017689</v>
      </c>
      <c r="D116" s="108">
        <v>51354561</v>
      </c>
      <c r="E116" s="109">
        <v>0.81799999999999995</v>
      </c>
      <c r="F116" s="109">
        <v>0.871</v>
      </c>
      <c r="G116" s="109">
        <v>0.84699999999999998</v>
      </c>
      <c r="H116" s="109">
        <v>0.91100000000000003</v>
      </c>
      <c r="I116" s="109">
        <v>1.0469999999999999</v>
      </c>
      <c r="J116" s="109">
        <v>0.91200000000000003</v>
      </c>
      <c r="K116" s="93"/>
      <c r="L116" s="93"/>
    </row>
    <row r="117" spans="1:12" ht="14.1" customHeight="1">
      <c r="A117" s="106" t="s">
        <v>419</v>
      </c>
      <c r="B117" s="129" t="s">
        <v>420</v>
      </c>
      <c r="C117" s="108">
        <v>46861174</v>
      </c>
      <c r="D117" s="108">
        <v>66763339</v>
      </c>
      <c r="E117" s="109">
        <v>0.70099999999999996</v>
      </c>
      <c r="F117" s="109">
        <v>0.66200000000000003</v>
      </c>
      <c r="G117" s="109" t="s">
        <v>421</v>
      </c>
      <c r="H117" s="109" t="s">
        <v>421</v>
      </c>
      <c r="I117" s="109" t="s">
        <v>421</v>
      </c>
      <c r="J117" s="109" t="s">
        <v>421</v>
      </c>
      <c r="K117" s="93"/>
      <c r="L117" s="93"/>
    </row>
    <row r="118" spans="1:12" ht="14.1" customHeight="1">
      <c r="A118" s="199" t="s">
        <v>252</v>
      </c>
      <c r="B118" s="200"/>
      <c r="C118" s="110">
        <f>SUM(C111:C117)</f>
        <v>506988229</v>
      </c>
      <c r="D118" s="110">
        <f>SUM(D111:D117)</f>
        <v>537672543</v>
      </c>
      <c r="E118" s="111">
        <f>IF(ISERR(C118/D118),"－　  　",C118/D118)</f>
        <v>0.94293122384715111</v>
      </c>
      <c r="F118" s="112" t="s">
        <v>253</v>
      </c>
      <c r="G118" s="112" t="s">
        <v>253</v>
      </c>
      <c r="H118" s="112" t="s">
        <v>253</v>
      </c>
      <c r="I118" s="112" t="s">
        <v>253</v>
      </c>
      <c r="J118" s="112"/>
      <c r="K118" s="93"/>
      <c r="L118" s="93"/>
    </row>
    <row r="119" spans="1:12" ht="14.1" customHeight="1">
      <c r="C119" s="91"/>
      <c r="D119" s="114"/>
      <c r="E119" s="126"/>
      <c r="F119" s="126"/>
      <c r="G119" s="126"/>
      <c r="H119" s="126"/>
      <c r="I119" s="126"/>
      <c r="J119" s="126"/>
      <c r="K119" s="93"/>
      <c r="L119" s="93"/>
    </row>
    <row r="120" spans="1:12" ht="14.1" customHeight="1">
      <c r="C120" s="91"/>
      <c r="D120" s="114"/>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24"/>
      <c r="D123" s="124"/>
      <c r="E123" s="92"/>
      <c r="F123" s="92"/>
      <c r="G123" s="92"/>
      <c r="H123" s="92"/>
      <c r="I123" s="92"/>
      <c r="J123" s="92"/>
    </row>
    <row r="124" spans="1:12" ht="14.1" customHeight="1">
      <c r="C124" s="130"/>
      <c r="D124" s="130"/>
      <c r="E124" s="92"/>
      <c r="F124" s="92"/>
      <c r="G124" s="92"/>
      <c r="H124" s="92"/>
      <c r="I124" s="92"/>
      <c r="J124" s="92"/>
    </row>
    <row r="125" spans="1:12" ht="14.1" customHeight="1">
      <c r="C125" s="130"/>
      <c r="D125" s="130"/>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42AEE-4DE5-4D07-B8EC-CAD8A5C04977}">
  <dimension ref="A1:N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4" s="90" customFormat="1" ht="35.1" customHeight="1">
      <c r="A1" s="201" t="s">
        <v>428</v>
      </c>
      <c r="B1" s="201"/>
      <c r="C1" s="202"/>
      <c r="D1" s="202"/>
      <c r="E1" s="202"/>
      <c r="F1" s="202"/>
      <c r="G1" s="202"/>
      <c r="H1" s="202"/>
      <c r="I1" s="202"/>
      <c r="J1" s="202"/>
      <c r="K1" s="201"/>
      <c r="L1" s="201"/>
      <c r="M1" s="201"/>
    </row>
    <row r="2" spans="1:14" s="95" customFormat="1" ht="18.75" customHeight="1">
      <c r="A2" s="203" t="s">
        <v>228</v>
      </c>
      <c r="B2" s="204"/>
      <c r="C2" s="91"/>
      <c r="D2" s="91"/>
      <c r="E2" s="92"/>
      <c r="F2" s="92"/>
      <c r="G2" s="92"/>
      <c r="H2" s="92"/>
      <c r="I2" s="92"/>
      <c r="J2" s="92"/>
      <c r="K2" s="93"/>
      <c r="L2" s="93"/>
      <c r="M2" s="94"/>
      <c r="N2" s="97"/>
    </row>
    <row r="3" spans="1:14" ht="15.75" customHeight="1">
      <c r="A3" s="96" t="s">
        <v>229</v>
      </c>
      <c r="C3" s="98"/>
      <c r="D3" s="99" t="s">
        <v>230</v>
      </c>
      <c r="E3" s="99"/>
      <c r="F3" s="99"/>
      <c r="G3" s="99"/>
      <c r="H3" s="99"/>
      <c r="I3" s="99"/>
      <c r="J3" s="99"/>
      <c r="K3" s="93"/>
      <c r="L3" s="93"/>
    </row>
    <row r="4" spans="1:14"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0.58940000000000003</v>
      </c>
    </row>
    <row r="5" spans="1:14" ht="14.1" customHeight="1">
      <c r="A5" s="106" t="s">
        <v>242</v>
      </c>
      <c r="B5" s="107" t="s">
        <v>243</v>
      </c>
      <c r="C5" s="108">
        <v>4405117</v>
      </c>
      <c r="D5" s="108">
        <v>7735484</v>
      </c>
      <c r="E5" s="109">
        <v>0.56899999999999995</v>
      </c>
      <c r="F5" s="109">
        <v>0.55000000000000004</v>
      </c>
      <c r="G5" s="109">
        <v>0.52600000000000002</v>
      </c>
      <c r="H5" s="109">
        <v>0.51800000000000002</v>
      </c>
      <c r="I5" s="109">
        <v>0.496</v>
      </c>
      <c r="J5" s="109">
        <v>0.48699999999999999</v>
      </c>
      <c r="K5" s="93"/>
      <c r="L5" s="93"/>
    </row>
    <row r="6" spans="1:14" ht="14.1" customHeight="1">
      <c r="A6" s="106" t="s">
        <v>244</v>
      </c>
      <c r="B6" s="107" t="s">
        <v>245</v>
      </c>
      <c r="C6" s="108">
        <v>5832957</v>
      </c>
      <c r="D6" s="108">
        <v>10194758</v>
      </c>
      <c r="E6" s="109">
        <v>0.57199999999999995</v>
      </c>
      <c r="F6" s="109">
        <v>0.54900000000000004</v>
      </c>
      <c r="G6" s="109">
        <v>0.54800000000000004</v>
      </c>
      <c r="H6" s="109">
        <v>0.52500000000000002</v>
      </c>
      <c r="I6" s="109">
        <v>0.49299999999999999</v>
      </c>
      <c r="J6" s="109">
        <v>0.46</v>
      </c>
      <c r="K6" s="93"/>
      <c r="L6" s="93"/>
    </row>
    <row r="7" spans="1:14" ht="14.1" customHeight="1">
      <c r="A7" s="106" t="s">
        <v>246</v>
      </c>
      <c r="B7" s="107" t="s">
        <v>247</v>
      </c>
      <c r="C7" s="108">
        <v>4767763</v>
      </c>
      <c r="D7" s="108">
        <v>9396816</v>
      </c>
      <c r="E7" s="109">
        <v>0.50700000000000001</v>
      </c>
      <c r="F7" s="109">
        <v>0.49099999999999999</v>
      </c>
      <c r="G7" s="109">
        <v>0.47499999999999998</v>
      </c>
      <c r="H7" s="109">
        <v>0.44400000000000001</v>
      </c>
      <c r="I7" s="109">
        <v>0.41299999999999998</v>
      </c>
      <c r="J7" s="109">
        <v>0.38100000000000001</v>
      </c>
      <c r="K7" s="93"/>
      <c r="L7" s="93"/>
    </row>
    <row r="8" spans="1:14" ht="14.1" customHeight="1">
      <c r="A8" s="106" t="s">
        <v>248</v>
      </c>
      <c r="B8" s="107" t="s">
        <v>249</v>
      </c>
      <c r="C8" s="108">
        <v>2520284</v>
      </c>
      <c r="D8" s="108">
        <v>3929864</v>
      </c>
      <c r="E8" s="109">
        <v>0.64100000000000001</v>
      </c>
      <c r="F8" s="109">
        <v>0.63600000000000001</v>
      </c>
      <c r="G8" s="109">
        <v>0.64700000000000002</v>
      </c>
      <c r="H8" s="109">
        <v>0.629</v>
      </c>
      <c r="I8" s="109">
        <v>0.629</v>
      </c>
      <c r="J8" s="109">
        <v>0.59799999999999998</v>
      </c>
      <c r="K8" s="93"/>
      <c r="L8" s="93"/>
    </row>
    <row r="9" spans="1:14" ht="14.1" customHeight="1">
      <c r="A9" s="106" t="s">
        <v>250</v>
      </c>
      <c r="B9" s="107" t="s">
        <v>251</v>
      </c>
      <c r="C9" s="108">
        <v>22220769</v>
      </c>
      <c r="D9" s="108">
        <v>33759337</v>
      </c>
      <c r="E9" s="109">
        <v>0.65800000000000003</v>
      </c>
      <c r="F9" s="109">
        <v>0.65400000000000003</v>
      </c>
      <c r="G9" s="109">
        <v>0.64300000000000002</v>
      </c>
      <c r="H9" s="109">
        <v>0.625</v>
      </c>
      <c r="I9" s="109">
        <v>0.61</v>
      </c>
      <c r="J9" s="109">
        <v>0.59</v>
      </c>
      <c r="K9" s="93"/>
      <c r="L9" s="93"/>
    </row>
    <row r="10" spans="1:14" ht="14.1" customHeight="1">
      <c r="A10" s="199" t="s">
        <v>252</v>
      </c>
      <c r="B10" s="200"/>
      <c r="C10" s="110">
        <f>SUM(C5:C9)</f>
        <v>39746890</v>
      </c>
      <c r="D10" s="110">
        <f>SUM(D5:D9)</f>
        <v>65016259</v>
      </c>
      <c r="E10" s="111">
        <f>IF(ISERR(C10/D10),"－　  　",C10/D10)</f>
        <v>0.61133769631377899</v>
      </c>
      <c r="F10" s="112" t="s">
        <v>253</v>
      </c>
      <c r="G10" s="112" t="s">
        <v>253</v>
      </c>
      <c r="H10" s="112" t="s">
        <v>253</v>
      </c>
      <c r="I10" s="112" t="s">
        <v>253</v>
      </c>
      <c r="J10" s="112"/>
      <c r="K10" s="93"/>
      <c r="L10" s="93"/>
    </row>
    <row r="11" spans="1:14" ht="14.1" customHeight="1">
      <c r="C11" s="91"/>
      <c r="D11" s="114"/>
      <c r="E11" s="126"/>
      <c r="F11" s="126"/>
      <c r="G11" s="126"/>
      <c r="H11" s="126"/>
      <c r="I11" s="126"/>
      <c r="J11" s="127"/>
      <c r="K11" s="93"/>
      <c r="L11" s="93"/>
    </row>
    <row r="12" spans="1:14" ht="15.75" customHeight="1">
      <c r="A12" s="96" t="s">
        <v>254</v>
      </c>
      <c r="C12" s="98"/>
      <c r="D12" s="99" t="s">
        <v>230</v>
      </c>
      <c r="E12" s="99"/>
      <c r="F12" s="99"/>
      <c r="G12" s="99"/>
      <c r="H12" s="99"/>
      <c r="I12" s="99"/>
      <c r="J12" s="119"/>
      <c r="K12" s="93"/>
      <c r="L12" s="93"/>
    </row>
    <row r="13" spans="1:14"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0.61192857142857149</v>
      </c>
    </row>
    <row r="14" spans="1:14" ht="14.1" customHeight="1">
      <c r="A14" s="106" t="s">
        <v>255</v>
      </c>
      <c r="B14" s="118" t="s">
        <v>256</v>
      </c>
      <c r="C14" s="108">
        <v>9995849</v>
      </c>
      <c r="D14" s="108">
        <v>18537428</v>
      </c>
      <c r="E14" s="109">
        <v>0.53900000000000003</v>
      </c>
      <c r="F14" s="109">
        <v>0.54800000000000004</v>
      </c>
      <c r="G14" s="109">
        <v>0.53400000000000003</v>
      </c>
      <c r="H14" s="109">
        <v>0.53300000000000003</v>
      </c>
      <c r="I14" s="109">
        <v>0.49099999999999999</v>
      </c>
      <c r="J14" s="109">
        <v>0.45</v>
      </c>
      <c r="K14" s="93"/>
      <c r="L14" s="93"/>
    </row>
    <row r="15" spans="1:14" ht="14.1" customHeight="1">
      <c r="A15" s="106" t="s">
        <v>257</v>
      </c>
      <c r="B15" s="118" t="s">
        <v>258</v>
      </c>
      <c r="C15" s="108">
        <v>33170663</v>
      </c>
      <c r="D15" s="108">
        <v>46967851</v>
      </c>
      <c r="E15" s="109">
        <v>0.70599999999999996</v>
      </c>
      <c r="F15" s="109">
        <v>0.70199999999999996</v>
      </c>
      <c r="G15" s="109">
        <v>0.72799999999999998</v>
      </c>
      <c r="H15" s="109">
        <v>0.72899999999999998</v>
      </c>
      <c r="I15" s="109">
        <v>0.72499999999999998</v>
      </c>
      <c r="J15" s="109">
        <v>0.70099999999999996</v>
      </c>
      <c r="K15" s="93"/>
      <c r="L15" s="93"/>
    </row>
    <row r="16" spans="1:14" ht="14.1" customHeight="1">
      <c r="A16" s="106" t="s">
        <v>259</v>
      </c>
      <c r="B16" s="107" t="s">
        <v>260</v>
      </c>
      <c r="C16" s="108">
        <v>8683828</v>
      </c>
      <c r="D16" s="108">
        <v>14832466</v>
      </c>
      <c r="E16" s="109">
        <v>0.58499999999999996</v>
      </c>
      <c r="F16" s="109">
        <v>0.59099999999999997</v>
      </c>
      <c r="G16" s="109">
        <v>0.57799999999999996</v>
      </c>
      <c r="H16" s="109">
        <v>0.56499999999999995</v>
      </c>
      <c r="I16" s="109">
        <v>0.53300000000000003</v>
      </c>
      <c r="J16" s="109">
        <v>0.51300000000000001</v>
      </c>
      <c r="K16" s="93"/>
      <c r="L16" s="93"/>
    </row>
    <row r="17" spans="1:13" ht="14.1" customHeight="1">
      <c r="A17" s="106" t="s">
        <v>261</v>
      </c>
      <c r="B17" s="107" t="s">
        <v>262</v>
      </c>
      <c r="C17" s="108">
        <v>7049254</v>
      </c>
      <c r="D17" s="108">
        <v>13362371</v>
      </c>
      <c r="E17" s="109">
        <v>0.52700000000000002</v>
      </c>
      <c r="F17" s="109">
        <v>0.52900000000000003</v>
      </c>
      <c r="G17" s="109">
        <v>0.56000000000000005</v>
      </c>
      <c r="H17" s="109">
        <v>0.54</v>
      </c>
      <c r="I17" s="109">
        <v>0.52400000000000002</v>
      </c>
      <c r="J17" s="109">
        <v>0.48599999999999999</v>
      </c>
      <c r="K17" s="93"/>
      <c r="L17" s="93"/>
    </row>
    <row r="18" spans="1:13" ht="14.1" customHeight="1">
      <c r="A18" s="106" t="s">
        <v>263</v>
      </c>
      <c r="B18" s="107" t="s">
        <v>264</v>
      </c>
      <c r="C18" s="108">
        <v>19682840</v>
      </c>
      <c r="D18" s="108">
        <v>29871372</v>
      </c>
      <c r="E18" s="109">
        <v>0.65800000000000003</v>
      </c>
      <c r="F18" s="109">
        <v>0.65900000000000003</v>
      </c>
      <c r="G18" s="109">
        <v>0.65800000000000003</v>
      </c>
      <c r="H18" s="109">
        <v>0.64500000000000002</v>
      </c>
      <c r="I18" s="109">
        <v>0.61299999999999999</v>
      </c>
      <c r="J18" s="109">
        <v>0.59099999999999997</v>
      </c>
      <c r="K18" s="93"/>
      <c r="L18" s="93"/>
    </row>
    <row r="19" spans="1:13" ht="14.1" customHeight="1">
      <c r="A19" s="106" t="s">
        <v>265</v>
      </c>
      <c r="B19" s="107" t="s">
        <v>266</v>
      </c>
      <c r="C19" s="108">
        <v>6961908</v>
      </c>
      <c r="D19" s="108">
        <v>11300977</v>
      </c>
      <c r="E19" s="109">
        <v>0.61599999999999999</v>
      </c>
      <c r="F19" s="109">
        <v>0.61699999999999999</v>
      </c>
      <c r="G19" s="109">
        <v>0.61099999999999999</v>
      </c>
      <c r="H19" s="109">
        <v>0.60499999999999998</v>
      </c>
      <c r="I19" s="109">
        <v>0.58699999999999997</v>
      </c>
      <c r="J19" s="109">
        <v>0.55100000000000005</v>
      </c>
      <c r="K19" s="93"/>
      <c r="L19" s="93"/>
    </row>
    <row r="20" spans="1:13" ht="14.1" customHeight="1">
      <c r="A20" s="106" t="s">
        <v>267</v>
      </c>
      <c r="B20" s="107" t="s">
        <v>268</v>
      </c>
      <c r="C20" s="108">
        <v>35913517</v>
      </c>
      <c r="D20" s="108">
        <v>65739157</v>
      </c>
      <c r="E20" s="109">
        <v>0.54600000000000004</v>
      </c>
      <c r="F20" s="109">
        <v>0.56299999999999994</v>
      </c>
      <c r="G20" s="109">
        <v>0.54600000000000004</v>
      </c>
      <c r="H20" s="109">
        <v>0.51700000000000002</v>
      </c>
      <c r="I20" s="109">
        <v>0.50800000000000001</v>
      </c>
      <c r="J20" s="109">
        <v>0.52300000000000002</v>
      </c>
      <c r="K20" s="93"/>
      <c r="L20" s="93"/>
    </row>
    <row r="21" spans="1:13" ht="14.1" customHeight="1">
      <c r="A21" s="106" t="s">
        <v>269</v>
      </c>
      <c r="B21" s="107" t="s">
        <v>270</v>
      </c>
      <c r="C21" s="108">
        <v>19377429</v>
      </c>
      <c r="D21" s="108">
        <v>28492116</v>
      </c>
      <c r="E21" s="109">
        <v>0.68</v>
      </c>
      <c r="F21" s="109">
        <v>0.66800000000000004</v>
      </c>
      <c r="G21" s="109">
        <v>0.64700000000000002</v>
      </c>
      <c r="H21" s="109">
        <v>0.64700000000000002</v>
      </c>
      <c r="I21" s="109">
        <v>0.63500000000000001</v>
      </c>
      <c r="J21" s="109">
        <v>0.60799999999999998</v>
      </c>
      <c r="K21" s="93"/>
      <c r="L21" s="93"/>
    </row>
    <row r="22" spans="1:13" ht="14.1" customHeight="1">
      <c r="A22" s="106" t="s">
        <v>271</v>
      </c>
      <c r="B22" s="107" t="s">
        <v>272</v>
      </c>
      <c r="C22" s="108">
        <v>37581186</v>
      </c>
      <c r="D22" s="108">
        <v>56353789</v>
      </c>
      <c r="E22" s="109">
        <v>0.66600000000000004</v>
      </c>
      <c r="F22" s="109">
        <v>0.68</v>
      </c>
      <c r="G22" s="109">
        <v>0.67400000000000004</v>
      </c>
      <c r="H22" s="109">
        <v>0.63500000000000001</v>
      </c>
      <c r="I22" s="109">
        <v>0.59699999999999998</v>
      </c>
      <c r="J22" s="109">
        <v>0.56699999999999995</v>
      </c>
      <c r="K22" s="93"/>
      <c r="L22" s="93"/>
    </row>
    <row r="23" spans="1:13" ht="14.1" customHeight="1">
      <c r="A23" s="106" t="s">
        <v>273</v>
      </c>
      <c r="B23" s="107" t="s">
        <v>274</v>
      </c>
      <c r="C23" s="108">
        <v>10323068</v>
      </c>
      <c r="D23" s="108">
        <v>17682711</v>
      </c>
      <c r="E23" s="109">
        <v>0.58299999999999996</v>
      </c>
      <c r="F23" s="109">
        <v>0.59</v>
      </c>
      <c r="G23" s="109">
        <v>0.57999999999999996</v>
      </c>
      <c r="H23" s="109">
        <v>0.56399999999999995</v>
      </c>
      <c r="I23" s="109">
        <v>0.54300000000000004</v>
      </c>
      <c r="J23" s="109">
        <v>0.52</v>
      </c>
      <c r="K23" s="93"/>
      <c r="L23" s="93"/>
    </row>
    <row r="24" spans="1:13" ht="14.1" customHeight="1">
      <c r="A24" s="106" t="s">
        <v>275</v>
      </c>
      <c r="B24" s="107" t="s">
        <v>276</v>
      </c>
      <c r="C24" s="108">
        <v>6004504</v>
      </c>
      <c r="D24" s="108">
        <v>10085628</v>
      </c>
      <c r="E24" s="109">
        <v>0.59499999999999997</v>
      </c>
      <c r="F24" s="109">
        <v>0.59</v>
      </c>
      <c r="G24" s="109">
        <v>0.58499999999999996</v>
      </c>
      <c r="H24" s="109">
        <v>0.57799999999999996</v>
      </c>
      <c r="I24" s="109">
        <v>0.56699999999999995</v>
      </c>
      <c r="J24" s="109">
        <v>0.53900000000000003</v>
      </c>
      <c r="K24" s="93"/>
      <c r="L24" s="93"/>
    </row>
    <row r="25" spans="1:13" ht="14.1" customHeight="1">
      <c r="A25" s="106" t="s">
        <v>277</v>
      </c>
      <c r="B25" s="107" t="s">
        <v>278</v>
      </c>
      <c r="C25" s="108">
        <v>5817636</v>
      </c>
      <c r="D25" s="108">
        <v>9423307</v>
      </c>
      <c r="E25" s="109">
        <v>0.61699999999999999</v>
      </c>
      <c r="F25" s="109">
        <v>0.60599999999999998</v>
      </c>
      <c r="G25" s="109">
        <v>0.60099999999999998</v>
      </c>
      <c r="H25" s="109">
        <v>0.57799999999999996</v>
      </c>
      <c r="I25" s="109">
        <v>0.55000000000000004</v>
      </c>
      <c r="J25" s="109">
        <v>0.51700000000000002</v>
      </c>
      <c r="K25" s="93"/>
      <c r="L25" s="93"/>
    </row>
    <row r="26" spans="1:13" ht="14.1" customHeight="1">
      <c r="A26" s="106" t="s">
        <v>279</v>
      </c>
      <c r="B26" s="107" t="s">
        <v>280</v>
      </c>
      <c r="C26" s="108">
        <v>5520284</v>
      </c>
      <c r="D26" s="108">
        <v>8973892</v>
      </c>
      <c r="E26" s="109">
        <v>0.61499999999999999</v>
      </c>
      <c r="F26" s="109">
        <v>0.60799999999999998</v>
      </c>
      <c r="G26" s="109">
        <v>0.63</v>
      </c>
      <c r="H26" s="109">
        <v>0.6</v>
      </c>
      <c r="I26" s="109">
        <v>0.56299999999999994</v>
      </c>
      <c r="J26" s="109">
        <v>0.55400000000000005</v>
      </c>
      <c r="K26" s="93"/>
      <c r="L26" s="93"/>
    </row>
    <row r="27" spans="1:13" ht="14.1" customHeight="1">
      <c r="A27" s="106" t="s">
        <v>281</v>
      </c>
      <c r="B27" s="107" t="s">
        <v>282</v>
      </c>
      <c r="C27" s="108">
        <v>23776386</v>
      </c>
      <c r="D27" s="108">
        <v>37475927</v>
      </c>
      <c r="E27" s="109">
        <v>0.63400000000000001</v>
      </c>
      <c r="F27" s="109">
        <v>0.63500000000000001</v>
      </c>
      <c r="G27" s="109">
        <v>0.628</v>
      </c>
      <c r="H27" s="109">
        <v>0.61599999999999999</v>
      </c>
      <c r="I27" s="109">
        <v>0.59199999999999997</v>
      </c>
      <c r="J27" s="109">
        <v>0.57699999999999996</v>
      </c>
      <c r="K27" s="93"/>
      <c r="L27" s="93"/>
    </row>
    <row r="28" spans="1:13" ht="14.1" customHeight="1">
      <c r="A28" s="199" t="s">
        <v>252</v>
      </c>
      <c r="B28" s="200"/>
      <c r="C28" s="110">
        <f>SUM(C14:C27)</f>
        <v>229858352</v>
      </c>
      <c r="D28" s="110">
        <f>SUM(D14:D27)</f>
        <v>369098992</v>
      </c>
      <c r="E28" s="111">
        <f>IF(ISERR(C28/D28),"－　  　",C28/D28)</f>
        <v>0.62275529595594237</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0.57237500000000008</v>
      </c>
    </row>
    <row r="32" spans="1:13" ht="14.1" customHeight="1">
      <c r="A32" s="106" t="s">
        <v>284</v>
      </c>
      <c r="B32" s="118" t="s">
        <v>285</v>
      </c>
      <c r="C32" s="108">
        <v>12192070</v>
      </c>
      <c r="D32" s="108">
        <v>20378125</v>
      </c>
      <c r="E32" s="109">
        <v>0.59799999999999998</v>
      </c>
      <c r="F32" s="109">
        <v>0.58699999999999997</v>
      </c>
      <c r="G32" s="109">
        <v>0.56899999999999995</v>
      </c>
      <c r="H32" s="109">
        <v>0.55400000000000005</v>
      </c>
      <c r="I32" s="109">
        <v>0.53</v>
      </c>
      <c r="J32" s="109">
        <v>0.51400000000000001</v>
      </c>
      <c r="K32" s="93"/>
      <c r="L32" s="93"/>
    </row>
    <row r="33" spans="1:13" ht="14.1" customHeight="1">
      <c r="A33" s="106" t="s">
        <v>286</v>
      </c>
      <c r="B33" s="107" t="s">
        <v>287</v>
      </c>
      <c r="C33" s="108">
        <v>3205869</v>
      </c>
      <c r="D33" s="108">
        <v>6274125</v>
      </c>
      <c r="E33" s="109">
        <v>0.51</v>
      </c>
      <c r="F33" s="109">
        <v>0.53700000000000003</v>
      </c>
      <c r="G33" s="109">
        <v>0.505</v>
      </c>
      <c r="H33" s="109">
        <v>0.49299999999999999</v>
      </c>
      <c r="I33" s="109">
        <v>0.46200000000000002</v>
      </c>
      <c r="J33" s="109">
        <v>0.42499999999999999</v>
      </c>
      <c r="K33" s="93"/>
      <c r="L33" s="93"/>
    </row>
    <row r="34" spans="1:13" ht="14.1" customHeight="1">
      <c r="A34" s="106" t="s">
        <v>288</v>
      </c>
      <c r="B34" s="107" t="s">
        <v>289</v>
      </c>
      <c r="C34" s="108">
        <v>76385752</v>
      </c>
      <c r="D34" s="108">
        <v>118591207</v>
      </c>
      <c r="E34" s="109">
        <v>0.64400000000000002</v>
      </c>
      <c r="F34" s="109">
        <v>0.621</v>
      </c>
      <c r="G34" s="109">
        <v>0.58899999999999997</v>
      </c>
      <c r="H34" s="109">
        <v>0.60899999999999999</v>
      </c>
      <c r="I34" s="109">
        <v>0.57799999999999996</v>
      </c>
      <c r="J34" s="109">
        <v>0.53900000000000003</v>
      </c>
      <c r="K34" s="93"/>
      <c r="L34" s="93"/>
    </row>
    <row r="35" spans="1:13" ht="14.1" customHeight="1">
      <c r="A35" s="106" t="s">
        <v>290</v>
      </c>
      <c r="B35" s="107" t="s">
        <v>291</v>
      </c>
      <c r="C35" s="108">
        <v>21857536</v>
      </c>
      <c r="D35" s="108">
        <v>43087706</v>
      </c>
      <c r="E35" s="109">
        <v>0.50700000000000001</v>
      </c>
      <c r="F35" s="109">
        <v>0.48899999999999999</v>
      </c>
      <c r="G35" s="109">
        <v>0.47099999999999997</v>
      </c>
      <c r="H35" s="109">
        <v>0.44800000000000001</v>
      </c>
      <c r="I35" s="109">
        <v>0.42299999999999999</v>
      </c>
      <c r="J35" s="109">
        <v>0.41199999999999998</v>
      </c>
      <c r="K35" s="93"/>
      <c r="L35" s="93"/>
    </row>
    <row r="36" spans="1:13" ht="14.1" customHeight="1">
      <c r="A36" s="106" t="s">
        <v>292</v>
      </c>
      <c r="B36" s="107" t="s">
        <v>293</v>
      </c>
      <c r="C36" s="108">
        <v>26787471</v>
      </c>
      <c r="D36" s="108">
        <v>41417788</v>
      </c>
      <c r="E36" s="109">
        <v>0.64600000000000002</v>
      </c>
      <c r="F36" s="109">
        <v>0.72899999999999998</v>
      </c>
      <c r="G36" s="109">
        <v>0.70699999999999996</v>
      </c>
      <c r="H36" s="109">
        <v>0.69</v>
      </c>
      <c r="I36" s="109">
        <v>0.65700000000000003</v>
      </c>
      <c r="J36" s="109">
        <v>0.61699999999999999</v>
      </c>
      <c r="K36" s="93"/>
      <c r="L36" s="93"/>
    </row>
    <row r="37" spans="1:13" ht="14.1" customHeight="1">
      <c r="A37" s="106" t="s">
        <v>294</v>
      </c>
      <c r="B37" s="107" t="s">
        <v>295</v>
      </c>
      <c r="C37" s="108">
        <v>13110776</v>
      </c>
      <c r="D37" s="108">
        <v>28528491</v>
      </c>
      <c r="E37" s="109">
        <v>0.45900000000000002</v>
      </c>
      <c r="F37" s="109">
        <v>0.55000000000000004</v>
      </c>
      <c r="G37" s="109">
        <v>0.55100000000000005</v>
      </c>
      <c r="H37" s="109">
        <v>0.53600000000000003</v>
      </c>
      <c r="I37" s="109">
        <v>0.54</v>
      </c>
      <c r="J37" s="109">
        <v>0.52700000000000002</v>
      </c>
      <c r="K37" s="93"/>
      <c r="L37" s="93"/>
    </row>
    <row r="38" spans="1:13" ht="14.1" customHeight="1">
      <c r="A38" s="106" t="s">
        <v>296</v>
      </c>
      <c r="B38" s="107" t="s">
        <v>297</v>
      </c>
      <c r="C38" s="108">
        <v>13601699</v>
      </c>
      <c r="D38" s="108">
        <v>20773085</v>
      </c>
      <c r="E38" s="109">
        <v>0.65400000000000003</v>
      </c>
      <c r="F38" s="109">
        <v>0.64800000000000002</v>
      </c>
      <c r="G38" s="109">
        <v>0.627</v>
      </c>
      <c r="H38" s="109">
        <v>0.6</v>
      </c>
      <c r="I38" s="109">
        <v>0.57499999999999996</v>
      </c>
      <c r="J38" s="109">
        <v>0.53900000000000003</v>
      </c>
      <c r="K38" s="93"/>
      <c r="L38" s="93"/>
    </row>
    <row r="39" spans="1:13" ht="14.1" customHeight="1">
      <c r="A39" s="106" t="s">
        <v>298</v>
      </c>
      <c r="B39" s="107" t="s">
        <v>299</v>
      </c>
      <c r="C39" s="108">
        <v>5096607</v>
      </c>
      <c r="D39" s="108">
        <v>9080087</v>
      </c>
      <c r="E39" s="109">
        <v>0.56100000000000005</v>
      </c>
      <c r="F39" s="109">
        <v>0.52500000000000002</v>
      </c>
      <c r="G39" s="109">
        <v>0.501</v>
      </c>
      <c r="H39" s="109">
        <v>0.46500000000000002</v>
      </c>
      <c r="I39" s="109">
        <v>0.442</v>
      </c>
      <c r="J39" s="109">
        <v>0.39600000000000002</v>
      </c>
      <c r="K39" s="93"/>
      <c r="L39" s="93"/>
    </row>
    <row r="40" spans="1:13" ht="14.1" customHeight="1">
      <c r="A40" s="199" t="s">
        <v>252</v>
      </c>
      <c r="B40" s="200"/>
      <c r="C40" s="110">
        <f>SUM(C32:C39)</f>
        <v>172237780</v>
      </c>
      <c r="D40" s="110">
        <f>SUM(D32:D39)</f>
        <v>288130614</v>
      </c>
      <c r="E40" s="111">
        <f>IF(ISERR(C40/D40),"－　  　",C40/D40)</f>
        <v>0.59777674301558248</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0.59007142857142847</v>
      </c>
    </row>
    <row r="44" spans="1:13" ht="14.1" customHeight="1">
      <c r="A44" s="106" t="s">
        <v>301</v>
      </c>
      <c r="B44" s="118" t="s">
        <v>302</v>
      </c>
      <c r="C44" s="108">
        <v>16490380</v>
      </c>
      <c r="D44" s="108">
        <v>28041402</v>
      </c>
      <c r="E44" s="109">
        <v>0.58799999999999997</v>
      </c>
      <c r="F44" s="109">
        <v>0.56799999999999995</v>
      </c>
      <c r="G44" s="109">
        <v>0.55400000000000005</v>
      </c>
      <c r="H44" s="109">
        <v>0.52400000000000002</v>
      </c>
      <c r="I44" s="109">
        <v>0.499</v>
      </c>
      <c r="J44" s="109">
        <v>0.46600000000000003</v>
      </c>
      <c r="K44" s="93"/>
      <c r="L44" s="93"/>
    </row>
    <row r="45" spans="1:13" ht="14.1" customHeight="1">
      <c r="A45" s="106" t="s">
        <v>303</v>
      </c>
      <c r="B45" s="118" t="s">
        <v>304</v>
      </c>
      <c r="C45" s="108">
        <v>44118878</v>
      </c>
      <c r="D45" s="108">
        <v>75507691</v>
      </c>
      <c r="E45" s="109">
        <v>0.58399999999999996</v>
      </c>
      <c r="F45" s="109">
        <v>0.56699999999999995</v>
      </c>
      <c r="G45" s="109">
        <v>0.55500000000000005</v>
      </c>
      <c r="H45" s="109">
        <v>0.52900000000000003</v>
      </c>
      <c r="I45" s="109">
        <v>0.50900000000000001</v>
      </c>
      <c r="J45" s="109">
        <v>0.49</v>
      </c>
      <c r="K45" s="93"/>
      <c r="L45" s="93"/>
    </row>
    <row r="46" spans="1:13" ht="14.1" customHeight="1">
      <c r="A46" s="106" t="s">
        <v>305</v>
      </c>
      <c r="B46" s="107" t="s">
        <v>306</v>
      </c>
      <c r="C46" s="108">
        <v>15062687</v>
      </c>
      <c r="D46" s="108">
        <v>26188396</v>
      </c>
      <c r="E46" s="109">
        <v>0.57499999999999996</v>
      </c>
      <c r="F46" s="109">
        <v>0.55100000000000005</v>
      </c>
      <c r="G46" s="109">
        <v>0.51900000000000002</v>
      </c>
      <c r="H46" s="109">
        <v>0.51900000000000002</v>
      </c>
      <c r="I46" s="109">
        <v>0.48699999999999999</v>
      </c>
      <c r="J46" s="109">
        <v>0.44700000000000001</v>
      </c>
      <c r="K46" s="93"/>
      <c r="L46" s="93"/>
    </row>
    <row r="47" spans="1:13" ht="14.1" customHeight="1">
      <c r="A47" s="106" t="s">
        <v>307</v>
      </c>
      <c r="B47" s="107" t="s">
        <v>308</v>
      </c>
      <c r="C47" s="108">
        <v>18226884</v>
      </c>
      <c r="D47" s="108">
        <v>31215971</v>
      </c>
      <c r="E47" s="109">
        <v>0.58299999999999996</v>
      </c>
      <c r="F47" s="109">
        <v>0.58599999999999997</v>
      </c>
      <c r="G47" s="109">
        <v>0.56599999999999995</v>
      </c>
      <c r="H47" s="109">
        <v>0.55100000000000005</v>
      </c>
      <c r="I47" s="109">
        <v>0.52200000000000002</v>
      </c>
      <c r="J47" s="109">
        <v>0.51600000000000001</v>
      </c>
      <c r="K47" s="93"/>
      <c r="L47" s="93"/>
    </row>
    <row r="48" spans="1:13" ht="14.1" customHeight="1">
      <c r="A48" s="106" t="s">
        <v>309</v>
      </c>
      <c r="B48" s="107" t="s">
        <v>310</v>
      </c>
      <c r="C48" s="108">
        <v>12443368</v>
      </c>
      <c r="D48" s="108">
        <v>22896821</v>
      </c>
      <c r="E48" s="109">
        <v>0.54300000000000004</v>
      </c>
      <c r="F48" s="109">
        <v>0.52600000000000002</v>
      </c>
      <c r="G48" s="109">
        <v>0.50900000000000001</v>
      </c>
      <c r="H48" s="109">
        <v>0.48799999999999999</v>
      </c>
      <c r="I48" s="109">
        <v>0.48599999999999999</v>
      </c>
      <c r="J48" s="109">
        <v>0.45800000000000002</v>
      </c>
      <c r="K48" s="93"/>
      <c r="L48" s="93"/>
    </row>
    <row r="49" spans="1:13" ht="14.1" customHeight="1">
      <c r="A49" s="106" t="s">
        <v>311</v>
      </c>
      <c r="B49" s="107" t="s">
        <v>312</v>
      </c>
      <c r="C49" s="108">
        <v>22365385</v>
      </c>
      <c r="D49" s="108">
        <v>34760926</v>
      </c>
      <c r="E49" s="109">
        <v>0.64300000000000002</v>
      </c>
      <c r="F49" s="109">
        <v>0.65100000000000002</v>
      </c>
      <c r="G49" s="109">
        <v>0.63400000000000001</v>
      </c>
      <c r="H49" s="109">
        <v>0.61099999999999999</v>
      </c>
      <c r="I49" s="109">
        <v>0.57199999999999995</v>
      </c>
      <c r="J49" s="109">
        <v>0.53500000000000003</v>
      </c>
      <c r="K49" s="93"/>
      <c r="L49" s="93"/>
    </row>
    <row r="50" spans="1:13" ht="14.1" customHeight="1">
      <c r="A50" s="106" t="s">
        <v>313</v>
      </c>
      <c r="B50" s="107" t="s">
        <v>314</v>
      </c>
      <c r="C50" s="108">
        <v>22459550</v>
      </c>
      <c r="D50" s="108">
        <v>38551156</v>
      </c>
      <c r="E50" s="109">
        <v>0.58199999999999996</v>
      </c>
      <c r="F50" s="109">
        <v>0.58299999999999996</v>
      </c>
      <c r="G50" s="109">
        <v>0.56100000000000005</v>
      </c>
      <c r="H50" s="109">
        <v>0.53700000000000003</v>
      </c>
      <c r="I50" s="109">
        <v>0.51500000000000001</v>
      </c>
      <c r="J50" s="109">
        <v>0.5</v>
      </c>
      <c r="K50" s="93"/>
      <c r="L50" s="93"/>
    </row>
    <row r="51" spans="1:13" ht="14.1" customHeight="1">
      <c r="A51" s="106" t="s">
        <v>315</v>
      </c>
      <c r="B51" s="107" t="s">
        <v>316</v>
      </c>
      <c r="C51" s="108">
        <v>54155491</v>
      </c>
      <c r="D51" s="108">
        <v>84794874</v>
      </c>
      <c r="E51" s="109">
        <v>0.63800000000000001</v>
      </c>
      <c r="F51" s="109">
        <v>0.63300000000000001</v>
      </c>
      <c r="G51" s="109">
        <v>0.60399999999999998</v>
      </c>
      <c r="H51" s="109">
        <v>0.56299999999999994</v>
      </c>
      <c r="I51" s="109">
        <v>0.54400000000000004</v>
      </c>
      <c r="J51" s="109">
        <v>0.504</v>
      </c>
      <c r="K51" s="93"/>
      <c r="L51" s="93"/>
    </row>
    <row r="52" spans="1:13" ht="14.1" customHeight="1">
      <c r="A52" s="106" t="s">
        <v>317</v>
      </c>
      <c r="B52" s="107" t="s">
        <v>318</v>
      </c>
      <c r="C52" s="108">
        <v>55229798</v>
      </c>
      <c r="D52" s="108">
        <v>88009194</v>
      </c>
      <c r="E52" s="109">
        <v>0.627</v>
      </c>
      <c r="F52" s="109">
        <v>0.61499999999999999</v>
      </c>
      <c r="G52" s="109">
        <v>0.65100000000000002</v>
      </c>
      <c r="H52" s="109">
        <v>0.62</v>
      </c>
      <c r="I52" s="109">
        <v>0.58399999999999996</v>
      </c>
      <c r="J52" s="109">
        <v>0.57499999999999996</v>
      </c>
      <c r="K52" s="93"/>
      <c r="L52" s="93"/>
    </row>
    <row r="53" spans="1:13" ht="14.1" customHeight="1">
      <c r="A53" s="106" t="s">
        <v>319</v>
      </c>
      <c r="B53" s="107" t="s">
        <v>320</v>
      </c>
      <c r="C53" s="108">
        <v>10727053</v>
      </c>
      <c r="D53" s="108">
        <v>21653444</v>
      </c>
      <c r="E53" s="109">
        <v>0.495</v>
      </c>
      <c r="F53" s="109">
        <v>0.52200000000000002</v>
      </c>
      <c r="G53" s="109">
        <v>0.51200000000000001</v>
      </c>
      <c r="H53" s="109">
        <v>0.499</v>
      </c>
      <c r="I53" s="109">
        <v>0.498</v>
      </c>
      <c r="J53" s="109">
        <v>0.46700000000000003</v>
      </c>
      <c r="K53" s="93"/>
      <c r="L53" s="93"/>
    </row>
    <row r="54" spans="1:13" ht="14.1" customHeight="1">
      <c r="A54" s="106" t="s">
        <v>321</v>
      </c>
      <c r="B54" s="107" t="s">
        <v>322</v>
      </c>
      <c r="C54" s="108">
        <v>8733664</v>
      </c>
      <c r="D54" s="108">
        <v>14461470</v>
      </c>
      <c r="E54" s="109">
        <v>0.60299999999999998</v>
      </c>
      <c r="F54" s="109">
        <v>0.58199999999999996</v>
      </c>
      <c r="G54" s="109">
        <v>0.58099999999999996</v>
      </c>
      <c r="H54" s="109">
        <v>0.55700000000000005</v>
      </c>
      <c r="I54" s="109">
        <v>0.55400000000000005</v>
      </c>
      <c r="J54" s="109">
        <v>0.54700000000000004</v>
      </c>
      <c r="K54" s="93"/>
      <c r="L54" s="93"/>
    </row>
    <row r="55" spans="1:13" ht="14.1" customHeight="1">
      <c r="A55" s="106" t="s">
        <v>323</v>
      </c>
      <c r="B55" s="107" t="s">
        <v>324</v>
      </c>
      <c r="C55" s="108">
        <v>19125690</v>
      </c>
      <c r="D55" s="108">
        <v>28553121</v>
      </c>
      <c r="E55" s="109">
        <v>0.66900000000000004</v>
      </c>
      <c r="F55" s="109">
        <v>0.65700000000000003</v>
      </c>
      <c r="G55" s="109">
        <v>0.65300000000000002</v>
      </c>
      <c r="H55" s="109">
        <v>0.64</v>
      </c>
      <c r="I55" s="109">
        <v>0.60699999999999998</v>
      </c>
      <c r="J55" s="109">
        <v>0.59099999999999997</v>
      </c>
      <c r="K55" s="93"/>
      <c r="L55" s="93"/>
    </row>
    <row r="56" spans="1:13" ht="14.1" customHeight="1">
      <c r="A56" s="106" t="s">
        <v>325</v>
      </c>
      <c r="B56" s="107" t="s">
        <v>326</v>
      </c>
      <c r="C56" s="108">
        <v>17023624</v>
      </c>
      <c r="D56" s="108">
        <v>30380736</v>
      </c>
      <c r="E56" s="109">
        <v>0.56000000000000005</v>
      </c>
      <c r="F56" s="109">
        <v>0.54800000000000004</v>
      </c>
      <c r="G56" s="109">
        <v>0.54400000000000004</v>
      </c>
      <c r="H56" s="109">
        <v>0.52900000000000003</v>
      </c>
      <c r="I56" s="109">
        <v>0.505</v>
      </c>
      <c r="J56" s="109">
        <v>0.47099999999999997</v>
      </c>
      <c r="K56" s="93"/>
      <c r="L56" s="93"/>
    </row>
    <row r="57" spans="1:13" ht="14.1" customHeight="1">
      <c r="A57" s="106" t="s">
        <v>327</v>
      </c>
      <c r="B57" s="107" t="s">
        <v>328</v>
      </c>
      <c r="C57" s="108">
        <v>14257408</v>
      </c>
      <c r="D57" s="108">
        <v>24939321</v>
      </c>
      <c r="E57" s="109">
        <v>0.57099999999999995</v>
      </c>
      <c r="F57" s="109">
        <v>0.56200000000000006</v>
      </c>
      <c r="G57" s="109">
        <v>0.54900000000000004</v>
      </c>
      <c r="H57" s="109">
        <v>0.55100000000000005</v>
      </c>
      <c r="I57" s="109">
        <v>0.53900000000000003</v>
      </c>
      <c r="J57" s="109">
        <v>0.50700000000000001</v>
      </c>
      <c r="K57" s="93"/>
      <c r="L57" s="93"/>
    </row>
    <row r="58" spans="1:13" ht="14.1" customHeight="1">
      <c r="A58" s="199" t="s">
        <v>252</v>
      </c>
      <c r="B58" s="200"/>
      <c r="C58" s="110">
        <f>SUM(C44:C57)</f>
        <v>330419860</v>
      </c>
      <c r="D58" s="110">
        <f>SUM(D44:D57)</f>
        <v>549954523</v>
      </c>
      <c r="E58" s="111">
        <f>IF(ISERR(C58/D58),"－　  　",C58/D58)</f>
        <v>0.60081306031917114</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0.62395000000000012</v>
      </c>
    </row>
    <row r="62" spans="1:13" ht="14.1" customHeight="1">
      <c r="A62" s="106" t="s">
        <v>330</v>
      </c>
      <c r="B62" s="107" t="s">
        <v>331</v>
      </c>
      <c r="C62" s="108">
        <v>56491605</v>
      </c>
      <c r="D62" s="108">
        <v>91505671</v>
      </c>
      <c r="E62" s="109">
        <v>0.61699999999999999</v>
      </c>
      <c r="F62" s="109">
        <v>0.60499999999999998</v>
      </c>
      <c r="G62" s="109">
        <v>0.59899999999999998</v>
      </c>
      <c r="H62" s="109">
        <v>0.57599999999999996</v>
      </c>
      <c r="I62" s="109">
        <v>0.55900000000000005</v>
      </c>
      <c r="J62" s="109">
        <v>0.52900000000000003</v>
      </c>
      <c r="K62" s="93"/>
      <c r="L62" s="93"/>
    </row>
    <row r="63" spans="1:13" ht="14.1" customHeight="1">
      <c r="A63" s="106" t="s">
        <v>332</v>
      </c>
      <c r="B63" s="107" t="s">
        <v>333</v>
      </c>
      <c r="C63" s="108">
        <v>25128038</v>
      </c>
      <c r="D63" s="108">
        <v>39240163</v>
      </c>
      <c r="E63" s="109">
        <v>0.64</v>
      </c>
      <c r="F63" s="109">
        <v>0.64</v>
      </c>
      <c r="G63" s="109">
        <v>0.622</v>
      </c>
      <c r="H63" s="109">
        <v>0.60499999999999998</v>
      </c>
      <c r="I63" s="109">
        <v>0.56899999999999995</v>
      </c>
      <c r="J63" s="109">
        <v>0.54</v>
      </c>
      <c r="K63" s="93"/>
      <c r="L63" s="93"/>
    </row>
    <row r="64" spans="1:13" ht="14.1" customHeight="1">
      <c r="A64" s="106" t="s">
        <v>334</v>
      </c>
      <c r="B64" s="107" t="s">
        <v>335</v>
      </c>
      <c r="C64" s="108">
        <v>23844502</v>
      </c>
      <c r="D64" s="108">
        <v>38343660</v>
      </c>
      <c r="E64" s="109">
        <v>0.621</v>
      </c>
      <c r="F64" s="109">
        <v>0.59699999999999998</v>
      </c>
      <c r="G64" s="109">
        <v>0.57699999999999996</v>
      </c>
      <c r="H64" s="109">
        <v>0.56299999999999994</v>
      </c>
      <c r="I64" s="109">
        <v>0.54100000000000004</v>
      </c>
      <c r="J64" s="109">
        <v>0.505</v>
      </c>
      <c r="K64" s="93"/>
      <c r="L64" s="93"/>
    </row>
    <row r="65" spans="1:12" ht="14.1" customHeight="1">
      <c r="A65" s="106" t="s">
        <v>336</v>
      </c>
      <c r="B65" s="107" t="s">
        <v>337</v>
      </c>
      <c r="C65" s="108">
        <v>81301256</v>
      </c>
      <c r="D65" s="108">
        <v>110733425</v>
      </c>
      <c r="E65" s="109">
        <v>0.73399999999999999</v>
      </c>
      <c r="F65" s="109">
        <v>0.72199999999999998</v>
      </c>
      <c r="G65" s="109">
        <v>0.70499999999999996</v>
      </c>
      <c r="H65" s="109">
        <v>0.68100000000000005</v>
      </c>
      <c r="I65" s="109">
        <v>0.64600000000000002</v>
      </c>
      <c r="J65" s="109">
        <v>0.61</v>
      </c>
      <c r="K65" s="93"/>
      <c r="L65" s="93"/>
    </row>
    <row r="66" spans="1:12" ht="14.1" customHeight="1">
      <c r="A66" s="106" t="s">
        <v>338</v>
      </c>
      <c r="B66" s="107" t="s">
        <v>339</v>
      </c>
      <c r="C66" s="108">
        <v>23788236</v>
      </c>
      <c r="D66" s="108">
        <v>36387920</v>
      </c>
      <c r="E66" s="109">
        <v>0.65300000000000002</v>
      </c>
      <c r="F66" s="109">
        <v>0.64</v>
      </c>
      <c r="G66" s="109">
        <v>0.626</v>
      </c>
      <c r="H66" s="109">
        <v>0.60399999999999998</v>
      </c>
      <c r="I66" s="109">
        <v>0.58499999999999996</v>
      </c>
      <c r="J66" s="109">
        <v>0.56100000000000005</v>
      </c>
      <c r="K66" s="93"/>
      <c r="L66" s="93"/>
    </row>
    <row r="67" spans="1:12" ht="14.1" customHeight="1">
      <c r="A67" s="106" t="s">
        <v>340</v>
      </c>
      <c r="B67" s="107" t="s">
        <v>341</v>
      </c>
      <c r="C67" s="108">
        <v>30553790</v>
      </c>
      <c r="D67" s="108">
        <v>46441933</v>
      </c>
      <c r="E67" s="109">
        <v>0.65700000000000003</v>
      </c>
      <c r="F67" s="109">
        <v>0.65600000000000003</v>
      </c>
      <c r="G67" s="109">
        <v>0.64200000000000002</v>
      </c>
      <c r="H67" s="109">
        <v>0.625</v>
      </c>
      <c r="I67" s="109">
        <v>0.60399999999999998</v>
      </c>
      <c r="J67" s="109">
        <v>0.59</v>
      </c>
      <c r="K67" s="93"/>
      <c r="L67" s="93"/>
    </row>
    <row r="68" spans="1:12" ht="14.1" customHeight="1">
      <c r="A68" s="106" t="s">
        <v>342</v>
      </c>
      <c r="B68" s="107" t="s">
        <v>343</v>
      </c>
      <c r="C68" s="108">
        <v>21473397</v>
      </c>
      <c r="D68" s="108">
        <v>36255470</v>
      </c>
      <c r="E68" s="109">
        <v>0.59199999999999997</v>
      </c>
      <c r="F68" s="109">
        <v>0.57599999999999996</v>
      </c>
      <c r="G68" s="109">
        <v>0.56000000000000005</v>
      </c>
      <c r="H68" s="109">
        <v>0.53600000000000003</v>
      </c>
      <c r="I68" s="109">
        <v>0.50600000000000001</v>
      </c>
      <c r="J68" s="109">
        <v>0.48</v>
      </c>
      <c r="K68" s="93"/>
      <c r="L68" s="93"/>
    </row>
    <row r="69" spans="1:12" ht="14.1" customHeight="1">
      <c r="A69" s="106" t="s">
        <v>344</v>
      </c>
      <c r="B69" s="107" t="s">
        <v>345</v>
      </c>
      <c r="C69" s="108">
        <v>32766806</v>
      </c>
      <c r="D69" s="108">
        <v>56154130</v>
      </c>
      <c r="E69" s="109">
        <v>0.58299999999999996</v>
      </c>
      <c r="F69" s="109">
        <v>0.56200000000000006</v>
      </c>
      <c r="G69" s="109">
        <v>0.55800000000000005</v>
      </c>
      <c r="H69" s="109">
        <v>0.53100000000000003</v>
      </c>
      <c r="I69" s="109">
        <v>0.53800000000000003</v>
      </c>
      <c r="J69" s="109">
        <v>0.50900000000000001</v>
      </c>
      <c r="K69" s="93"/>
      <c r="L69" s="93"/>
    </row>
    <row r="70" spans="1:12" ht="14.1" customHeight="1">
      <c r="A70" s="106" t="s">
        <v>346</v>
      </c>
      <c r="B70" s="107" t="s">
        <v>347</v>
      </c>
      <c r="C70" s="108">
        <v>27768030</v>
      </c>
      <c r="D70" s="108">
        <v>43159852</v>
      </c>
      <c r="E70" s="109">
        <v>0.64300000000000002</v>
      </c>
      <c r="F70" s="109">
        <v>0.64400000000000002</v>
      </c>
      <c r="G70" s="109">
        <v>0.63300000000000001</v>
      </c>
      <c r="H70" s="109">
        <v>0.61</v>
      </c>
      <c r="I70" s="109">
        <v>0.58499999999999996</v>
      </c>
      <c r="J70" s="109">
        <v>0.55100000000000005</v>
      </c>
      <c r="K70" s="93"/>
      <c r="L70" s="93"/>
    </row>
    <row r="71" spans="1:12" ht="14.1" customHeight="1">
      <c r="A71" s="106" t="s">
        <v>348</v>
      </c>
      <c r="B71" s="107" t="s">
        <v>349</v>
      </c>
      <c r="C71" s="108">
        <v>61496155</v>
      </c>
      <c r="D71" s="108">
        <v>102326258</v>
      </c>
      <c r="E71" s="109">
        <v>0.6</v>
      </c>
      <c r="F71" s="109">
        <v>0.58399999999999996</v>
      </c>
      <c r="G71" s="109">
        <v>0.56200000000000006</v>
      </c>
      <c r="H71" s="109">
        <v>0.53</v>
      </c>
      <c r="I71" s="109">
        <v>0.49099999999999999</v>
      </c>
      <c r="J71" s="109">
        <v>0.46300000000000002</v>
      </c>
      <c r="K71" s="93"/>
      <c r="L71" s="93"/>
    </row>
    <row r="72" spans="1:12" ht="14.1" customHeight="1">
      <c r="A72" s="106" t="s">
        <v>350</v>
      </c>
      <c r="B72" s="107" t="s">
        <v>351</v>
      </c>
      <c r="C72" s="108">
        <v>48300155</v>
      </c>
      <c r="D72" s="108">
        <v>75675530</v>
      </c>
      <c r="E72" s="109">
        <v>0.63800000000000001</v>
      </c>
      <c r="F72" s="109">
        <v>0.64600000000000002</v>
      </c>
      <c r="G72" s="109">
        <v>0.623</v>
      </c>
      <c r="H72" s="109">
        <v>0.65200000000000002</v>
      </c>
      <c r="I72" s="109">
        <v>0.621</v>
      </c>
      <c r="J72" s="109">
        <v>0.59199999999999997</v>
      </c>
      <c r="K72" s="93"/>
      <c r="L72" s="93"/>
    </row>
    <row r="73" spans="1:12" ht="14.1" customHeight="1">
      <c r="A73" s="106" t="s">
        <v>352</v>
      </c>
      <c r="B73" s="107" t="s">
        <v>353</v>
      </c>
      <c r="C73" s="108">
        <v>54832230</v>
      </c>
      <c r="D73" s="108">
        <v>81911156</v>
      </c>
      <c r="E73" s="109">
        <v>0.66900000000000004</v>
      </c>
      <c r="F73" s="109">
        <v>0.64600000000000002</v>
      </c>
      <c r="G73" s="109">
        <v>0.64800000000000002</v>
      </c>
      <c r="H73" s="109">
        <v>0.629</v>
      </c>
      <c r="I73" s="109">
        <v>0.6</v>
      </c>
      <c r="J73" s="109">
        <v>0.58799999999999997</v>
      </c>
      <c r="K73" s="93"/>
      <c r="L73" s="93"/>
    </row>
    <row r="74" spans="1:12" ht="14.1" customHeight="1">
      <c r="A74" s="106" t="s">
        <v>354</v>
      </c>
      <c r="B74" s="107" t="s">
        <v>355</v>
      </c>
      <c r="C74" s="108">
        <v>68183604</v>
      </c>
      <c r="D74" s="108">
        <v>109083462</v>
      </c>
      <c r="E74" s="109">
        <v>0.625</v>
      </c>
      <c r="F74" s="109">
        <v>0.61899999999999999</v>
      </c>
      <c r="G74" s="109">
        <v>0.60199999999999998</v>
      </c>
      <c r="H74" s="109">
        <v>0.57299999999999995</v>
      </c>
      <c r="I74" s="109">
        <v>0.56499999999999995</v>
      </c>
      <c r="J74" s="109">
        <v>0.53300000000000003</v>
      </c>
      <c r="K74" s="93"/>
      <c r="L74" s="93"/>
    </row>
    <row r="75" spans="1:12" ht="14.1" customHeight="1">
      <c r="A75" s="106" t="s">
        <v>356</v>
      </c>
      <c r="B75" s="107" t="s">
        <v>357</v>
      </c>
      <c r="C75" s="108">
        <v>47121889</v>
      </c>
      <c r="D75" s="108">
        <v>81274793</v>
      </c>
      <c r="E75" s="109">
        <v>0.57899999999999996</v>
      </c>
      <c r="F75" s="109">
        <v>0.56200000000000006</v>
      </c>
      <c r="G75" s="109">
        <v>0.53100000000000003</v>
      </c>
      <c r="H75" s="109">
        <v>0.50800000000000001</v>
      </c>
      <c r="I75" s="109">
        <v>0.56200000000000006</v>
      </c>
      <c r="J75" s="109">
        <v>0.54300000000000004</v>
      </c>
      <c r="K75" s="93"/>
      <c r="L75" s="93"/>
    </row>
    <row r="76" spans="1:12" ht="14.1" customHeight="1">
      <c r="A76" s="106" t="s">
        <v>358</v>
      </c>
      <c r="B76" s="107" t="s">
        <v>359</v>
      </c>
      <c r="C76" s="108">
        <v>47787829</v>
      </c>
      <c r="D76" s="108">
        <v>72607256</v>
      </c>
      <c r="E76" s="109">
        <v>0.65800000000000003</v>
      </c>
      <c r="F76" s="109">
        <v>0.63500000000000001</v>
      </c>
      <c r="G76" s="109">
        <v>0.60099999999999998</v>
      </c>
      <c r="H76" s="109">
        <v>0.57099999999999995</v>
      </c>
      <c r="I76" s="109">
        <v>0.56299999999999994</v>
      </c>
      <c r="J76" s="109">
        <v>0.52600000000000002</v>
      </c>
      <c r="K76" s="93"/>
      <c r="L76" s="93"/>
    </row>
    <row r="77" spans="1:12" ht="14.1" customHeight="1">
      <c r="A77" s="106" t="s">
        <v>360</v>
      </c>
      <c r="B77" s="107" t="s">
        <v>361</v>
      </c>
      <c r="C77" s="108">
        <v>23414811</v>
      </c>
      <c r="D77" s="108">
        <v>36171881</v>
      </c>
      <c r="E77" s="109">
        <v>0.64700000000000002</v>
      </c>
      <c r="F77" s="109">
        <v>0.64</v>
      </c>
      <c r="G77" s="109">
        <v>0.624</v>
      </c>
      <c r="H77" s="109">
        <v>0.61399999999999999</v>
      </c>
      <c r="I77" s="109">
        <v>0.59</v>
      </c>
      <c r="J77" s="109">
        <v>0.56599999999999995</v>
      </c>
      <c r="K77" s="93"/>
      <c r="L77" s="93"/>
    </row>
    <row r="78" spans="1:12" ht="14.1" customHeight="1">
      <c r="A78" s="106" t="s">
        <v>362</v>
      </c>
      <c r="B78" s="107" t="s">
        <v>363</v>
      </c>
      <c r="C78" s="108">
        <v>49310793</v>
      </c>
      <c r="D78" s="108">
        <v>91819485</v>
      </c>
      <c r="E78" s="109">
        <v>0.53700000000000003</v>
      </c>
      <c r="F78" s="109">
        <v>0.54900000000000004</v>
      </c>
      <c r="G78" s="109">
        <v>0.53700000000000003</v>
      </c>
      <c r="H78" s="109">
        <v>0.53100000000000003</v>
      </c>
      <c r="I78" s="109">
        <v>0.497</v>
      </c>
      <c r="J78" s="109">
        <v>0.502</v>
      </c>
      <c r="K78" s="93"/>
      <c r="L78" s="93"/>
    </row>
    <row r="79" spans="1:12" ht="14.1" customHeight="1">
      <c r="A79" s="106" t="s">
        <v>364</v>
      </c>
      <c r="B79" s="107" t="s">
        <v>365</v>
      </c>
      <c r="C79" s="108">
        <v>41145708</v>
      </c>
      <c r="D79" s="108">
        <v>77450223</v>
      </c>
      <c r="E79" s="109">
        <v>0.53100000000000003</v>
      </c>
      <c r="F79" s="109">
        <v>0.54600000000000004</v>
      </c>
      <c r="G79" s="109">
        <v>0.52600000000000002</v>
      </c>
      <c r="H79" s="109">
        <v>0.48799999999999999</v>
      </c>
      <c r="I79" s="109">
        <v>0.46200000000000002</v>
      </c>
      <c r="J79" s="109">
        <v>0.46800000000000003</v>
      </c>
      <c r="K79" s="93"/>
      <c r="L79" s="93"/>
    </row>
    <row r="80" spans="1:12" ht="14.1" customHeight="1">
      <c r="A80" s="106" t="s">
        <v>366</v>
      </c>
      <c r="B80" s="107" t="s">
        <v>367</v>
      </c>
      <c r="C80" s="108">
        <v>47426564</v>
      </c>
      <c r="D80" s="108">
        <v>75425918</v>
      </c>
      <c r="E80" s="109">
        <v>0.628</v>
      </c>
      <c r="F80" s="109">
        <v>0.60199999999999998</v>
      </c>
      <c r="G80" s="109">
        <v>0.59</v>
      </c>
      <c r="H80" s="109">
        <v>0.57999999999999996</v>
      </c>
      <c r="I80" s="109">
        <v>0.55600000000000005</v>
      </c>
      <c r="J80" s="109">
        <v>0.51700000000000002</v>
      </c>
      <c r="K80" s="93"/>
      <c r="L80" s="93"/>
    </row>
    <row r="81" spans="1:13" ht="14.1" customHeight="1">
      <c r="A81" s="106" t="s">
        <v>368</v>
      </c>
      <c r="B81" s="107" t="s">
        <v>369</v>
      </c>
      <c r="C81" s="108">
        <v>39938234</v>
      </c>
      <c r="D81" s="108">
        <v>63694589</v>
      </c>
      <c r="E81" s="109">
        <v>0.627</v>
      </c>
      <c r="F81" s="109">
        <v>0.66200000000000003</v>
      </c>
      <c r="G81" s="109">
        <v>0.66700000000000004</v>
      </c>
      <c r="H81" s="109">
        <v>0.65400000000000003</v>
      </c>
      <c r="I81" s="109">
        <v>0.63200000000000001</v>
      </c>
      <c r="J81" s="109">
        <v>0.59199999999999997</v>
      </c>
      <c r="K81" s="93"/>
      <c r="L81" s="93"/>
    </row>
    <row r="82" spans="1:13" ht="14.1" customHeight="1">
      <c r="A82" s="199" t="s">
        <v>252</v>
      </c>
      <c r="B82" s="200"/>
      <c r="C82" s="110">
        <f>SUM(C62:C81)</f>
        <v>852073632</v>
      </c>
      <c r="D82" s="110">
        <f>SUM(D62:D81)</f>
        <v>1365662775</v>
      </c>
      <c r="E82" s="111">
        <f>IF(ISERR(C82/D82),"－　  　",C82/D82)</f>
        <v>0.62392681970847452</v>
      </c>
      <c r="F82" s="112" t="s">
        <v>253</v>
      </c>
      <c r="G82" s="112" t="s">
        <v>253</v>
      </c>
      <c r="H82" s="112" t="s">
        <v>253</v>
      </c>
      <c r="I82" s="112" t="s">
        <v>253</v>
      </c>
      <c r="J82" s="112"/>
      <c r="K82" s="93"/>
      <c r="L82" s="93"/>
    </row>
    <row r="83" spans="1:13" ht="14.1" customHeight="1">
      <c r="C83" s="91"/>
      <c r="D83" s="114"/>
      <c r="E83" s="126"/>
      <c r="F83" s="126"/>
      <c r="G83" s="126"/>
      <c r="H83" s="126"/>
      <c r="I83" s="126"/>
      <c r="J83" s="127"/>
      <c r="K83" s="93"/>
      <c r="L83" s="93"/>
    </row>
    <row r="84" spans="1:13" ht="15.75" customHeight="1">
      <c r="A84" s="96" t="s">
        <v>370</v>
      </c>
      <c r="C84" s="98"/>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0.61130000000000007</v>
      </c>
    </row>
    <row r="86" spans="1:13" ht="14.1" customHeight="1">
      <c r="A86" s="106" t="s">
        <v>371</v>
      </c>
      <c r="B86" s="118" t="s">
        <v>372</v>
      </c>
      <c r="C86" s="108">
        <v>71800549</v>
      </c>
      <c r="D86" s="108">
        <v>131384312</v>
      </c>
      <c r="E86" s="109">
        <v>0.54600000000000004</v>
      </c>
      <c r="F86" s="109">
        <v>0.54400000000000004</v>
      </c>
      <c r="G86" s="109">
        <v>0.59199999999999997</v>
      </c>
      <c r="H86" s="109">
        <v>0.56499999999999995</v>
      </c>
      <c r="I86" s="109">
        <v>0.53300000000000003</v>
      </c>
      <c r="J86" s="109">
        <v>0.49099999999999999</v>
      </c>
      <c r="K86" s="93"/>
      <c r="L86" s="93"/>
    </row>
    <row r="87" spans="1:13" ht="14.1" customHeight="1">
      <c r="A87" s="106" t="s">
        <v>373</v>
      </c>
      <c r="B87" s="107" t="s">
        <v>374</v>
      </c>
      <c r="C87" s="108">
        <v>126931268</v>
      </c>
      <c r="D87" s="108">
        <v>178670032</v>
      </c>
      <c r="E87" s="109">
        <v>0.71</v>
      </c>
      <c r="F87" s="109">
        <v>0.69099999999999995</v>
      </c>
      <c r="G87" s="109">
        <v>0.69</v>
      </c>
      <c r="H87" s="109">
        <v>0.66</v>
      </c>
      <c r="I87" s="109">
        <v>0.63</v>
      </c>
      <c r="J87" s="109">
        <v>0.61099999999999999</v>
      </c>
      <c r="K87" s="93"/>
      <c r="L87" s="93"/>
    </row>
    <row r="88" spans="1:13" ht="14.1" customHeight="1">
      <c r="A88" s="106" t="s">
        <v>375</v>
      </c>
      <c r="B88" s="107" t="s">
        <v>376</v>
      </c>
      <c r="C88" s="108">
        <v>57870971</v>
      </c>
      <c r="D88" s="108">
        <v>94705334</v>
      </c>
      <c r="E88" s="109">
        <v>0.61099999999999999</v>
      </c>
      <c r="F88" s="109">
        <v>0.60199999999999998</v>
      </c>
      <c r="G88" s="109">
        <v>0.59199999999999997</v>
      </c>
      <c r="H88" s="109">
        <v>0.55900000000000005</v>
      </c>
      <c r="I88" s="109">
        <v>0.53700000000000003</v>
      </c>
      <c r="J88" s="109">
        <v>0.51700000000000002</v>
      </c>
      <c r="K88" s="93"/>
      <c r="L88" s="93"/>
    </row>
    <row r="89" spans="1:13" ht="14.1" customHeight="1">
      <c r="A89" s="106" t="s">
        <v>377</v>
      </c>
      <c r="B89" s="107" t="s">
        <v>378</v>
      </c>
      <c r="C89" s="108">
        <v>113739470</v>
      </c>
      <c r="D89" s="108">
        <v>178645121</v>
      </c>
      <c r="E89" s="109">
        <v>0.63600000000000001</v>
      </c>
      <c r="F89" s="109">
        <v>0.625</v>
      </c>
      <c r="G89" s="109">
        <v>0.61099999999999999</v>
      </c>
      <c r="H89" s="109">
        <v>0.59299999999999997</v>
      </c>
      <c r="I89" s="109">
        <v>0.56399999999999995</v>
      </c>
      <c r="J89" s="109">
        <v>0.54700000000000004</v>
      </c>
      <c r="K89" s="93"/>
      <c r="L89" s="93"/>
    </row>
    <row r="90" spans="1:13" ht="14.1" customHeight="1">
      <c r="A90" s="106" t="s">
        <v>379</v>
      </c>
      <c r="B90" s="107" t="s">
        <v>380</v>
      </c>
      <c r="C90" s="108">
        <v>30522844</v>
      </c>
      <c r="D90" s="108">
        <v>54092834</v>
      </c>
      <c r="E90" s="109">
        <v>0.56399999999999995</v>
      </c>
      <c r="F90" s="109">
        <v>0.54300000000000004</v>
      </c>
      <c r="G90" s="109">
        <v>0.52900000000000003</v>
      </c>
      <c r="H90" s="109">
        <v>0.51500000000000001</v>
      </c>
      <c r="I90" s="109">
        <v>0.49399999999999999</v>
      </c>
      <c r="J90" s="109">
        <v>0.47599999999999998</v>
      </c>
      <c r="K90" s="93"/>
      <c r="L90" s="93"/>
    </row>
    <row r="91" spans="1:13" ht="14.1" customHeight="1">
      <c r="A91" s="106" t="s">
        <v>381</v>
      </c>
      <c r="B91" s="107" t="s">
        <v>382</v>
      </c>
      <c r="C91" s="108">
        <v>60311488</v>
      </c>
      <c r="D91" s="108">
        <v>109152047</v>
      </c>
      <c r="E91" s="109">
        <v>0.55200000000000005</v>
      </c>
      <c r="F91" s="109">
        <v>0.54200000000000004</v>
      </c>
      <c r="G91" s="109">
        <v>0.51700000000000002</v>
      </c>
      <c r="H91" s="109">
        <v>0.48899999999999999</v>
      </c>
      <c r="I91" s="109">
        <v>0.60099999999999998</v>
      </c>
      <c r="J91" s="109">
        <v>0.56200000000000006</v>
      </c>
      <c r="K91" s="93"/>
      <c r="L91" s="93"/>
    </row>
    <row r="92" spans="1:13" ht="14.1" customHeight="1">
      <c r="A92" s="106" t="s">
        <v>383</v>
      </c>
      <c r="B92" s="107" t="s">
        <v>384</v>
      </c>
      <c r="C92" s="108">
        <v>69010133</v>
      </c>
      <c r="D92" s="108">
        <v>103816064</v>
      </c>
      <c r="E92" s="109">
        <v>0.66400000000000003</v>
      </c>
      <c r="F92" s="109">
        <v>0.66300000000000003</v>
      </c>
      <c r="G92" s="109">
        <v>0.65500000000000003</v>
      </c>
      <c r="H92" s="109">
        <v>0.65200000000000002</v>
      </c>
      <c r="I92" s="109">
        <v>0.626</v>
      </c>
      <c r="J92" s="109">
        <v>0.59699999999999998</v>
      </c>
      <c r="K92" s="93"/>
      <c r="L92" s="93"/>
    </row>
    <row r="93" spans="1:13" ht="14.1" customHeight="1">
      <c r="A93" s="106" t="s">
        <v>385</v>
      </c>
      <c r="B93" s="107" t="s">
        <v>386</v>
      </c>
      <c r="C93" s="108">
        <v>85597267</v>
      </c>
      <c r="D93" s="108">
        <v>148072089</v>
      </c>
      <c r="E93" s="109">
        <v>0.57799999999999996</v>
      </c>
      <c r="F93" s="109">
        <v>0.60299999999999998</v>
      </c>
      <c r="G93" s="109">
        <v>0.59499999999999997</v>
      </c>
      <c r="H93" s="109">
        <v>0.56100000000000005</v>
      </c>
      <c r="I93" s="109">
        <v>0.52400000000000002</v>
      </c>
      <c r="J93" s="109">
        <v>0.502</v>
      </c>
      <c r="K93" s="93"/>
      <c r="L93" s="93"/>
    </row>
    <row r="94" spans="1:13" ht="14.1" customHeight="1">
      <c r="A94" s="106" t="s">
        <v>387</v>
      </c>
      <c r="B94" s="107" t="s">
        <v>388</v>
      </c>
      <c r="C94" s="108">
        <v>98084991</v>
      </c>
      <c r="D94" s="108">
        <v>148722750</v>
      </c>
      <c r="E94" s="109">
        <v>0.65900000000000003</v>
      </c>
      <c r="F94" s="109">
        <v>0.64</v>
      </c>
      <c r="G94" s="109">
        <v>0.61699999999999999</v>
      </c>
      <c r="H94" s="109">
        <v>0.58399999999999996</v>
      </c>
      <c r="I94" s="109">
        <v>0.56200000000000006</v>
      </c>
      <c r="J94" s="109">
        <v>0.52900000000000003</v>
      </c>
      <c r="K94" s="93"/>
      <c r="L94" s="93"/>
    </row>
    <row r="95" spans="1:13" ht="14.1" customHeight="1">
      <c r="A95" s="106" t="s">
        <v>389</v>
      </c>
      <c r="B95" s="107" t="s">
        <v>390</v>
      </c>
      <c r="C95" s="108">
        <v>74344170</v>
      </c>
      <c r="D95" s="108">
        <v>125230137</v>
      </c>
      <c r="E95" s="109">
        <v>0.59299999999999997</v>
      </c>
      <c r="F95" s="109">
        <v>0.57499999999999996</v>
      </c>
      <c r="G95" s="109">
        <v>0.55600000000000005</v>
      </c>
      <c r="H95" s="109">
        <v>0.54</v>
      </c>
      <c r="I95" s="109">
        <v>0.504</v>
      </c>
      <c r="J95" s="109">
        <v>0.54200000000000004</v>
      </c>
      <c r="K95" s="93"/>
      <c r="L95" s="93"/>
    </row>
    <row r="96" spans="1:13" ht="14.1" customHeight="1">
      <c r="A96" s="199" t="s">
        <v>252</v>
      </c>
      <c r="B96" s="200"/>
      <c r="C96" s="110">
        <f>SUM(C86:C95)</f>
        <v>788213151</v>
      </c>
      <c r="D96" s="110">
        <f>SUM(D86:D95)</f>
        <v>1272490720</v>
      </c>
      <c r="E96" s="111">
        <f>IF(ISERR(C96/D96),"－　  　",C96/D96)</f>
        <v>0.6194254611145612</v>
      </c>
      <c r="F96" s="112" t="s">
        <v>253</v>
      </c>
      <c r="G96" s="112" t="s">
        <v>253</v>
      </c>
      <c r="H96" s="112" t="s">
        <v>253</v>
      </c>
      <c r="I96" s="112" t="s">
        <v>253</v>
      </c>
      <c r="J96" s="112"/>
      <c r="K96" s="93"/>
      <c r="L96" s="93"/>
    </row>
    <row r="97" spans="1:13" ht="14.1" customHeight="1">
      <c r="C97" s="91"/>
      <c r="D97" s="114"/>
      <c r="E97" s="126"/>
      <c r="F97" s="126"/>
      <c r="G97" s="126"/>
      <c r="H97" s="126"/>
      <c r="I97" s="126"/>
      <c r="J97" s="127"/>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0.6379999999999999</v>
      </c>
    </row>
    <row r="100" spans="1:13" ht="14.1" customHeight="1">
      <c r="A100" s="106" t="s">
        <v>392</v>
      </c>
      <c r="B100" s="118" t="s">
        <v>393</v>
      </c>
      <c r="C100" s="108">
        <v>161432848</v>
      </c>
      <c r="D100" s="108">
        <v>251895506</v>
      </c>
      <c r="E100" s="109">
        <v>0.64</v>
      </c>
      <c r="F100" s="109">
        <v>0.61499999999999999</v>
      </c>
      <c r="G100" s="109">
        <v>0.60099999999999998</v>
      </c>
      <c r="H100" s="109">
        <v>0.57399999999999995</v>
      </c>
      <c r="I100" s="109">
        <v>0.55000000000000004</v>
      </c>
      <c r="J100" s="109">
        <v>0.51500000000000001</v>
      </c>
      <c r="K100" s="93"/>
      <c r="L100" s="93"/>
    </row>
    <row r="101" spans="1:13" ht="14.1" customHeight="1">
      <c r="A101" s="106" t="s">
        <v>394</v>
      </c>
      <c r="B101" s="107" t="s">
        <v>395</v>
      </c>
      <c r="C101" s="108">
        <v>100525392</v>
      </c>
      <c r="D101" s="108">
        <v>192500084</v>
      </c>
      <c r="E101" s="109">
        <v>0.52200000000000002</v>
      </c>
      <c r="F101" s="109">
        <v>0.495</v>
      </c>
      <c r="G101" s="109">
        <v>0.60899999999999999</v>
      </c>
      <c r="H101" s="109">
        <v>0.57499999999999996</v>
      </c>
      <c r="I101" s="109">
        <v>0.54200000000000004</v>
      </c>
      <c r="J101" s="109">
        <v>0.52700000000000002</v>
      </c>
      <c r="K101" s="93"/>
      <c r="L101" s="93"/>
    </row>
    <row r="102" spans="1:13" ht="14.1" customHeight="1">
      <c r="A102" s="106" t="s">
        <v>396</v>
      </c>
      <c r="B102" s="107" t="s">
        <v>397</v>
      </c>
      <c r="C102" s="108">
        <v>92764095</v>
      </c>
      <c r="D102" s="108">
        <v>137032657</v>
      </c>
      <c r="E102" s="109">
        <v>0.67600000000000005</v>
      </c>
      <c r="F102" s="109">
        <v>0.67400000000000004</v>
      </c>
      <c r="G102" s="109">
        <v>0.65200000000000002</v>
      </c>
      <c r="H102" s="109">
        <v>0.63</v>
      </c>
      <c r="I102" s="109">
        <v>0.59699999999999998</v>
      </c>
      <c r="J102" s="109">
        <v>0.56100000000000005</v>
      </c>
      <c r="K102" s="93"/>
      <c r="L102" s="93"/>
    </row>
    <row r="103" spans="1:13" ht="14.1" customHeight="1">
      <c r="A103" s="106" t="s">
        <v>398</v>
      </c>
      <c r="B103" s="107" t="s">
        <v>399</v>
      </c>
      <c r="C103" s="108">
        <v>96907377</v>
      </c>
      <c r="D103" s="108">
        <v>143540078</v>
      </c>
      <c r="E103" s="109">
        <v>0.67500000000000004</v>
      </c>
      <c r="F103" s="109">
        <v>0.65700000000000003</v>
      </c>
      <c r="G103" s="109">
        <v>0.629</v>
      </c>
      <c r="H103" s="109">
        <v>0.623</v>
      </c>
      <c r="I103" s="109">
        <v>0.58499999999999996</v>
      </c>
      <c r="J103" s="109">
        <v>0.60099999999999998</v>
      </c>
      <c r="K103" s="93"/>
      <c r="L103" s="93"/>
    </row>
    <row r="104" spans="1:13" ht="14.1" customHeight="1">
      <c r="A104" s="106" t="s">
        <v>400</v>
      </c>
      <c r="B104" s="107" t="s">
        <v>401</v>
      </c>
      <c r="C104" s="108">
        <v>118002030</v>
      </c>
      <c r="D104" s="108">
        <v>188118850</v>
      </c>
      <c r="E104" s="109">
        <v>0.627</v>
      </c>
      <c r="F104" s="109">
        <v>0.63200000000000001</v>
      </c>
      <c r="G104" s="109">
        <v>0.61399999999999999</v>
      </c>
      <c r="H104" s="109">
        <v>0.60499999999999998</v>
      </c>
      <c r="I104" s="109">
        <v>0.56599999999999995</v>
      </c>
      <c r="J104" s="109">
        <v>0.53600000000000003</v>
      </c>
      <c r="K104" s="93"/>
      <c r="L104" s="93"/>
    </row>
    <row r="105" spans="1:13" ht="14.1" customHeight="1">
      <c r="A105" s="106" t="s">
        <v>402</v>
      </c>
      <c r="B105" s="107" t="s">
        <v>403</v>
      </c>
      <c r="C105" s="108">
        <v>104709738</v>
      </c>
      <c r="D105" s="108">
        <v>152585301</v>
      </c>
      <c r="E105" s="109">
        <v>0.68600000000000005</v>
      </c>
      <c r="F105" s="109">
        <v>0.67200000000000004</v>
      </c>
      <c r="G105" s="109">
        <v>0.65600000000000003</v>
      </c>
      <c r="H105" s="109">
        <v>0.64</v>
      </c>
      <c r="I105" s="109">
        <v>0.60099999999999998</v>
      </c>
      <c r="J105" s="109">
        <v>0.56599999999999995</v>
      </c>
      <c r="K105" s="93"/>
      <c r="L105" s="93"/>
    </row>
    <row r="106" spans="1:13" ht="14.1" customHeight="1">
      <c r="A106" s="106" t="s">
        <v>404</v>
      </c>
      <c r="B106" s="107" t="s">
        <v>405</v>
      </c>
      <c r="C106" s="108">
        <v>114292015</v>
      </c>
      <c r="D106" s="108">
        <v>178384282</v>
      </c>
      <c r="E106" s="109">
        <v>0.64</v>
      </c>
      <c r="F106" s="109">
        <v>0.63400000000000001</v>
      </c>
      <c r="G106" s="109">
        <v>0.627</v>
      </c>
      <c r="H106" s="109">
        <v>0.61899999999999999</v>
      </c>
      <c r="I106" s="109">
        <v>0.59499999999999997</v>
      </c>
      <c r="J106" s="109">
        <v>0.55600000000000005</v>
      </c>
      <c r="K106" s="93"/>
      <c r="L106" s="93"/>
    </row>
    <row r="107" spans="1:13" ht="14.1" customHeight="1">
      <c r="A107" s="199" t="s">
        <v>252</v>
      </c>
      <c r="B107" s="200"/>
      <c r="C107" s="110">
        <f>SUM(C100:C106)</f>
        <v>788633495</v>
      </c>
      <c r="D107" s="110">
        <f>SUM(D100:D106)</f>
        <v>1244056758</v>
      </c>
      <c r="E107" s="111">
        <f>IF(ISERR(C107/D107),"－　  　",C107/D107)</f>
        <v>0.63392083193040294</v>
      </c>
      <c r="F107" s="112" t="s">
        <v>253</v>
      </c>
      <c r="G107" s="112" t="s">
        <v>253</v>
      </c>
      <c r="H107" s="112" t="s">
        <v>253</v>
      </c>
      <c r="I107" s="112" t="s">
        <v>253</v>
      </c>
      <c r="J107" s="112"/>
      <c r="K107" s="93"/>
      <c r="L107" s="93"/>
    </row>
    <row r="108" spans="1:13" ht="14.1" customHeight="1">
      <c r="C108" s="91"/>
      <c r="D108" s="114"/>
      <c r="E108" s="126"/>
      <c r="F108" s="126"/>
      <c r="G108" s="126"/>
      <c r="H108" s="126"/>
      <c r="I108" s="126"/>
      <c r="J108" s="127"/>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0.62442857142857144</v>
      </c>
    </row>
    <row r="111" spans="1:13" ht="14.1" customHeight="1">
      <c r="A111" s="106" t="s">
        <v>407</v>
      </c>
      <c r="B111" s="118" t="s">
        <v>408</v>
      </c>
      <c r="C111" s="108">
        <v>169234968</v>
      </c>
      <c r="D111" s="108">
        <v>269163805</v>
      </c>
      <c r="E111" s="109">
        <v>0.628</v>
      </c>
      <c r="F111" s="109">
        <v>0.61</v>
      </c>
      <c r="G111" s="109">
        <v>0.6</v>
      </c>
      <c r="H111" s="109">
        <v>0.58899999999999997</v>
      </c>
      <c r="I111" s="109">
        <v>0.56299999999999994</v>
      </c>
      <c r="J111" s="109">
        <v>0.53900000000000003</v>
      </c>
      <c r="K111" s="93"/>
      <c r="L111" s="93"/>
    </row>
    <row r="112" spans="1:13" ht="14.1" customHeight="1">
      <c r="A112" s="106" t="s">
        <v>409</v>
      </c>
      <c r="B112" s="107" t="s">
        <v>410</v>
      </c>
      <c r="C112" s="108">
        <v>330290759</v>
      </c>
      <c r="D112" s="108">
        <v>499992827</v>
      </c>
      <c r="E112" s="109">
        <v>0.66</v>
      </c>
      <c r="F112" s="109">
        <v>0.63700000000000001</v>
      </c>
      <c r="G112" s="109">
        <v>0.628</v>
      </c>
      <c r="H112" s="109">
        <v>0.6</v>
      </c>
      <c r="I112" s="109">
        <v>0.58099999999999996</v>
      </c>
      <c r="J112" s="109">
        <v>0.55600000000000005</v>
      </c>
      <c r="K112" s="93"/>
      <c r="L112" s="93"/>
    </row>
    <row r="113" spans="1:12" ht="14.1" customHeight="1">
      <c r="A113" s="106" t="s">
        <v>411</v>
      </c>
      <c r="B113" s="107" t="s">
        <v>412</v>
      </c>
      <c r="C113" s="108">
        <v>480191715</v>
      </c>
      <c r="D113" s="108">
        <v>794399876</v>
      </c>
      <c r="E113" s="109">
        <v>0.60399999999999998</v>
      </c>
      <c r="F113" s="109">
        <v>0.59599999999999997</v>
      </c>
      <c r="G113" s="109">
        <v>0.58899999999999997</v>
      </c>
      <c r="H113" s="109">
        <v>0.57999999999999996</v>
      </c>
      <c r="I113" s="109">
        <v>0.56499999999999995</v>
      </c>
      <c r="J113" s="109">
        <v>0.57299999999999995</v>
      </c>
      <c r="K113" s="93"/>
      <c r="L113" s="93"/>
    </row>
    <row r="114" spans="1:12" ht="14.1" customHeight="1">
      <c r="A114" s="106" t="s">
        <v>413</v>
      </c>
      <c r="B114" s="107" t="s">
        <v>414</v>
      </c>
      <c r="C114" s="108">
        <v>331307450</v>
      </c>
      <c r="D114" s="108">
        <v>521438253</v>
      </c>
      <c r="E114" s="109">
        <v>0.63500000000000001</v>
      </c>
      <c r="F114" s="109">
        <v>0.627</v>
      </c>
      <c r="G114" s="109">
        <v>0.61099999999999999</v>
      </c>
      <c r="H114" s="109">
        <v>0.61299999999999999</v>
      </c>
      <c r="I114" s="109">
        <v>0.58599999999999997</v>
      </c>
      <c r="J114" s="109">
        <v>0.55500000000000005</v>
      </c>
      <c r="K114" s="93"/>
      <c r="L114" s="93"/>
    </row>
    <row r="115" spans="1:12" ht="14.1" customHeight="1">
      <c r="A115" s="106" t="s">
        <v>415</v>
      </c>
      <c r="B115" s="107" t="s">
        <v>416</v>
      </c>
      <c r="C115" s="108">
        <v>272022014</v>
      </c>
      <c r="D115" s="108">
        <v>418930038</v>
      </c>
      <c r="E115" s="109">
        <v>0.64900000000000002</v>
      </c>
      <c r="F115" s="109">
        <v>0.65100000000000002</v>
      </c>
      <c r="G115" s="109">
        <v>0.66300000000000003</v>
      </c>
      <c r="H115" s="109">
        <v>0.64600000000000002</v>
      </c>
      <c r="I115" s="109">
        <v>0.61899999999999999</v>
      </c>
      <c r="J115" s="109">
        <v>0.59399999999999997</v>
      </c>
      <c r="K115" s="93"/>
      <c r="L115" s="93"/>
    </row>
    <row r="116" spans="1:12" ht="14.1" customHeight="1">
      <c r="A116" s="106" t="s">
        <v>417</v>
      </c>
      <c r="B116" s="107" t="s">
        <v>418</v>
      </c>
      <c r="C116" s="108">
        <v>267234129</v>
      </c>
      <c r="D116" s="108">
        <v>439248177</v>
      </c>
      <c r="E116" s="109">
        <v>0.60799999999999998</v>
      </c>
      <c r="F116" s="109">
        <v>0.58799999999999997</v>
      </c>
      <c r="G116" s="109">
        <v>0.56899999999999995</v>
      </c>
      <c r="H116" s="109">
        <v>0.54600000000000004</v>
      </c>
      <c r="I116" s="109">
        <v>0.52700000000000002</v>
      </c>
      <c r="J116" s="109">
        <v>0.55000000000000004</v>
      </c>
      <c r="K116" s="93"/>
      <c r="L116" s="93"/>
    </row>
    <row r="117" spans="1:12" ht="14.1" customHeight="1">
      <c r="A117" s="106" t="s">
        <v>419</v>
      </c>
      <c r="B117" s="129" t="s">
        <v>420</v>
      </c>
      <c r="C117" s="108">
        <v>209550585</v>
      </c>
      <c r="D117" s="108">
        <v>356534944</v>
      </c>
      <c r="E117" s="109">
        <v>0.58699999999999997</v>
      </c>
      <c r="F117" s="109">
        <v>0.57299999999999995</v>
      </c>
      <c r="G117" s="109" t="s">
        <v>421</v>
      </c>
      <c r="H117" s="109" t="s">
        <v>421</v>
      </c>
      <c r="I117" s="109" t="s">
        <v>421</v>
      </c>
      <c r="J117" s="109" t="s">
        <v>421</v>
      </c>
      <c r="K117" s="93"/>
      <c r="L117" s="93"/>
    </row>
    <row r="118" spans="1:12" ht="14.1" customHeight="1">
      <c r="A118" s="199" t="s">
        <v>252</v>
      </c>
      <c r="B118" s="200"/>
      <c r="C118" s="110">
        <f>SUM(C111:C117)</f>
        <v>2059831620</v>
      </c>
      <c r="D118" s="110">
        <f>SUM(D111:D117)</f>
        <v>3299707920</v>
      </c>
      <c r="E118" s="111">
        <f>IF(ISERR(C118/D118),"－　  　",C118/D118)</f>
        <v>0.62424665150362768</v>
      </c>
      <c r="F118" s="112" t="s">
        <v>253</v>
      </c>
      <c r="G118" s="112" t="s">
        <v>253</v>
      </c>
      <c r="H118" s="112" t="s">
        <v>253</v>
      </c>
      <c r="I118" s="112" t="s">
        <v>253</v>
      </c>
      <c r="J118" s="112"/>
      <c r="K118" s="93"/>
      <c r="L118" s="93"/>
    </row>
    <row r="119" spans="1:12" ht="14.1" customHeight="1">
      <c r="C119" s="91"/>
      <c r="D119" s="114"/>
      <c r="E119" s="126"/>
      <c r="F119" s="126"/>
      <c r="G119" s="126"/>
      <c r="H119" s="126"/>
      <c r="I119" s="126"/>
      <c r="J119" s="126"/>
      <c r="K119" s="93"/>
      <c r="L119" s="93"/>
    </row>
    <row r="120" spans="1:12" ht="14.1" customHeight="1">
      <c r="C120" s="91"/>
      <c r="D120" s="114"/>
      <c r="E120" s="126"/>
      <c r="F120" s="126"/>
      <c r="G120" s="126"/>
      <c r="H120" s="126"/>
      <c r="I120" s="126"/>
      <c r="J120" s="126"/>
      <c r="K120" s="93"/>
      <c r="L120" s="93"/>
    </row>
    <row r="121" spans="1:12" ht="14.1" customHeight="1">
      <c r="C121" s="91"/>
      <c r="D121" s="114"/>
      <c r="E121" s="126"/>
      <c r="F121" s="126"/>
      <c r="G121" s="126"/>
      <c r="H121" s="126"/>
      <c r="I121" s="126"/>
      <c r="J121" s="126"/>
      <c r="K121" s="93"/>
      <c r="L121" s="93"/>
    </row>
    <row r="122" spans="1:12" ht="14.1" customHeight="1">
      <c r="C122" s="91"/>
      <c r="D122" s="91"/>
      <c r="E122" s="92"/>
      <c r="F122" s="92"/>
      <c r="G122" s="92"/>
      <c r="H122" s="92"/>
      <c r="I122" s="92"/>
      <c r="J122" s="92"/>
    </row>
    <row r="123" spans="1:12" ht="14.1" customHeight="1">
      <c r="C123" s="124"/>
      <c r="D123" s="124"/>
      <c r="E123" s="92"/>
      <c r="F123" s="92"/>
      <c r="G123" s="92"/>
      <c r="H123" s="92"/>
      <c r="I123" s="92"/>
      <c r="J123" s="92"/>
    </row>
    <row r="124" spans="1:12" ht="14.1" customHeight="1">
      <c r="C124" s="130"/>
      <c r="D124" s="130"/>
      <c r="E124" s="92"/>
      <c r="F124" s="92"/>
      <c r="G124" s="92"/>
      <c r="H124" s="92"/>
      <c r="I124" s="92"/>
      <c r="J124" s="92"/>
    </row>
    <row r="125" spans="1:12" ht="14.1" customHeight="1">
      <c r="C125" s="130"/>
      <c r="D125" s="130"/>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A065E-FB3A-493E-9CFC-A39F5ADB3CB9}">
  <dimension ref="A1:N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4" s="90" customFormat="1" ht="35.1" customHeight="1">
      <c r="A1" s="201" t="s">
        <v>429</v>
      </c>
      <c r="B1" s="201"/>
      <c r="C1" s="202"/>
      <c r="D1" s="202"/>
      <c r="E1" s="202"/>
      <c r="F1" s="202"/>
      <c r="G1" s="202"/>
      <c r="H1" s="202"/>
      <c r="I1" s="202"/>
      <c r="J1" s="202"/>
      <c r="K1" s="201"/>
      <c r="L1" s="201"/>
      <c r="M1" s="201"/>
    </row>
    <row r="2" spans="1:14" s="95" customFormat="1" ht="18.75" customHeight="1">
      <c r="A2" s="203" t="s">
        <v>228</v>
      </c>
      <c r="B2" s="204"/>
      <c r="C2" s="91"/>
      <c r="D2" s="91"/>
      <c r="E2" s="92"/>
      <c r="F2" s="92"/>
      <c r="G2" s="92"/>
      <c r="H2" s="92"/>
      <c r="I2" s="92"/>
      <c r="J2" s="92"/>
      <c r="K2" s="93"/>
      <c r="L2" s="93"/>
      <c r="M2" s="94"/>
      <c r="N2" s="97"/>
    </row>
    <row r="3" spans="1:14" ht="15.75" customHeight="1">
      <c r="A3" s="96" t="s">
        <v>229</v>
      </c>
      <c r="C3" s="98"/>
      <c r="D3" s="99" t="s">
        <v>230</v>
      </c>
      <c r="E3" s="99"/>
      <c r="F3" s="99"/>
      <c r="G3" s="99"/>
      <c r="H3" s="99"/>
      <c r="I3" s="99"/>
      <c r="J3" s="99"/>
      <c r="K3" s="93"/>
      <c r="L3" s="93"/>
    </row>
    <row r="4" spans="1:14"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0.5302</v>
      </c>
    </row>
    <row r="5" spans="1:14" ht="14.1" customHeight="1">
      <c r="A5" s="106" t="s">
        <v>242</v>
      </c>
      <c r="B5" s="107" t="s">
        <v>243</v>
      </c>
      <c r="C5" s="108">
        <v>3091874</v>
      </c>
      <c r="D5" s="108">
        <v>6186627</v>
      </c>
      <c r="E5" s="109">
        <v>0.499</v>
      </c>
      <c r="F5" s="109">
        <v>0.47199999999999998</v>
      </c>
      <c r="G5" s="109">
        <v>0.44</v>
      </c>
      <c r="H5" s="109">
        <v>0.42399999999999999</v>
      </c>
      <c r="I5" s="109">
        <v>0.4</v>
      </c>
      <c r="J5" s="109">
        <v>0.38900000000000001</v>
      </c>
      <c r="K5" s="93"/>
      <c r="L5" s="93"/>
    </row>
    <row r="6" spans="1:14" ht="14.1" customHeight="1">
      <c r="A6" s="106" t="s">
        <v>244</v>
      </c>
      <c r="B6" s="107" t="s">
        <v>245</v>
      </c>
      <c r="C6" s="108">
        <v>4086523</v>
      </c>
      <c r="D6" s="108">
        <v>8337388</v>
      </c>
      <c r="E6" s="109">
        <v>0.49</v>
      </c>
      <c r="F6" s="109">
        <v>0.46200000000000002</v>
      </c>
      <c r="G6" s="109">
        <v>0.46400000000000002</v>
      </c>
      <c r="H6" s="109">
        <v>0.443</v>
      </c>
      <c r="I6" s="109">
        <v>0.42499999999999999</v>
      </c>
      <c r="J6" s="109">
        <v>0.39100000000000001</v>
      </c>
      <c r="K6" s="93"/>
      <c r="L6" s="93"/>
    </row>
    <row r="7" spans="1:14" ht="14.1" customHeight="1">
      <c r="A7" s="106" t="s">
        <v>246</v>
      </c>
      <c r="B7" s="107" t="s">
        <v>247</v>
      </c>
      <c r="C7" s="108">
        <v>4451760</v>
      </c>
      <c r="D7" s="108">
        <v>9044273</v>
      </c>
      <c r="E7" s="109">
        <v>0.49199999999999999</v>
      </c>
      <c r="F7" s="109">
        <v>0.47599999999999998</v>
      </c>
      <c r="G7" s="109">
        <v>0.46200000000000002</v>
      </c>
      <c r="H7" s="109">
        <v>0.43099999999999999</v>
      </c>
      <c r="I7" s="109">
        <v>0.40200000000000002</v>
      </c>
      <c r="J7" s="109">
        <v>0.371</v>
      </c>
      <c r="K7" s="93"/>
      <c r="L7" s="93"/>
    </row>
    <row r="8" spans="1:14" ht="14.1" customHeight="1">
      <c r="A8" s="106" t="s">
        <v>248</v>
      </c>
      <c r="B8" s="107" t="s">
        <v>249</v>
      </c>
      <c r="C8" s="108">
        <v>1681240</v>
      </c>
      <c r="D8" s="108">
        <v>2824498</v>
      </c>
      <c r="E8" s="109">
        <v>0.59499999999999997</v>
      </c>
      <c r="F8" s="109">
        <v>0.57999999999999996</v>
      </c>
      <c r="G8" s="109">
        <v>0.56699999999999995</v>
      </c>
      <c r="H8" s="109">
        <v>0.54600000000000004</v>
      </c>
      <c r="I8" s="109">
        <v>0.52500000000000002</v>
      </c>
      <c r="J8" s="109">
        <v>0.50800000000000001</v>
      </c>
      <c r="K8" s="93"/>
      <c r="L8" s="93"/>
    </row>
    <row r="9" spans="1:14" ht="14.1" customHeight="1">
      <c r="A9" s="106" t="s">
        <v>250</v>
      </c>
      <c r="B9" s="107" t="s">
        <v>251</v>
      </c>
      <c r="C9" s="108">
        <v>12076207</v>
      </c>
      <c r="D9" s="108">
        <v>20970949</v>
      </c>
      <c r="E9" s="109">
        <v>0.57499999999999996</v>
      </c>
      <c r="F9" s="109">
        <v>0.56299999999999994</v>
      </c>
      <c r="G9" s="109">
        <v>0.54700000000000004</v>
      </c>
      <c r="H9" s="109">
        <v>0.52800000000000002</v>
      </c>
      <c r="I9" s="109">
        <v>0.52300000000000002</v>
      </c>
      <c r="J9" s="109">
        <v>0.501</v>
      </c>
      <c r="K9" s="93"/>
      <c r="L9" s="93"/>
    </row>
    <row r="10" spans="1:14" ht="14.1" customHeight="1">
      <c r="A10" s="199" t="s">
        <v>252</v>
      </c>
      <c r="B10" s="200"/>
      <c r="C10" s="110">
        <f>SUM(C5:C9)</f>
        <v>25387604</v>
      </c>
      <c r="D10" s="110">
        <f>SUM(D5:D9)</f>
        <v>47363735</v>
      </c>
      <c r="E10" s="111">
        <f>IF(ISERR(C10/D10),"－　  　",C10/D10)</f>
        <v>0.53601355551879515</v>
      </c>
      <c r="F10" s="112" t="s">
        <v>253</v>
      </c>
      <c r="G10" s="112" t="s">
        <v>253</v>
      </c>
      <c r="H10" s="112" t="s">
        <v>253</v>
      </c>
      <c r="I10" s="112" t="s">
        <v>253</v>
      </c>
      <c r="J10" s="112"/>
      <c r="K10" s="93"/>
      <c r="L10" s="93"/>
    </row>
    <row r="11" spans="1:14" ht="14.1" customHeight="1">
      <c r="C11" s="91"/>
      <c r="D11" s="114"/>
      <c r="E11" s="126"/>
      <c r="F11" s="126"/>
      <c r="G11" s="126"/>
      <c r="H11" s="126"/>
      <c r="I11" s="126"/>
      <c r="J11" s="127"/>
      <c r="K11" s="93"/>
      <c r="L11" s="93"/>
    </row>
    <row r="12" spans="1:14" ht="15.75" customHeight="1">
      <c r="A12" s="96" t="s">
        <v>254</v>
      </c>
      <c r="C12" s="98"/>
      <c r="D12" s="99" t="s">
        <v>230</v>
      </c>
      <c r="E12" s="99"/>
      <c r="F12" s="99"/>
      <c r="G12" s="99"/>
      <c r="H12" s="99"/>
      <c r="I12" s="99"/>
      <c r="J12" s="119"/>
      <c r="K12" s="93"/>
      <c r="L12" s="93"/>
    </row>
    <row r="13" spans="1:14"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0.55799999999999994</v>
      </c>
    </row>
    <row r="14" spans="1:14" ht="14.1" customHeight="1">
      <c r="A14" s="106" t="s">
        <v>255</v>
      </c>
      <c r="B14" s="118" t="s">
        <v>256</v>
      </c>
      <c r="C14" s="108">
        <v>6707576</v>
      </c>
      <c r="D14" s="108">
        <v>14349657</v>
      </c>
      <c r="E14" s="109">
        <v>0.46700000000000003</v>
      </c>
      <c r="F14" s="109">
        <v>0.45400000000000001</v>
      </c>
      <c r="G14" s="109">
        <v>0.438</v>
      </c>
      <c r="H14" s="109">
        <v>0.437</v>
      </c>
      <c r="I14" s="109">
        <v>0.39900000000000002</v>
      </c>
      <c r="J14" s="109">
        <v>0.36299999999999999</v>
      </c>
      <c r="K14" s="93"/>
      <c r="L14" s="93"/>
    </row>
    <row r="15" spans="1:14" ht="14.1" customHeight="1">
      <c r="A15" s="106" t="s">
        <v>257</v>
      </c>
      <c r="B15" s="118" t="s">
        <v>258</v>
      </c>
      <c r="C15" s="108">
        <v>18248141</v>
      </c>
      <c r="D15" s="108">
        <v>26999958</v>
      </c>
      <c r="E15" s="109">
        <v>0.67500000000000004</v>
      </c>
      <c r="F15" s="109">
        <v>0.67200000000000004</v>
      </c>
      <c r="G15" s="109">
        <v>0.65800000000000003</v>
      </c>
      <c r="H15" s="109">
        <v>0.65900000000000003</v>
      </c>
      <c r="I15" s="109">
        <v>0.65500000000000003</v>
      </c>
      <c r="J15" s="109">
        <v>0.63500000000000001</v>
      </c>
      <c r="K15" s="93"/>
      <c r="L15" s="93"/>
    </row>
    <row r="16" spans="1:14" ht="14.1" customHeight="1">
      <c r="A16" s="106" t="s">
        <v>259</v>
      </c>
      <c r="B16" s="107" t="s">
        <v>260</v>
      </c>
      <c r="C16" s="108">
        <v>5626668</v>
      </c>
      <c r="D16" s="108">
        <v>10742702</v>
      </c>
      <c r="E16" s="109">
        <v>0.52300000000000002</v>
      </c>
      <c r="F16" s="109">
        <v>0.502</v>
      </c>
      <c r="G16" s="109">
        <v>0.47799999999999998</v>
      </c>
      <c r="H16" s="109">
        <v>0.46800000000000003</v>
      </c>
      <c r="I16" s="109">
        <v>0.441</v>
      </c>
      <c r="J16" s="109">
        <v>0.42499999999999999</v>
      </c>
      <c r="K16" s="93"/>
      <c r="L16" s="93"/>
    </row>
    <row r="17" spans="1:13" ht="14.1" customHeight="1">
      <c r="A17" s="106" t="s">
        <v>261</v>
      </c>
      <c r="B17" s="107" t="s">
        <v>262</v>
      </c>
      <c r="C17" s="108">
        <v>6042961</v>
      </c>
      <c r="D17" s="108">
        <v>12279340</v>
      </c>
      <c r="E17" s="109">
        <v>0.49199999999999999</v>
      </c>
      <c r="F17" s="109">
        <v>0.49199999999999999</v>
      </c>
      <c r="G17" s="109">
        <v>0.51700000000000002</v>
      </c>
      <c r="H17" s="109">
        <v>0.497</v>
      </c>
      <c r="I17" s="109">
        <v>0.48199999999999998</v>
      </c>
      <c r="J17" s="109">
        <v>0.45</v>
      </c>
      <c r="K17" s="93"/>
      <c r="L17" s="93"/>
    </row>
    <row r="18" spans="1:13" ht="14.1" customHeight="1">
      <c r="A18" s="106" t="s">
        <v>263</v>
      </c>
      <c r="B18" s="107" t="s">
        <v>264</v>
      </c>
      <c r="C18" s="108">
        <v>10516622</v>
      </c>
      <c r="D18" s="108">
        <v>18430661</v>
      </c>
      <c r="E18" s="109">
        <v>0.56999999999999995</v>
      </c>
      <c r="F18" s="109">
        <v>0.54600000000000004</v>
      </c>
      <c r="G18" s="109">
        <v>0.52200000000000002</v>
      </c>
      <c r="H18" s="109">
        <v>0.503</v>
      </c>
      <c r="I18" s="109">
        <v>0.47</v>
      </c>
      <c r="J18" s="109">
        <v>0.45300000000000001</v>
      </c>
      <c r="K18" s="93"/>
      <c r="L18" s="93"/>
    </row>
    <row r="19" spans="1:13" ht="14.1" customHeight="1">
      <c r="A19" s="106" t="s">
        <v>265</v>
      </c>
      <c r="B19" s="107" t="s">
        <v>266</v>
      </c>
      <c r="C19" s="108">
        <v>6153602</v>
      </c>
      <c r="D19" s="108">
        <v>10230205</v>
      </c>
      <c r="E19" s="109">
        <v>0.60099999999999998</v>
      </c>
      <c r="F19" s="109">
        <v>0.59799999999999998</v>
      </c>
      <c r="G19" s="109">
        <v>0.59699999999999998</v>
      </c>
      <c r="H19" s="109">
        <v>0.57299999999999995</v>
      </c>
      <c r="I19" s="109">
        <v>0.54100000000000004</v>
      </c>
      <c r="J19" s="109">
        <v>0.50900000000000001</v>
      </c>
      <c r="K19" s="93"/>
      <c r="L19" s="93"/>
    </row>
    <row r="20" spans="1:13" ht="14.1" customHeight="1">
      <c r="A20" s="106" t="s">
        <v>267</v>
      </c>
      <c r="B20" s="107" t="s">
        <v>268</v>
      </c>
      <c r="C20" s="108">
        <v>19577754</v>
      </c>
      <c r="D20" s="108">
        <v>43006515</v>
      </c>
      <c r="E20" s="109">
        <v>0.45500000000000002</v>
      </c>
      <c r="F20" s="109">
        <v>0.46700000000000003</v>
      </c>
      <c r="G20" s="109">
        <v>0.44400000000000001</v>
      </c>
      <c r="H20" s="109">
        <v>0.41699999999999998</v>
      </c>
      <c r="I20" s="109">
        <v>0.39800000000000002</v>
      </c>
      <c r="J20" s="109">
        <v>0.36899999999999999</v>
      </c>
      <c r="K20" s="93"/>
      <c r="L20" s="93"/>
    </row>
    <row r="21" spans="1:13" ht="14.1" customHeight="1">
      <c r="A21" s="106" t="s">
        <v>269</v>
      </c>
      <c r="B21" s="107" t="s">
        <v>270</v>
      </c>
      <c r="C21" s="108">
        <v>10269727</v>
      </c>
      <c r="D21" s="108">
        <v>18523243</v>
      </c>
      <c r="E21" s="109">
        <v>0.55400000000000005</v>
      </c>
      <c r="F21" s="109">
        <v>0.53300000000000003</v>
      </c>
      <c r="G21" s="109">
        <v>0.51</v>
      </c>
      <c r="H21" s="109">
        <v>0.501</v>
      </c>
      <c r="I21" s="109">
        <v>0.48399999999999999</v>
      </c>
      <c r="J21" s="109">
        <v>0.45700000000000002</v>
      </c>
      <c r="K21" s="93"/>
      <c r="L21" s="93"/>
    </row>
    <row r="22" spans="1:13" ht="14.1" customHeight="1">
      <c r="A22" s="106" t="s">
        <v>271</v>
      </c>
      <c r="B22" s="107" t="s">
        <v>272</v>
      </c>
      <c r="C22" s="108">
        <v>20355926</v>
      </c>
      <c r="D22" s="108">
        <v>34183023</v>
      </c>
      <c r="E22" s="109">
        <v>0.59499999999999997</v>
      </c>
      <c r="F22" s="109">
        <v>0.58499999999999996</v>
      </c>
      <c r="G22" s="109">
        <v>0.57799999999999996</v>
      </c>
      <c r="H22" s="109">
        <v>0.53800000000000003</v>
      </c>
      <c r="I22" s="109">
        <v>0.502</v>
      </c>
      <c r="J22" s="109">
        <v>0.47799999999999998</v>
      </c>
      <c r="K22" s="93"/>
      <c r="L22" s="93"/>
    </row>
    <row r="23" spans="1:13" ht="14.1" customHeight="1">
      <c r="A23" s="106" t="s">
        <v>273</v>
      </c>
      <c r="B23" s="107" t="s">
        <v>274</v>
      </c>
      <c r="C23" s="108">
        <v>9679016</v>
      </c>
      <c r="D23" s="108">
        <v>16931405</v>
      </c>
      <c r="E23" s="109">
        <v>0.57099999999999995</v>
      </c>
      <c r="F23" s="109">
        <v>0.57399999999999995</v>
      </c>
      <c r="G23" s="109">
        <v>0.56699999999999995</v>
      </c>
      <c r="H23" s="109">
        <v>0.55500000000000005</v>
      </c>
      <c r="I23" s="109">
        <v>0.52900000000000003</v>
      </c>
      <c r="J23" s="109">
        <v>0.502</v>
      </c>
      <c r="K23" s="93"/>
      <c r="L23" s="93"/>
    </row>
    <row r="24" spans="1:13" ht="14.1" customHeight="1">
      <c r="A24" s="106" t="s">
        <v>275</v>
      </c>
      <c r="B24" s="107" t="s">
        <v>276</v>
      </c>
      <c r="C24" s="108">
        <v>5252841</v>
      </c>
      <c r="D24" s="108">
        <v>9050285</v>
      </c>
      <c r="E24" s="109">
        <v>0.57999999999999996</v>
      </c>
      <c r="F24" s="109">
        <v>0.56999999999999995</v>
      </c>
      <c r="G24" s="109">
        <v>0.56499999999999995</v>
      </c>
      <c r="H24" s="109">
        <v>0.56100000000000005</v>
      </c>
      <c r="I24" s="109">
        <v>0.53500000000000003</v>
      </c>
      <c r="J24" s="109">
        <v>0.51</v>
      </c>
      <c r="K24" s="93"/>
      <c r="L24" s="93"/>
    </row>
    <row r="25" spans="1:13" ht="14.1" customHeight="1">
      <c r="A25" s="106" t="s">
        <v>277</v>
      </c>
      <c r="B25" s="107" t="s">
        <v>278</v>
      </c>
      <c r="C25" s="108">
        <v>4917680</v>
      </c>
      <c r="D25" s="108">
        <v>8314791</v>
      </c>
      <c r="E25" s="109">
        <v>0.59099999999999997</v>
      </c>
      <c r="F25" s="109">
        <v>0.58499999999999996</v>
      </c>
      <c r="G25" s="109">
        <v>0.57299999999999995</v>
      </c>
      <c r="H25" s="109">
        <v>0.55300000000000005</v>
      </c>
      <c r="I25" s="109">
        <v>0.52500000000000002</v>
      </c>
      <c r="J25" s="109">
        <v>0.5</v>
      </c>
      <c r="K25" s="93"/>
      <c r="L25" s="93"/>
    </row>
    <row r="26" spans="1:13" ht="14.1" customHeight="1">
      <c r="A26" s="106" t="s">
        <v>279</v>
      </c>
      <c r="B26" s="107" t="s">
        <v>280</v>
      </c>
      <c r="C26" s="108">
        <v>4274541</v>
      </c>
      <c r="D26" s="108">
        <v>7403097</v>
      </c>
      <c r="E26" s="109">
        <v>0.57699999999999996</v>
      </c>
      <c r="F26" s="109">
        <v>0.57099999999999995</v>
      </c>
      <c r="G26" s="109">
        <v>0.59299999999999997</v>
      </c>
      <c r="H26" s="109">
        <v>0.56999999999999995</v>
      </c>
      <c r="I26" s="109">
        <v>0.54</v>
      </c>
      <c r="J26" s="109">
        <v>0.51200000000000001</v>
      </c>
      <c r="K26" s="93"/>
      <c r="L26" s="93"/>
    </row>
    <row r="27" spans="1:13" ht="14.1" customHeight="1">
      <c r="A27" s="106" t="s">
        <v>281</v>
      </c>
      <c r="B27" s="107" t="s">
        <v>282</v>
      </c>
      <c r="C27" s="108">
        <v>13945868</v>
      </c>
      <c r="D27" s="108">
        <v>24847090</v>
      </c>
      <c r="E27" s="109">
        <v>0.56100000000000005</v>
      </c>
      <c r="F27" s="109">
        <v>0.55100000000000005</v>
      </c>
      <c r="G27" s="109">
        <v>0.54</v>
      </c>
      <c r="H27" s="109">
        <v>0.51800000000000002</v>
      </c>
      <c r="I27" s="109">
        <v>0.497</v>
      </c>
      <c r="J27" s="109">
        <v>0.47099999999999997</v>
      </c>
      <c r="K27" s="93"/>
      <c r="L27" s="93"/>
    </row>
    <row r="28" spans="1:13" ht="14.1" customHeight="1">
      <c r="A28" s="199" t="s">
        <v>252</v>
      </c>
      <c r="B28" s="200"/>
      <c r="C28" s="110">
        <f>SUM(C14:C27)</f>
        <v>141568923</v>
      </c>
      <c r="D28" s="110">
        <f>SUM(D14:D27)</f>
        <v>255291972</v>
      </c>
      <c r="E28" s="111">
        <f>IF(ISERR(C28/D28),"－　  　",C28/D28)</f>
        <v>0.55453730836471427</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0.53462500000000002</v>
      </c>
    </row>
    <row r="32" spans="1:13" ht="14.1" customHeight="1">
      <c r="A32" s="106" t="s">
        <v>284</v>
      </c>
      <c r="B32" s="118" t="s">
        <v>285</v>
      </c>
      <c r="C32" s="108">
        <v>7943735</v>
      </c>
      <c r="D32" s="108">
        <v>15456278</v>
      </c>
      <c r="E32" s="109">
        <v>0.51300000000000001</v>
      </c>
      <c r="F32" s="109">
        <v>0.49399999999999999</v>
      </c>
      <c r="G32" s="109">
        <v>0.47699999999999998</v>
      </c>
      <c r="H32" s="109">
        <v>0.46500000000000002</v>
      </c>
      <c r="I32" s="109">
        <v>0.443</v>
      </c>
      <c r="J32" s="109">
        <v>0.41099999999999998</v>
      </c>
      <c r="K32" s="93"/>
      <c r="L32" s="93"/>
    </row>
    <row r="33" spans="1:13" ht="14.1" customHeight="1">
      <c r="A33" s="106" t="s">
        <v>286</v>
      </c>
      <c r="B33" s="107" t="s">
        <v>287</v>
      </c>
      <c r="C33" s="108">
        <v>2699604</v>
      </c>
      <c r="D33" s="108">
        <v>5579579</v>
      </c>
      <c r="E33" s="109">
        <v>0.48299999999999998</v>
      </c>
      <c r="F33" s="109">
        <v>0.48899999999999999</v>
      </c>
      <c r="G33" s="109">
        <v>0.46100000000000002</v>
      </c>
      <c r="H33" s="109">
        <v>0.46</v>
      </c>
      <c r="I33" s="109">
        <v>0.439</v>
      </c>
      <c r="J33" s="109">
        <v>0.41499999999999998</v>
      </c>
      <c r="K33" s="93"/>
      <c r="L33" s="93"/>
    </row>
    <row r="34" spans="1:13" ht="14.1" customHeight="1">
      <c r="A34" s="106" t="s">
        <v>288</v>
      </c>
      <c r="B34" s="107" t="s">
        <v>289</v>
      </c>
      <c r="C34" s="108">
        <v>46697897</v>
      </c>
      <c r="D34" s="108">
        <v>80285773</v>
      </c>
      <c r="E34" s="109">
        <v>0.58099999999999996</v>
      </c>
      <c r="F34" s="109">
        <v>0.55700000000000005</v>
      </c>
      <c r="G34" s="109">
        <v>0.53200000000000003</v>
      </c>
      <c r="H34" s="109">
        <v>0.502</v>
      </c>
      <c r="I34" s="109">
        <v>0.47099999999999997</v>
      </c>
      <c r="J34" s="109">
        <v>0.439</v>
      </c>
      <c r="K34" s="93"/>
      <c r="L34" s="93"/>
    </row>
    <row r="35" spans="1:13" ht="14.1" customHeight="1">
      <c r="A35" s="106" t="s">
        <v>290</v>
      </c>
      <c r="B35" s="107" t="s">
        <v>291</v>
      </c>
      <c r="C35" s="108">
        <v>18929787</v>
      </c>
      <c r="D35" s="108">
        <v>39604595</v>
      </c>
      <c r="E35" s="109">
        <v>0.47699999999999998</v>
      </c>
      <c r="F35" s="109">
        <v>0.45900000000000002</v>
      </c>
      <c r="G35" s="109">
        <v>0.442</v>
      </c>
      <c r="H35" s="109">
        <v>0.41799999999999998</v>
      </c>
      <c r="I35" s="109">
        <v>0.39700000000000002</v>
      </c>
      <c r="J35" s="109">
        <v>0.38</v>
      </c>
      <c r="K35" s="93"/>
      <c r="L35" s="93"/>
    </row>
    <row r="36" spans="1:13" ht="14.1" customHeight="1">
      <c r="A36" s="106" t="s">
        <v>292</v>
      </c>
      <c r="B36" s="107" t="s">
        <v>293</v>
      </c>
      <c r="C36" s="108">
        <v>10866681</v>
      </c>
      <c r="D36" s="108">
        <v>16018835</v>
      </c>
      <c r="E36" s="109">
        <v>0.67800000000000005</v>
      </c>
      <c r="F36" s="109">
        <v>0.65400000000000003</v>
      </c>
      <c r="G36" s="109">
        <v>0.64200000000000002</v>
      </c>
      <c r="H36" s="109">
        <v>0.64500000000000002</v>
      </c>
      <c r="I36" s="109">
        <v>0.629</v>
      </c>
      <c r="J36" s="109">
        <v>0.6</v>
      </c>
      <c r="K36" s="93"/>
      <c r="L36" s="93"/>
    </row>
    <row r="37" spans="1:13" ht="14.1" customHeight="1">
      <c r="A37" s="106" t="s">
        <v>294</v>
      </c>
      <c r="B37" s="107" t="s">
        <v>295</v>
      </c>
      <c r="C37" s="108">
        <v>9795634</v>
      </c>
      <c r="D37" s="108">
        <v>24505870</v>
      </c>
      <c r="E37" s="109">
        <v>0.39900000000000002</v>
      </c>
      <c r="F37" s="109">
        <v>0.48599999999999999</v>
      </c>
      <c r="G37" s="109">
        <v>0.47899999999999998</v>
      </c>
      <c r="H37" s="109">
        <v>0.46500000000000002</v>
      </c>
      <c r="I37" s="109">
        <v>0.47199999999999998</v>
      </c>
      <c r="J37" s="109">
        <v>0.45900000000000002</v>
      </c>
      <c r="K37" s="93"/>
      <c r="L37" s="93"/>
    </row>
    <row r="38" spans="1:13" ht="14.1" customHeight="1">
      <c r="A38" s="106" t="s">
        <v>296</v>
      </c>
      <c r="B38" s="107" t="s">
        <v>297</v>
      </c>
      <c r="C38" s="108">
        <v>10831762</v>
      </c>
      <c r="D38" s="108">
        <v>17442851</v>
      </c>
      <c r="E38" s="109">
        <v>0.62</v>
      </c>
      <c r="F38" s="109">
        <v>0.61399999999999999</v>
      </c>
      <c r="G38" s="109">
        <v>0.59699999999999998</v>
      </c>
      <c r="H38" s="109">
        <v>0.56499999999999995</v>
      </c>
      <c r="I38" s="109">
        <v>0.53400000000000003</v>
      </c>
      <c r="J38" s="109">
        <v>0.5</v>
      </c>
      <c r="K38" s="93"/>
      <c r="L38" s="93"/>
    </row>
    <row r="39" spans="1:13" ht="14.1" customHeight="1">
      <c r="A39" s="106" t="s">
        <v>298</v>
      </c>
      <c r="B39" s="107" t="s">
        <v>299</v>
      </c>
      <c r="C39" s="108">
        <v>4214877</v>
      </c>
      <c r="D39" s="108">
        <v>8011705</v>
      </c>
      <c r="E39" s="109">
        <v>0.52600000000000002</v>
      </c>
      <c r="F39" s="109">
        <v>0.49299999999999999</v>
      </c>
      <c r="G39" s="109">
        <v>0.46</v>
      </c>
      <c r="H39" s="109">
        <v>0.432</v>
      </c>
      <c r="I39" s="109">
        <v>0.39400000000000002</v>
      </c>
      <c r="J39" s="109">
        <v>0.35699999999999998</v>
      </c>
      <c r="K39" s="93"/>
      <c r="L39" s="93"/>
    </row>
    <row r="40" spans="1:13" ht="14.1" customHeight="1">
      <c r="A40" s="199" t="s">
        <v>252</v>
      </c>
      <c r="B40" s="200"/>
      <c r="C40" s="110">
        <f>SUM(C32:C39)</f>
        <v>111979977</v>
      </c>
      <c r="D40" s="110">
        <f>SUM(D32:D39)</f>
        <v>206905486</v>
      </c>
      <c r="E40" s="111">
        <f>IF(ISERR(C40/D40),"－　  　",C40/D40)</f>
        <v>0.54121318465185597</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0.53157142857142847</v>
      </c>
    </row>
    <row r="44" spans="1:13" ht="14.1" customHeight="1">
      <c r="A44" s="106" t="s">
        <v>301</v>
      </c>
      <c r="B44" s="118" t="s">
        <v>302</v>
      </c>
      <c r="C44" s="108">
        <v>14402797</v>
      </c>
      <c r="D44" s="108">
        <v>25464781</v>
      </c>
      <c r="E44" s="109">
        <v>0.56499999999999995</v>
      </c>
      <c r="F44" s="109">
        <v>0.54300000000000004</v>
      </c>
      <c r="G44" s="109">
        <v>0.52900000000000003</v>
      </c>
      <c r="H44" s="109">
        <v>0.5</v>
      </c>
      <c r="I44" s="109">
        <v>0.47499999999999998</v>
      </c>
      <c r="J44" s="109">
        <v>0.44400000000000001</v>
      </c>
      <c r="K44" s="93"/>
      <c r="L44" s="93"/>
    </row>
    <row r="45" spans="1:13" ht="14.1" customHeight="1">
      <c r="A45" s="106" t="s">
        <v>303</v>
      </c>
      <c r="B45" s="118" t="s">
        <v>304</v>
      </c>
      <c r="C45" s="108">
        <v>24160276</v>
      </c>
      <c r="D45" s="108">
        <v>48390654</v>
      </c>
      <c r="E45" s="109">
        <v>0.499</v>
      </c>
      <c r="F45" s="109">
        <v>0.47599999999999998</v>
      </c>
      <c r="G45" s="109">
        <v>0.44700000000000001</v>
      </c>
      <c r="H45" s="109">
        <v>0.41499999999999998</v>
      </c>
      <c r="I45" s="109">
        <v>0.38100000000000001</v>
      </c>
      <c r="J45" s="109">
        <v>0.34</v>
      </c>
      <c r="K45" s="93"/>
      <c r="L45" s="93"/>
    </row>
    <row r="46" spans="1:13" ht="14.1" customHeight="1">
      <c r="A46" s="106" t="s">
        <v>305</v>
      </c>
      <c r="B46" s="107" t="s">
        <v>306</v>
      </c>
      <c r="C46" s="108">
        <v>10106721</v>
      </c>
      <c r="D46" s="108">
        <v>20483558</v>
      </c>
      <c r="E46" s="109">
        <v>0.49299999999999999</v>
      </c>
      <c r="F46" s="109">
        <v>0.46400000000000002</v>
      </c>
      <c r="G46" s="109">
        <v>0.42899999999999999</v>
      </c>
      <c r="H46" s="109">
        <v>0.42799999999999999</v>
      </c>
      <c r="I46" s="109">
        <v>0.40699999999999997</v>
      </c>
      <c r="J46" s="109">
        <v>0.36899999999999999</v>
      </c>
      <c r="K46" s="93"/>
      <c r="L46" s="93"/>
    </row>
    <row r="47" spans="1:13" ht="14.1" customHeight="1">
      <c r="A47" s="106" t="s">
        <v>307</v>
      </c>
      <c r="B47" s="107" t="s">
        <v>308</v>
      </c>
      <c r="C47" s="108">
        <v>12883468</v>
      </c>
      <c r="D47" s="108">
        <v>25147958</v>
      </c>
      <c r="E47" s="109">
        <v>0.51200000000000001</v>
      </c>
      <c r="F47" s="109">
        <v>0.51</v>
      </c>
      <c r="G47" s="109">
        <v>0.48799999999999999</v>
      </c>
      <c r="H47" s="109">
        <v>0.47499999999999998</v>
      </c>
      <c r="I47" s="109">
        <v>0.44700000000000001</v>
      </c>
      <c r="J47" s="109">
        <v>0.439</v>
      </c>
      <c r="K47" s="93"/>
      <c r="L47" s="93"/>
    </row>
    <row r="48" spans="1:13" ht="14.1" customHeight="1">
      <c r="A48" s="106" t="s">
        <v>309</v>
      </c>
      <c r="B48" s="107" t="s">
        <v>310</v>
      </c>
      <c r="C48" s="108">
        <v>11283888</v>
      </c>
      <c r="D48" s="108">
        <v>21458885</v>
      </c>
      <c r="E48" s="109">
        <v>0.52500000000000002</v>
      </c>
      <c r="F48" s="109">
        <v>0.51200000000000001</v>
      </c>
      <c r="G48" s="109">
        <v>0.499</v>
      </c>
      <c r="H48" s="109">
        <v>0.48299999999999998</v>
      </c>
      <c r="I48" s="109">
        <v>0.46600000000000003</v>
      </c>
      <c r="J48" s="109">
        <v>0.441</v>
      </c>
      <c r="K48" s="93"/>
      <c r="L48" s="93"/>
    </row>
    <row r="49" spans="1:13" ht="14.1" customHeight="1">
      <c r="A49" s="106" t="s">
        <v>311</v>
      </c>
      <c r="B49" s="107" t="s">
        <v>312</v>
      </c>
      <c r="C49" s="108">
        <v>20186727</v>
      </c>
      <c r="D49" s="108">
        <v>32043017</v>
      </c>
      <c r="E49" s="109">
        <v>0.629</v>
      </c>
      <c r="F49" s="109">
        <v>0.63500000000000001</v>
      </c>
      <c r="G49" s="109">
        <v>0.61499999999999999</v>
      </c>
      <c r="H49" s="109">
        <v>0.59099999999999997</v>
      </c>
      <c r="I49" s="109">
        <v>0.55400000000000005</v>
      </c>
      <c r="J49" s="109">
        <v>0.51800000000000002</v>
      </c>
      <c r="K49" s="93"/>
      <c r="L49" s="93"/>
    </row>
    <row r="50" spans="1:13" ht="14.1" customHeight="1">
      <c r="A50" s="106" t="s">
        <v>313</v>
      </c>
      <c r="B50" s="107" t="s">
        <v>314</v>
      </c>
      <c r="C50" s="108">
        <v>15249688</v>
      </c>
      <c r="D50" s="108">
        <v>29555317</v>
      </c>
      <c r="E50" s="109">
        <v>0.51500000000000001</v>
      </c>
      <c r="F50" s="109">
        <v>0.496</v>
      </c>
      <c r="G50" s="109">
        <v>0.47299999999999998</v>
      </c>
      <c r="H50" s="109">
        <v>0.45300000000000001</v>
      </c>
      <c r="I50" s="109">
        <v>0.433</v>
      </c>
      <c r="J50" s="109">
        <v>0.40300000000000002</v>
      </c>
      <c r="K50" s="93"/>
      <c r="L50" s="93"/>
    </row>
    <row r="51" spans="1:13" ht="14.1" customHeight="1">
      <c r="A51" s="106" t="s">
        <v>315</v>
      </c>
      <c r="B51" s="107" t="s">
        <v>316</v>
      </c>
      <c r="C51" s="108">
        <v>29603956</v>
      </c>
      <c r="D51" s="108">
        <v>55575243</v>
      </c>
      <c r="E51" s="109">
        <v>0.53200000000000003</v>
      </c>
      <c r="F51" s="109">
        <v>0.51200000000000001</v>
      </c>
      <c r="G51" s="109">
        <v>0.47799999999999998</v>
      </c>
      <c r="H51" s="109">
        <v>0.443</v>
      </c>
      <c r="I51" s="109">
        <v>0.432</v>
      </c>
      <c r="J51" s="109">
        <v>0.40500000000000003</v>
      </c>
      <c r="K51" s="93"/>
      <c r="L51" s="93"/>
    </row>
    <row r="52" spans="1:13" ht="14.1" customHeight="1">
      <c r="A52" s="106" t="s">
        <v>317</v>
      </c>
      <c r="B52" s="107" t="s">
        <v>318</v>
      </c>
      <c r="C52" s="108">
        <v>24973763</v>
      </c>
      <c r="D52" s="108">
        <v>53310748</v>
      </c>
      <c r="E52" s="109">
        <v>0.46800000000000003</v>
      </c>
      <c r="F52" s="109">
        <v>0.44700000000000001</v>
      </c>
      <c r="G52" s="109">
        <v>0.497</v>
      </c>
      <c r="H52" s="109">
        <v>0.46800000000000003</v>
      </c>
      <c r="I52" s="109">
        <v>0.435</v>
      </c>
      <c r="J52" s="109">
        <v>0.41799999999999998</v>
      </c>
      <c r="K52" s="93"/>
      <c r="L52" s="93"/>
    </row>
    <row r="53" spans="1:13" ht="14.1" customHeight="1">
      <c r="A53" s="106" t="s">
        <v>319</v>
      </c>
      <c r="B53" s="107" t="s">
        <v>320</v>
      </c>
      <c r="C53" s="108">
        <v>9433397</v>
      </c>
      <c r="D53" s="108">
        <v>19936211</v>
      </c>
      <c r="E53" s="109">
        <v>0.47299999999999998</v>
      </c>
      <c r="F53" s="109">
        <v>0.501</v>
      </c>
      <c r="G53" s="109">
        <v>0.49299999999999999</v>
      </c>
      <c r="H53" s="109">
        <v>0.48399999999999999</v>
      </c>
      <c r="I53" s="109">
        <v>0.46500000000000002</v>
      </c>
      <c r="J53" s="109">
        <v>0.439</v>
      </c>
      <c r="K53" s="93"/>
      <c r="L53" s="93"/>
    </row>
    <row r="54" spans="1:13" ht="14.1" customHeight="1">
      <c r="A54" s="106" t="s">
        <v>321</v>
      </c>
      <c r="B54" s="107" t="s">
        <v>322</v>
      </c>
      <c r="C54" s="108">
        <v>7543399</v>
      </c>
      <c r="D54" s="108">
        <v>12946671</v>
      </c>
      <c r="E54" s="109">
        <v>0.58199999999999996</v>
      </c>
      <c r="F54" s="109">
        <v>0.56499999999999995</v>
      </c>
      <c r="G54" s="109">
        <v>0.56599999999999995</v>
      </c>
      <c r="H54" s="109">
        <v>0.55000000000000004</v>
      </c>
      <c r="I54" s="109">
        <v>0.52700000000000002</v>
      </c>
      <c r="J54" s="109">
        <v>0.52700000000000002</v>
      </c>
      <c r="K54" s="93"/>
      <c r="L54" s="93"/>
    </row>
    <row r="55" spans="1:13" ht="14.1" customHeight="1">
      <c r="A55" s="106" t="s">
        <v>323</v>
      </c>
      <c r="B55" s="107" t="s">
        <v>324</v>
      </c>
      <c r="C55" s="108">
        <v>11646322</v>
      </c>
      <c r="D55" s="108">
        <v>19887914</v>
      </c>
      <c r="E55" s="109">
        <v>0.58499999999999996</v>
      </c>
      <c r="F55" s="109">
        <v>0.56399999999999995</v>
      </c>
      <c r="G55" s="109">
        <v>0.55700000000000005</v>
      </c>
      <c r="H55" s="109">
        <v>0.54200000000000004</v>
      </c>
      <c r="I55" s="109">
        <v>0.51100000000000001</v>
      </c>
      <c r="J55" s="109">
        <v>0.49199999999999999</v>
      </c>
      <c r="K55" s="93"/>
      <c r="L55" s="93"/>
    </row>
    <row r="56" spans="1:13" ht="14.1" customHeight="1">
      <c r="A56" s="106" t="s">
        <v>325</v>
      </c>
      <c r="B56" s="107" t="s">
        <v>326</v>
      </c>
      <c r="C56" s="108">
        <v>15055488</v>
      </c>
      <c r="D56" s="108">
        <v>27895097</v>
      </c>
      <c r="E56" s="109">
        <v>0.53900000000000003</v>
      </c>
      <c r="F56" s="109">
        <v>0.52400000000000002</v>
      </c>
      <c r="G56" s="109">
        <v>0.51500000000000001</v>
      </c>
      <c r="H56" s="109">
        <v>0.501</v>
      </c>
      <c r="I56" s="109">
        <v>0.48</v>
      </c>
      <c r="J56" s="109">
        <v>0.45</v>
      </c>
      <c r="K56" s="93"/>
      <c r="L56" s="93"/>
    </row>
    <row r="57" spans="1:13" ht="14.1" customHeight="1">
      <c r="A57" s="106" t="s">
        <v>327</v>
      </c>
      <c r="B57" s="107" t="s">
        <v>328</v>
      </c>
      <c r="C57" s="108">
        <v>11033625</v>
      </c>
      <c r="D57" s="108">
        <v>20996173</v>
      </c>
      <c r="E57" s="109">
        <v>0.52500000000000002</v>
      </c>
      <c r="F57" s="109">
        <v>0.51900000000000002</v>
      </c>
      <c r="G57" s="109">
        <v>0.50900000000000001</v>
      </c>
      <c r="H57" s="109">
        <v>0.51300000000000001</v>
      </c>
      <c r="I57" s="109">
        <v>0.48799999999999999</v>
      </c>
      <c r="J57" s="109">
        <v>0.46200000000000002</v>
      </c>
      <c r="K57" s="93"/>
      <c r="L57" s="93"/>
    </row>
    <row r="58" spans="1:13" ht="14.1" customHeight="1">
      <c r="A58" s="199" t="s">
        <v>252</v>
      </c>
      <c r="B58" s="200"/>
      <c r="C58" s="110">
        <f>SUM(C44:C57)</f>
        <v>217563515</v>
      </c>
      <c r="D58" s="110">
        <f>SUM(D44:D57)</f>
        <v>413092227</v>
      </c>
      <c r="E58" s="111">
        <f>IF(ISERR(C58/D58),"－　  　",C58/D58)</f>
        <v>0.52667056114807986</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0.54004999999999992</v>
      </c>
    </row>
    <row r="62" spans="1:13" ht="14.1" customHeight="1">
      <c r="A62" s="106" t="s">
        <v>330</v>
      </c>
      <c r="B62" s="107" t="s">
        <v>331</v>
      </c>
      <c r="C62" s="108">
        <v>33722611</v>
      </c>
      <c r="D62" s="108">
        <v>61792994</v>
      </c>
      <c r="E62" s="109">
        <v>0.54500000000000004</v>
      </c>
      <c r="F62" s="109">
        <v>0.52600000000000002</v>
      </c>
      <c r="G62" s="109">
        <v>0.50900000000000001</v>
      </c>
      <c r="H62" s="109">
        <v>0.48299999999999998</v>
      </c>
      <c r="I62" s="109">
        <v>0.45500000000000002</v>
      </c>
      <c r="J62" s="109">
        <v>0.42399999999999999</v>
      </c>
      <c r="K62" s="93"/>
      <c r="L62" s="93"/>
    </row>
    <row r="63" spans="1:13" ht="14.1" customHeight="1">
      <c r="A63" s="106" t="s">
        <v>332</v>
      </c>
      <c r="B63" s="107" t="s">
        <v>333</v>
      </c>
      <c r="C63" s="108">
        <v>17098010</v>
      </c>
      <c r="D63" s="108">
        <v>29932228</v>
      </c>
      <c r="E63" s="109">
        <v>0.57099999999999995</v>
      </c>
      <c r="F63" s="109">
        <v>0.56000000000000005</v>
      </c>
      <c r="G63" s="109">
        <v>0.53600000000000003</v>
      </c>
      <c r="H63" s="109">
        <v>0.52300000000000002</v>
      </c>
      <c r="I63" s="109">
        <v>0.49399999999999999</v>
      </c>
      <c r="J63" s="109">
        <v>0.46500000000000002</v>
      </c>
      <c r="K63" s="93"/>
      <c r="L63" s="93"/>
    </row>
    <row r="64" spans="1:13" ht="14.1" customHeight="1">
      <c r="A64" s="106" t="s">
        <v>334</v>
      </c>
      <c r="B64" s="107" t="s">
        <v>335</v>
      </c>
      <c r="C64" s="108">
        <v>16919667</v>
      </c>
      <c r="D64" s="108">
        <v>30431959</v>
      </c>
      <c r="E64" s="109">
        <v>0.55500000000000005</v>
      </c>
      <c r="F64" s="109">
        <v>0.52900000000000003</v>
      </c>
      <c r="G64" s="109">
        <v>0.50800000000000001</v>
      </c>
      <c r="H64" s="109">
        <v>0.48099999999999998</v>
      </c>
      <c r="I64" s="109">
        <v>0.46200000000000002</v>
      </c>
      <c r="J64" s="109">
        <v>0.43</v>
      </c>
      <c r="K64" s="93"/>
      <c r="L64" s="93"/>
    </row>
    <row r="65" spans="1:12" ht="14.1" customHeight="1">
      <c r="A65" s="106" t="s">
        <v>336</v>
      </c>
      <c r="B65" s="107" t="s">
        <v>337</v>
      </c>
      <c r="C65" s="108">
        <v>46277959</v>
      </c>
      <c r="D65" s="108">
        <v>68758500</v>
      </c>
      <c r="E65" s="109">
        <v>0.67300000000000004</v>
      </c>
      <c r="F65" s="109">
        <v>0.64900000000000002</v>
      </c>
      <c r="G65" s="109">
        <v>0.626</v>
      </c>
      <c r="H65" s="109">
        <v>0.59899999999999998</v>
      </c>
      <c r="I65" s="109">
        <v>0.56799999999999995</v>
      </c>
      <c r="J65" s="109">
        <v>0.53300000000000003</v>
      </c>
      <c r="K65" s="93"/>
      <c r="L65" s="93"/>
    </row>
    <row r="66" spans="1:12" ht="14.1" customHeight="1">
      <c r="A66" s="106" t="s">
        <v>338</v>
      </c>
      <c r="B66" s="107" t="s">
        <v>339</v>
      </c>
      <c r="C66" s="108">
        <v>15778650</v>
      </c>
      <c r="D66" s="108">
        <v>27074008</v>
      </c>
      <c r="E66" s="109">
        <v>0.58199999999999996</v>
      </c>
      <c r="F66" s="109">
        <v>0.56499999999999995</v>
      </c>
      <c r="G66" s="109">
        <v>0.54700000000000004</v>
      </c>
      <c r="H66" s="109">
        <v>0.53</v>
      </c>
      <c r="I66" s="109">
        <v>0.50600000000000001</v>
      </c>
      <c r="J66" s="109">
        <v>0.48099999999999998</v>
      </c>
      <c r="K66" s="93"/>
      <c r="L66" s="93"/>
    </row>
    <row r="67" spans="1:12" ht="14.1" customHeight="1">
      <c r="A67" s="106" t="s">
        <v>340</v>
      </c>
      <c r="B67" s="107" t="s">
        <v>341</v>
      </c>
      <c r="C67" s="108">
        <v>16319759</v>
      </c>
      <c r="D67" s="108">
        <v>29925471</v>
      </c>
      <c r="E67" s="109">
        <v>0.54500000000000004</v>
      </c>
      <c r="F67" s="109">
        <v>0.52800000000000002</v>
      </c>
      <c r="G67" s="109">
        <v>0.503</v>
      </c>
      <c r="H67" s="109">
        <v>0.48299999999999998</v>
      </c>
      <c r="I67" s="109">
        <v>0.46100000000000002</v>
      </c>
      <c r="J67" s="109">
        <v>0.44600000000000001</v>
      </c>
      <c r="K67" s="93"/>
      <c r="L67" s="93"/>
    </row>
    <row r="68" spans="1:12" ht="14.1" customHeight="1">
      <c r="A68" s="106" t="s">
        <v>342</v>
      </c>
      <c r="B68" s="107" t="s">
        <v>343</v>
      </c>
      <c r="C68" s="108">
        <v>20270411</v>
      </c>
      <c r="D68" s="108">
        <v>34328461</v>
      </c>
      <c r="E68" s="109">
        <v>0.59</v>
      </c>
      <c r="F68" s="109">
        <v>0.57099999999999995</v>
      </c>
      <c r="G68" s="109">
        <v>0.54800000000000004</v>
      </c>
      <c r="H68" s="109">
        <v>0.52600000000000002</v>
      </c>
      <c r="I68" s="109">
        <v>0.498</v>
      </c>
      <c r="J68" s="109">
        <v>0.47399999999999998</v>
      </c>
      <c r="K68" s="93"/>
      <c r="L68" s="93"/>
    </row>
    <row r="69" spans="1:12" ht="14.1" customHeight="1">
      <c r="A69" s="106" t="s">
        <v>344</v>
      </c>
      <c r="B69" s="107" t="s">
        <v>345</v>
      </c>
      <c r="C69" s="108">
        <v>22817614</v>
      </c>
      <c r="D69" s="108">
        <v>44660513</v>
      </c>
      <c r="E69" s="109">
        <v>0.51</v>
      </c>
      <c r="F69" s="109">
        <v>0.48699999999999999</v>
      </c>
      <c r="G69" s="109">
        <v>0.48299999999999998</v>
      </c>
      <c r="H69" s="109">
        <v>0.45600000000000002</v>
      </c>
      <c r="I69" s="109">
        <v>0.45800000000000002</v>
      </c>
      <c r="J69" s="109">
        <v>0.433</v>
      </c>
      <c r="K69" s="93"/>
      <c r="L69" s="93"/>
    </row>
    <row r="70" spans="1:12" ht="14.1" customHeight="1">
      <c r="A70" s="106" t="s">
        <v>346</v>
      </c>
      <c r="B70" s="107" t="s">
        <v>347</v>
      </c>
      <c r="C70" s="108">
        <v>14338803</v>
      </c>
      <c r="D70" s="108">
        <v>27367572</v>
      </c>
      <c r="E70" s="109">
        <v>0.52300000000000002</v>
      </c>
      <c r="F70" s="109">
        <v>0.502</v>
      </c>
      <c r="G70" s="109">
        <v>0.48799999999999999</v>
      </c>
      <c r="H70" s="109">
        <v>0.46600000000000003</v>
      </c>
      <c r="I70" s="109">
        <v>0.44900000000000001</v>
      </c>
      <c r="J70" s="109">
        <v>0.42899999999999999</v>
      </c>
      <c r="K70" s="93"/>
      <c r="L70" s="93"/>
    </row>
    <row r="71" spans="1:12" ht="14.1" customHeight="1">
      <c r="A71" s="106" t="s">
        <v>348</v>
      </c>
      <c r="B71" s="107" t="s">
        <v>349</v>
      </c>
      <c r="C71" s="108">
        <v>33403525</v>
      </c>
      <c r="D71" s="108">
        <v>68181167</v>
      </c>
      <c r="E71" s="109">
        <v>0.48899999999999999</v>
      </c>
      <c r="F71" s="109">
        <v>0.46300000000000002</v>
      </c>
      <c r="G71" s="109">
        <v>0.433</v>
      </c>
      <c r="H71" s="109">
        <v>0.40200000000000002</v>
      </c>
      <c r="I71" s="109">
        <v>0.36199999999999999</v>
      </c>
      <c r="J71" s="109">
        <v>0.32600000000000001</v>
      </c>
      <c r="K71" s="93"/>
      <c r="L71" s="93"/>
    </row>
    <row r="72" spans="1:12" ht="14.1" customHeight="1">
      <c r="A72" s="106" t="s">
        <v>350</v>
      </c>
      <c r="B72" s="107" t="s">
        <v>351</v>
      </c>
      <c r="C72" s="108">
        <v>25556773</v>
      </c>
      <c r="D72" s="108">
        <v>43930036</v>
      </c>
      <c r="E72" s="109">
        <v>0.58099999999999996</v>
      </c>
      <c r="F72" s="109">
        <v>0.58399999999999996</v>
      </c>
      <c r="G72" s="109">
        <v>0.56599999999999995</v>
      </c>
      <c r="H72" s="109">
        <v>0.54800000000000004</v>
      </c>
      <c r="I72" s="109">
        <v>0.51600000000000001</v>
      </c>
      <c r="J72" s="109">
        <v>0.497</v>
      </c>
      <c r="K72" s="93"/>
      <c r="L72" s="93"/>
    </row>
    <row r="73" spans="1:12" ht="14.1" customHeight="1">
      <c r="A73" s="106" t="s">
        <v>352</v>
      </c>
      <c r="B73" s="107" t="s">
        <v>353</v>
      </c>
      <c r="C73" s="108">
        <v>34415091</v>
      </c>
      <c r="D73" s="108">
        <v>56518137</v>
      </c>
      <c r="E73" s="109">
        <v>0.60799999999999998</v>
      </c>
      <c r="F73" s="109">
        <v>0.58499999999999996</v>
      </c>
      <c r="G73" s="109">
        <v>0.57899999999999996</v>
      </c>
      <c r="H73" s="109">
        <v>0.55300000000000005</v>
      </c>
      <c r="I73" s="109">
        <v>0.52200000000000002</v>
      </c>
      <c r="J73" s="109">
        <v>0.498</v>
      </c>
      <c r="K73" s="93"/>
      <c r="L73" s="93"/>
    </row>
    <row r="74" spans="1:12" ht="14.1" customHeight="1">
      <c r="A74" s="106" t="s">
        <v>354</v>
      </c>
      <c r="B74" s="107" t="s">
        <v>355</v>
      </c>
      <c r="C74" s="108">
        <v>38618598</v>
      </c>
      <c r="D74" s="108">
        <v>71757730</v>
      </c>
      <c r="E74" s="109">
        <v>0.53800000000000003</v>
      </c>
      <c r="F74" s="109">
        <v>0.52500000000000002</v>
      </c>
      <c r="G74" s="109">
        <v>0.502</v>
      </c>
      <c r="H74" s="109">
        <v>0.47599999999999998</v>
      </c>
      <c r="I74" s="109">
        <v>0.44700000000000001</v>
      </c>
      <c r="J74" s="109">
        <v>0.42499999999999999</v>
      </c>
      <c r="K74" s="93"/>
      <c r="L74" s="93"/>
    </row>
    <row r="75" spans="1:12" ht="14.1" customHeight="1">
      <c r="A75" s="106" t="s">
        <v>356</v>
      </c>
      <c r="B75" s="107" t="s">
        <v>357</v>
      </c>
      <c r="C75" s="108">
        <v>26506002</v>
      </c>
      <c r="D75" s="108">
        <v>56620572</v>
      </c>
      <c r="E75" s="109">
        <v>0.46800000000000003</v>
      </c>
      <c r="F75" s="109">
        <v>0.441</v>
      </c>
      <c r="G75" s="109">
        <v>0.41099999999999998</v>
      </c>
      <c r="H75" s="109">
        <v>0.38600000000000001</v>
      </c>
      <c r="I75" s="109">
        <v>0.44500000000000001</v>
      </c>
      <c r="J75" s="109">
        <v>0.41499999999999998</v>
      </c>
      <c r="K75" s="93"/>
      <c r="L75" s="93"/>
    </row>
    <row r="76" spans="1:12" ht="14.1" customHeight="1">
      <c r="A76" s="106" t="s">
        <v>358</v>
      </c>
      <c r="B76" s="107" t="s">
        <v>359</v>
      </c>
      <c r="C76" s="108">
        <v>23174448</v>
      </c>
      <c r="D76" s="108">
        <v>43373513</v>
      </c>
      <c r="E76" s="109">
        <v>0.53400000000000003</v>
      </c>
      <c r="F76" s="109">
        <v>0.51</v>
      </c>
      <c r="G76" s="109">
        <v>0.48299999999999998</v>
      </c>
      <c r="H76" s="109">
        <v>0.46200000000000002</v>
      </c>
      <c r="I76" s="109">
        <v>0.42299999999999999</v>
      </c>
      <c r="J76" s="109">
        <v>0.38300000000000001</v>
      </c>
      <c r="K76" s="93"/>
      <c r="L76" s="93"/>
    </row>
    <row r="77" spans="1:12" ht="14.1" customHeight="1">
      <c r="A77" s="106" t="s">
        <v>360</v>
      </c>
      <c r="B77" s="107" t="s">
        <v>361</v>
      </c>
      <c r="C77" s="108">
        <v>13828605</v>
      </c>
      <c r="D77" s="108">
        <v>24810946</v>
      </c>
      <c r="E77" s="109">
        <v>0.55700000000000005</v>
      </c>
      <c r="F77" s="109">
        <v>0.55100000000000005</v>
      </c>
      <c r="G77" s="109">
        <v>0.52900000000000003</v>
      </c>
      <c r="H77" s="109">
        <v>0.51400000000000001</v>
      </c>
      <c r="I77" s="109">
        <v>0.48699999999999999</v>
      </c>
      <c r="J77" s="109">
        <v>0.45700000000000002</v>
      </c>
      <c r="K77" s="93"/>
      <c r="L77" s="93"/>
    </row>
    <row r="78" spans="1:12" ht="14.1" customHeight="1">
      <c r="A78" s="106" t="s">
        <v>362</v>
      </c>
      <c r="B78" s="107" t="s">
        <v>363</v>
      </c>
      <c r="C78" s="108">
        <v>28733012</v>
      </c>
      <c r="D78" s="108">
        <v>63865163</v>
      </c>
      <c r="E78" s="109">
        <v>0.44900000000000001</v>
      </c>
      <c r="F78" s="109">
        <v>0.44600000000000001</v>
      </c>
      <c r="G78" s="109">
        <v>0.41599999999999998</v>
      </c>
      <c r="H78" s="109">
        <v>0.39900000000000002</v>
      </c>
      <c r="I78" s="109">
        <v>0.36299999999999999</v>
      </c>
      <c r="J78" s="109">
        <v>0.38</v>
      </c>
      <c r="K78" s="93"/>
      <c r="L78" s="93"/>
    </row>
    <row r="79" spans="1:12" ht="14.1" customHeight="1">
      <c r="A79" s="106" t="s">
        <v>364</v>
      </c>
      <c r="B79" s="107" t="s">
        <v>365</v>
      </c>
      <c r="C79" s="108">
        <v>23694499</v>
      </c>
      <c r="D79" s="108">
        <v>53962484</v>
      </c>
      <c r="E79" s="109">
        <v>0.439</v>
      </c>
      <c r="F79" s="109">
        <v>0.41199999999999998</v>
      </c>
      <c r="G79" s="109">
        <v>0.39800000000000002</v>
      </c>
      <c r="H79" s="109">
        <v>0.36499999999999999</v>
      </c>
      <c r="I79" s="109">
        <v>0.33600000000000002</v>
      </c>
      <c r="J79" s="109">
        <v>0.35199999999999998</v>
      </c>
      <c r="K79" s="93"/>
      <c r="L79" s="93"/>
    </row>
    <row r="80" spans="1:12" ht="14.1" customHeight="1">
      <c r="A80" s="106" t="s">
        <v>366</v>
      </c>
      <c r="B80" s="107" t="s">
        <v>367</v>
      </c>
      <c r="C80" s="108">
        <v>25776696</v>
      </c>
      <c r="D80" s="108">
        <v>48848510</v>
      </c>
      <c r="E80" s="109">
        <v>0.52700000000000002</v>
      </c>
      <c r="F80" s="109">
        <v>0.497</v>
      </c>
      <c r="G80" s="109">
        <v>0.48099999999999998</v>
      </c>
      <c r="H80" s="109">
        <v>0.46</v>
      </c>
      <c r="I80" s="109">
        <v>0.41899999999999998</v>
      </c>
      <c r="J80" s="109">
        <v>0.38200000000000001</v>
      </c>
      <c r="K80" s="93"/>
      <c r="L80" s="93"/>
    </row>
    <row r="81" spans="1:13" ht="14.1" customHeight="1">
      <c r="A81" s="106" t="s">
        <v>368</v>
      </c>
      <c r="B81" s="107" t="s">
        <v>369</v>
      </c>
      <c r="C81" s="108">
        <v>19932319</v>
      </c>
      <c r="D81" s="108">
        <v>38500403</v>
      </c>
      <c r="E81" s="109">
        <v>0.51700000000000002</v>
      </c>
      <c r="F81" s="109">
        <v>0.54800000000000004</v>
      </c>
      <c r="G81" s="109">
        <v>0.53200000000000003</v>
      </c>
      <c r="H81" s="109">
        <v>0.53400000000000003</v>
      </c>
      <c r="I81" s="109">
        <v>0.502</v>
      </c>
      <c r="J81" s="109">
        <v>0.47199999999999998</v>
      </c>
      <c r="K81" s="93"/>
      <c r="L81" s="93"/>
    </row>
    <row r="82" spans="1:13" ht="14.1" customHeight="1">
      <c r="A82" s="199" t="s">
        <v>252</v>
      </c>
      <c r="B82" s="200"/>
      <c r="C82" s="110">
        <f>SUM(C62:C81)</f>
        <v>497183052</v>
      </c>
      <c r="D82" s="110">
        <f>SUM(D62:D81)</f>
        <v>924640367</v>
      </c>
      <c r="E82" s="111">
        <f>IF(ISERR(C82/D82),"－　  　",C82/D82)</f>
        <v>0.53770424669335248</v>
      </c>
      <c r="F82" s="112" t="s">
        <v>253</v>
      </c>
      <c r="G82" s="112" t="s">
        <v>253</v>
      </c>
      <c r="H82" s="112" t="s">
        <v>253</v>
      </c>
      <c r="I82" s="112" t="s">
        <v>253</v>
      </c>
      <c r="J82" s="112"/>
      <c r="K82" s="93"/>
      <c r="L82" s="93"/>
    </row>
    <row r="83" spans="1:13" ht="14.1" customHeight="1">
      <c r="C83" s="91"/>
      <c r="D83" s="114"/>
      <c r="E83" s="126"/>
      <c r="F83" s="126"/>
      <c r="G83" s="126"/>
      <c r="H83" s="126"/>
      <c r="I83" s="126"/>
      <c r="J83" s="127"/>
      <c r="K83" s="93"/>
      <c r="L83" s="93"/>
    </row>
    <row r="84" spans="1:13" ht="15.75" customHeight="1">
      <c r="A84" s="96" t="s">
        <v>370</v>
      </c>
      <c r="C84" s="98"/>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0.52589999999999992</v>
      </c>
    </row>
    <row r="86" spans="1:13" ht="14.1" customHeight="1">
      <c r="A86" s="106" t="s">
        <v>371</v>
      </c>
      <c r="B86" s="118" t="s">
        <v>372</v>
      </c>
      <c r="C86" s="108">
        <v>39441796</v>
      </c>
      <c r="D86" s="108">
        <v>83599412</v>
      </c>
      <c r="E86" s="109">
        <v>0.47099999999999997</v>
      </c>
      <c r="F86" s="109">
        <v>0.442</v>
      </c>
      <c r="G86" s="109">
        <v>0.45700000000000002</v>
      </c>
      <c r="H86" s="109">
        <v>0.42299999999999999</v>
      </c>
      <c r="I86" s="109">
        <v>0.39700000000000002</v>
      </c>
      <c r="J86" s="109">
        <v>0.36099999999999999</v>
      </c>
      <c r="K86" s="93"/>
      <c r="L86" s="93"/>
    </row>
    <row r="87" spans="1:13" ht="14.1" customHeight="1">
      <c r="A87" s="106" t="s">
        <v>373</v>
      </c>
      <c r="B87" s="107" t="s">
        <v>374</v>
      </c>
      <c r="C87" s="108">
        <v>67742765</v>
      </c>
      <c r="D87" s="108">
        <v>110779735</v>
      </c>
      <c r="E87" s="109">
        <v>0.61099999999999999</v>
      </c>
      <c r="F87" s="109">
        <v>0.58599999999999997</v>
      </c>
      <c r="G87" s="109">
        <v>0.58399999999999996</v>
      </c>
      <c r="H87" s="109">
        <v>0.55000000000000004</v>
      </c>
      <c r="I87" s="109">
        <v>0.51600000000000001</v>
      </c>
      <c r="J87" s="109">
        <v>0.48299999999999998</v>
      </c>
      <c r="K87" s="93"/>
      <c r="L87" s="93"/>
    </row>
    <row r="88" spans="1:13" ht="14.1" customHeight="1">
      <c r="A88" s="106" t="s">
        <v>375</v>
      </c>
      <c r="B88" s="107" t="s">
        <v>376</v>
      </c>
      <c r="C88" s="108">
        <v>35538173</v>
      </c>
      <c r="D88" s="108">
        <v>66328046</v>
      </c>
      <c r="E88" s="109">
        <v>0.53500000000000003</v>
      </c>
      <c r="F88" s="109">
        <v>0.51700000000000002</v>
      </c>
      <c r="G88" s="109">
        <v>0.48899999999999999</v>
      </c>
      <c r="H88" s="109">
        <v>0.45300000000000001</v>
      </c>
      <c r="I88" s="109">
        <v>0.42399999999999999</v>
      </c>
      <c r="J88" s="109">
        <v>0.41099999999999998</v>
      </c>
      <c r="K88" s="93"/>
      <c r="L88" s="93"/>
    </row>
    <row r="89" spans="1:13" ht="14.1" customHeight="1">
      <c r="A89" s="106" t="s">
        <v>377</v>
      </c>
      <c r="B89" s="107" t="s">
        <v>378</v>
      </c>
      <c r="C89" s="108">
        <v>77744370</v>
      </c>
      <c r="D89" s="108">
        <v>132546122</v>
      </c>
      <c r="E89" s="109">
        <v>0.58599999999999997</v>
      </c>
      <c r="F89" s="109">
        <v>0.56899999999999995</v>
      </c>
      <c r="G89" s="109">
        <v>0.56100000000000005</v>
      </c>
      <c r="H89" s="109">
        <v>0.53800000000000003</v>
      </c>
      <c r="I89" s="109">
        <v>0.50800000000000001</v>
      </c>
      <c r="J89" s="109">
        <v>0.47799999999999998</v>
      </c>
      <c r="K89" s="93"/>
      <c r="L89" s="93"/>
    </row>
    <row r="90" spans="1:13" ht="14.1" customHeight="1">
      <c r="A90" s="106" t="s">
        <v>379</v>
      </c>
      <c r="B90" s="107" t="s">
        <v>380</v>
      </c>
      <c r="C90" s="108">
        <v>19899180</v>
      </c>
      <c r="D90" s="108">
        <v>41919152</v>
      </c>
      <c r="E90" s="109">
        <v>0.47399999999999998</v>
      </c>
      <c r="F90" s="109">
        <v>0.45300000000000001</v>
      </c>
      <c r="G90" s="109">
        <v>0.436</v>
      </c>
      <c r="H90" s="109">
        <v>0.42499999999999999</v>
      </c>
      <c r="I90" s="109">
        <v>0.39400000000000002</v>
      </c>
      <c r="J90" s="109">
        <v>0.373</v>
      </c>
      <c r="K90" s="93"/>
      <c r="L90" s="93"/>
    </row>
    <row r="91" spans="1:13" ht="14.1" customHeight="1">
      <c r="A91" s="106" t="s">
        <v>381</v>
      </c>
      <c r="B91" s="107" t="s">
        <v>382</v>
      </c>
      <c r="C91" s="108">
        <v>29951248</v>
      </c>
      <c r="D91" s="108">
        <v>72349094</v>
      </c>
      <c r="E91" s="109">
        <v>0.41299999999999998</v>
      </c>
      <c r="F91" s="109">
        <v>0.39100000000000001</v>
      </c>
      <c r="G91" s="109">
        <v>0.36799999999999999</v>
      </c>
      <c r="H91" s="109">
        <v>0.34300000000000003</v>
      </c>
      <c r="I91" s="109">
        <v>0.46800000000000003</v>
      </c>
      <c r="J91" s="109">
        <v>0.432</v>
      </c>
      <c r="K91" s="93"/>
      <c r="L91" s="93"/>
    </row>
    <row r="92" spans="1:13" ht="14.1" customHeight="1">
      <c r="A92" s="106" t="s">
        <v>383</v>
      </c>
      <c r="B92" s="107" t="s">
        <v>384</v>
      </c>
      <c r="C92" s="108">
        <v>42678459</v>
      </c>
      <c r="D92" s="108">
        <v>70929475</v>
      </c>
      <c r="E92" s="109">
        <v>0.60099999999999998</v>
      </c>
      <c r="F92" s="109">
        <v>0.59099999999999997</v>
      </c>
      <c r="G92" s="109">
        <v>0.57499999999999996</v>
      </c>
      <c r="H92" s="109">
        <v>0.56599999999999995</v>
      </c>
      <c r="I92" s="109">
        <v>0.53500000000000003</v>
      </c>
      <c r="J92" s="109">
        <v>0.505</v>
      </c>
      <c r="K92" s="93"/>
      <c r="L92" s="93"/>
    </row>
    <row r="93" spans="1:13" ht="14.1" customHeight="1">
      <c r="A93" s="106" t="s">
        <v>385</v>
      </c>
      <c r="B93" s="107" t="s">
        <v>386</v>
      </c>
      <c r="C93" s="108">
        <v>48245082</v>
      </c>
      <c r="D93" s="108">
        <v>95077023</v>
      </c>
      <c r="E93" s="109">
        <v>0.50700000000000001</v>
      </c>
      <c r="F93" s="109">
        <v>0.52900000000000003</v>
      </c>
      <c r="G93" s="109">
        <v>0.50600000000000001</v>
      </c>
      <c r="H93" s="109">
        <v>0.47099999999999997</v>
      </c>
      <c r="I93" s="109">
        <v>0.434</v>
      </c>
      <c r="J93" s="109">
        <v>0.39100000000000001</v>
      </c>
      <c r="K93" s="93"/>
      <c r="L93" s="93"/>
    </row>
    <row r="94" spans="1:13" ht="14.1" customHeight="1">
      <c r="A94" s="106" t="s">
        <v>387</v>
      </c>
      <c r="B94" s="107" t="s">
        <v>388</v>
      </c>
      <c r="C94" s="108">
        <v>53404644</v>
      </c>
      <c r="D94" s="108">
        <v>95949964</v>
      </c>
      <c r="E94" s="109">
        <v>0.55600000000000005</v>
      </c>
      <c r="F94" s="109">
        <v>0.53700000000000003</v>
      </c>
      <c r="G94" s="109">
        <v>0.51600000000000001</v>
      </c>
      <c r="H94" s="109">
        <v>0.49199999999999999</v>
      </c>
      <c r="I94" s="109">
        <v>0.48799999999999999</v>
      </c>
      <c r="J94" s="109">
        <v>0.46</v>
      </c>
      <c r="K94" s="93"/>
      <c r="L94" s="93"/>
    </row>
    <row r="95" spans="1:13" ht="14.1" customHeight="1">
      <c r="A95" s="106" t="s">
        <v>389</v>
      </c>
      <c r="B95" s="107" t="s">
        <v>390</v>
      </c>
      <c r="C95" s="108">
        <v>41121586</v>
      </c>
      <c r="D95" s="108">
        <v>81300545</v>
      </c>
      <c r="E95" s="109">
        <v>0.505</v>
      </c>
      <c r="F95" s="109">
        <v>0.47599999999999998</v>
      </c>
      <c r="G95" s="109">
        <v>0.45600000000000002</v>
      </c>
      <c r="H95" s="109">
        <v>0.439</v>
      </c>
      <c r="I95" s="109">
        <v>0.40699999999999997</v>
      </c>
      <c r="J95" s="109">
        <v>0.43099999999999999</v>
      </c>
      <c r="K95" s="93"/>
      <c r="L95" s="93"/>
    </row>
    <row r="96" spans="1:13" ht="14.1" customHeight="1">
      <c r="A96" s="199" t="s">
        <v>252</v>
      </c>
      <c r="B96" s="200"/>
      <c r="C96" s="110">
        <f>SUM(C86:C95)</f>
        <v>455767303</v>
      </c>
      <c r="D96" s="110">
        <f>SUM(D86:D95)</f>
        <v>850778568</v>
      </c>
      <c r="E96" s="111">
        <f>IF(ISERR(C96/D96),"－　  　",C96/D96)</f>
        <v>0.53570614040197595</v>
      </c>
      <c r="F96" s="112" t="s">
        <v>253</v>
      </c>
      <c r="G96" s="112" t="s">
        <v>253</v>
      </c>
      <c r="H96" s="112" t="s">
        <v>253</v>
      </c>
      <c r="I96" s="112" t="s">
        <v>253</v>
      </c>
      <c r="J96" s="112"/>
      <c r="K96" s="93"/>
      <c r="L96" s="93"/>
    </row>
    <row r="97" spans="1:13" ht="14.1" customHeight="1">
      <c r="C97" s="91"/>
      <c r="D97" s="114"/>
      <c r="E97" s="126"/>
      <c r="F97" s="126"/>
      <c r="G97" s="126"/>
      <c r="H97" s="126"/>
      <c r="I97" s="126"/>
      <c r="J97" s="127"/>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0.56628571428571439</v>
      </c>
    </row>
    <row r="100" spans="1:13" ht="14.1" customHeight="1">
      <c r="A100" s="106" t="s">
        <v>392</v>
      </c>
      <c r="B100" s="118" t="s">
        <v>393</v>
      </c>
      <c r="C100" s="108">
        <v>102969724</v>
      </c>
      <c r="D100" s="108">
        <v>182725935</v>
      </c>
      <c r="E100" s="109">
        <v>0.56299999999999994</v>
      </c>
      <c r="F100" s="109">
        <v>0.53600000000000003</v>
      </c>
      <c r="G100" s="109">
        <v>0.52200000000000002</v>
      </c>
      <c r="H100" s="109">
        <v>0.49299999999999999</v>
      </c>
      <c r="I100" s="109">
        <v>0.46200000000000002</v>
      </c>
      <c r="J100" s="109">
        <v>0.42599999999999999</v>
      </c>
      <c r="K100" s="93"/>
      <c r="L100" s="93"/>
    </row>
    <row r="101" spans="1:13" ht="14.1" customHeight="1">
      <c r="A101" s="106" t="s">
        <v>394</v>
      </c>
      <c r="B101" s="107" t="s">
        <v>395</v>
      </c>
      <c r="C101" s="108">
        <v>59679819</v>
      </c>
      <c r="D101" s="108">
        <v>138637310</v>
      </c>
      <c r="E101" s="109">
        <v>0.43</v>
      </c>
      <c r="F101" s="109">
        <v>0.39700000000000002</v>
      </c>
      <c r="G101" s="109">
        <v>0.51500000000000001</v>
      </c>
      <c r="H101" s="109">
        <v>0.48599999999999999</v>
      </c>
      <c r="I101" s="109">
        <v>0.45200000000000001</v>
      </c>
      <c r="J101" s="109">
        <v>0.41899999999999998</v>
      </c>
      <c r="K101" s="93"/>
      <c r="L101" s="93"/>
    </row>
    <row r="102" spans="1:13" ht="14.1" customHeight="1">
      <c r="A102" s="106" t="s">
        <v>396</v>
      </c>
      <c r="B102" s="107" t="s">
        <v>397</v>
      </c>
      <c r="C102" s="108">
        <v>57152742</v>
      </c>
      <c r="D102" s="108">
        <v>93788310</v>
      </c>
      <c r="E102" s="109">
        <v>0.60899999999999999</v>
      </c>
      <c r="F102" s="109">
        <v>0.59299999999999997</v>
      </c>
      <c r="G102" s="109">
        <v>0.56999999999999995</v>
      </c>
      <c r="H102" s="109">
        <v>0.55000000000000004</v>
      </c>
      <c r="I102" s="109">
        <v>0.51200000000000001</v>
      </c>
      <c r="J102" s="109">
        <v>0.47599999999999998</v>
      </c>
      <c r="K102" s="93"/>
      <c r="L102" s="93"/>
    </row>
    <row r="103" spans="1:13" ht="14.1" customHeight="1">
      <c r="A103" s="106" t="s">
        <v>398</v>
      </c>
      <c r="B103" s="107" t="s">
        <v>399</v>
      </c>
      <c r="C103" s="108">
        <v>63217562</v>
      </c>
      <c r="D103" s="108">
        <v>100794375</v>
      </c>
      <c r="E103" s="109">
        <v>0.627</v>
      </c>
      <c r="F103" s="109">
        <v>0.60899999999999999</v>
      </c>
      <c r="G103" s="109">
        <v>0.58599999999999997</v>
      </c>
      <c r="H103" s="109">
        <v>0.56000000000000005</v>
      </c>
      <c r="I103" s="109">
        <v>0.52600000000000002</v>
      </c>
      <c r="J103" s="109">
        <v>0.53</v>
      </c>
      <c r="K103" s="93"/>
      <c r="L103" s="93"/>
    </row>
    <row r="104" spans="1:13" ht="14.1" customHeight="1">
      <c r="A104" s="106" t="s">
        <v>400</v>
      </c>
      <c r="B104" s="107" t="s">
        <v>401</v>
      </c>
      <c r="C104" s="108">
        <v>74606011</v>
      </c>
      <c r="D104" s="108">
        <v>127508566</v>
      </c>
      <c r="E104" s="109">
        <v>0.58499999999999996</v>
      </c>
      <c r="F104" s="109">
        <v>0.56499999999999995</v>
      </c>
      <c r="G104" s="109">
        <v>0.54100000000000004</v>
      </c>
      <c r="H104" s="109">
        <v>0.51900000000000002</v>
      </c>
      <c r="I104" s="109">
        <v>0.49</v>
      </c>
      <c r="J104" s="109">
        <v>0.46700000000000003</v>
      </c>
      <c r="K104" s="93"/>
      <c r="L104" s="93"/>
    </row>
    <row r="105" spans="1:13" ht="14.1" customHeight="1">
      <c r="A105" s="106" t="s">
        <v>402</v>
      </c>
      <c r="B105" s="107" t="s">
        <v>403</v>
      </c>
      <c r="C105" s="108">
        <v>59858033</v>
      </c>
      <c r="D105" s="108">
        <v>98996974</v>
      </c>
      <c r="E105" s="109">
        <v>0.60399999999999998</v>
      </c>
      <c r="F105" s="109">
        <v>0.58699999999999997</v>
      </c>
      <c r="G105" s="109">
        <v>0.56799999999999995</v>
      </c>
      <c r="H105" s="109">
        <v>0.53</v>
      </c>
      <c r="I105" s="109">
        <v>0.48699999999999999</v>
      </c>
      <c r="J105" s="109">
        <v>0.44900000000000001</v>
      </c>
      <c r="K105" s="93"/>
      <c r="L105" s="93"/>
    </row>
    <row r="106" spans="1:13" ht="14.1" customHeight="1">
      <c r="A106" s="106" t="s">
        <v>404</v>
      </c>
      <c r="B106" s="107" t="s">
        <v>405</v>
      </c>
      <c r="C106" s="108">
        <v>62481530</v>
      </c>
      <c r="D106" s="108">
        <v>114272312</v>
      </c>
      <c r="E106" s="109">
        <v>0.54600000000000004</v>
      </c>
      <c r="F106" s="109">
        <v>0.53400000000000003</v>
      </c>
      <c r="G106" s="109">
        <v>0.52100000000000002</v>
      </c>
      <c r="H106" s="109">
        <v>0.501</v>
      </c>
      <c r="I106" s="109">
        <v>0.47399999999999998</v>
      </c>
      <c r="J106" s="109">
        <v>0.439</v>
      </c>
      <c r="K106" s="93"/>
      <c r="L106" s="93"/>
    </row>
    <row r="107" spans="1:13" ht="14.1" customHeight="1">
      <c r="A107" s="199" t="s">
        <v>252</v>
      </c>
      <c r="B107" s="200"/>
      <c r="C107" s="110">
        <f>SUM(C100:C106)</f>
        <v>479965421</v>
      </c>
      <c r="D107" s="110">
        <f>SUM(D100:D106)</f>
        <v>856723782</v>
      </c>
      <c r="E107" s="111">
        <f>IF(ISERR(C107/D107),"－　  　",C107/D107)</f>
        <v>0.5602335677895306</v>
      </c>
      <c r="F107" s="112" t="s">
        <v>253</v>
      </c>
      <c r="G107" s="112" t="s">
        <v>253</v>
      </c>
      <c r="H107" s="112" t="s">
        <v>253</v>
      </c>
      <c r="I107" s="112" t="s">
        <v>253</v>
      </c>
      <c r="J107" s="112"/>
      <c r="K107" s="93"/>
      <c r="L107" s="93"/>
    </row>
    <row r="108" spans="1:13" ht="14.1" customHeight="1">
      <c r="C108" s="91"/>
      <c r="D108" s="114"/>
      <c r="E108" s="126"/>
      <c r="F108" s="126"/>
      <c r="G108" s="126"/>
      <c r="H108" s="126"/>
      <c r="I108" s="126"/>
      <c r="J108" s="127"/>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0.49585714285714289</v>
      </c>
    </row>
    <row r="111" spans="1:13" ht="14.1" customHeight="1">
      <c r="A111" s="106" t="s">
        <v>407</v>
      </c>
      <c r="B111" s="118" t="s">
        <v>408</v>
      </c>
      <c r="C111" s="108">
        <v>85452157</v>
      </c>
      <c r="D111" s="108">
        <v>160578698</v>
      </c>
      <c r="E111" s="109">
        <v>0.53200000000000003</v>
      </c>
      <c r="F111" s="109">
        <v>0.51900000000000002</v>
      </c>
      <c r="G111" s="109">
        <v>0.49099999999999999</v>
      </c>
      <c r="H111" s="109">
        <v>0.47</v>
      </c>
      <c r="I111" s="109">
        <v>0.437</v>
      </c>
      <c r="J111" s="109">
        <v>0.41</v>
      </c>
      <c r="K111" s="93"/>
      <c r="L111" s="93"/>
    </row>
    <row r="112" spans="1:13" ht="14.1" customHeight="1">
      <c r="A112" s="106" t="s">
        <v>409</v>
      </c>
      <c r="B112" s="107" t="s">
        <v>410</v>
      </c>
      <c r="C112" s="108">
        <v>149197923</v>
      </c>
      <c r="D112" s="108">
        <v>291802385</v>
      </c>
      <c r="E112" s="109">
        <v>0.51100000000000001</v>
      </c>
      <c r="F112" s="109">
        <v>0.48199999999999998</v>
      </c>
      <c r="G112" s="109">
        <v>0.46100000000000002</v>
      </c>
      <c r="H112" s="109">
        <v>0.42799999999999999</v>
      </c>
      <c r="I112" s="109">
        <v>0.41</v>
      </c>
      <c r="J112" s="109">
        <v>0.39300000000000002</v>
      </c>
      <c r="K112" s="93"/>
      <c r="L112" s="93"/>
    </row>
    <row r="113" spans="1:12" ht="14.1" customHeight="1">
      <c r="A113" s="106" t="s">
        <v>411</v>
      </c>
      <c r="B113" s="107" t="s">
        <v>412</v>
      </c>
      <c r="C113" s="108">
        <v>246075379</v>
      </c>
      <c r="D113" s="108">
        <v>508861485</v>
      </c>
      <c r="E113" s="109">
        <v>0.48299999999999998</v>
      </c>
      <c r="F113" s="109">
        <v>0.46700000000000003</v>
      </c>
      <c r="G113" s="109">
        <v>0.45100000000000001</v>
      </c>
      <c r="H113" s="109">
        <v>0.44</v>
      </c>
      <c r="I113" s="109">
        <v>0.42499999999999999</v>
      </c>
      <c r="J113" s="109">
        <v>0.442</v>
      </c>
      <c r="K113" s="93"/>
      <c r="L113" s="93"/>
    </row>
    <row r="114" spans="1:12" ht="14.1" customHeight="1">
      <c r="A114" s="106" t="s">
        <v>413</v>
      </c>
      <c r="B114" s="107" t="s">
        <v>414</v>
      </c>
      <c r="C114" s="108">
        <v>183420201</v>
      </c>
      <c r="D114" s="108">
        <v>348841990</v>
      </c>
      <c r="E114" s="109">
        <v>0.52500000000000002</v>
      </c>
      <c r="F114" s="109">
        <v>0.51300000000000001</v>
      </c>
      <c r="G114" s="109">
        <v>0.48799999999999999</v>
      </c>
      <c r="H114" s="109">
        <v>0.48699999999999999</v>
      </c>
      <c r="I114" s="109">
        <v>0.45700000000000002</v>
      </c>
      <c r="J114" s="109">
        <v>0.42499999999999999</v>
      </c>
      <c r="K114" s="93"/>
      <c r="L114" s="93"/>
    </row>
    <row r="115" spans="1:12" ht="14.1" customHeight="1">
      <c r="A115" s="106" t="s">
        <v>415</v>
      </c>
      <c r="B115" s="107" t="s">
        <v>416</v>
      </c>
      <c r="C115" s="108">
        <v>118199350</v>
      </c>
      <c r="D115" s="108">
        <v>236564091</v>
      </c>
      <c r="E115" s="109">
        <v>0.499</v>
      </c>
      <c r="F115" s="109">
        <v>0.48799999999999999</v>
      </c>
      <c r="G115" s="109">
        <v>0.503</v>
      </c>
      <c r="H115" s="109">
        <v>0.47899999999999998</v>
      </c>
      <c r="I115" s="109">
        <v>0.45100000000000001</v>
      </c>
      <c r="J115" s="109">
        <v>0.42399999999999999</v>
      </c>
      <c r="K115" s="93"/>
      <c r="L115" s="93"/>
    </row>
    <row r="116" spans="1:12" ht="14.1" customHeight="1">
      <c r="A116" s="106" t="s">
        <v>417</v>
      </c>
      <c r="B116" s="107" t="s">
        <v>418</v>
      </c>
      <c r="C116" s="108">
        <v>138886022</v>
      </c>
      <c r="D116" s="108">
        <v>287683916</v>
      </c>
      <c r="E116" s="109">
        <v>0.48199999999999998</v>
      </c>
      <c r="F116" s="109">
        <v>0.45900000000000002</v>
      </c>
      <c r="G116" s="109">
        <v>0.433</v>
      </c>
      <c r="H116" s="109">
        <v>0.41</v>
      </c>
      <c r="I116" s="109">
        <v>0.38100000000000001</v>
      </c>
      <c r="J116" s="109">
        <v>0.40500000000000003</v>
      </c>
      <c r="K116" s="93"/>
      <c r="L116" s="93"/>
    </row>
    <row r="117" spans="1:12" ht="14.1" customHeight="1">
      <c r="A117" s="106" t="s">
        <v>419</v>
      </c>
      <c r="B117" s="129" t="s">
        <v>420</v>
      </c>
      <c r="C117" s="108">
        <v>96948482</v>
      </c>
      <c r="D117" s="108">
        <v>220479907</v>
      </c>
      <c r="E117" s="109">
        <v>0.439</v>
      </c>
      <c r="F117" s="109">
        <v>0.42</v>
      </c>
      <c r="G117" s="109" t="s">
        <v>421</v>
      </c>
      <c r="H117" s="109" t="s">
        <v>421</v>
      </c>
      <c r="I117" s="109" t="s">
        <v>421</v>
      </c>
      <c r="J117" s="109" t="s">
        <v>421</v>
      </c>
      <c r="K117" s="93"/>
      <c r="L117" s="93"/>
    </row>
    <row r="118" spans="1:12" ht="14.1" customHeight="1">
      <c r="A118" s="199" t="s">
        <v>252</v>
      </c>
      <c r="B118" s="200"/>
      <c r="C118" s="110">
        <f>SUM(C111:C117)</f>
        <v>1018179514</v>
      </c>
      <c r="D118" s="110">
        <f>SUM(D111:D117)</f>
        <v>2054812472</v>
      </c>
      <c r="E118" s="111">
        <f>IF(ISERR(C118/D118),"－　  　",C118/D118)</f>
        <v>0.49550970118892679</v>
      </c>
      <c r="F118" s="112" t="s">
        <v>253</v>
      </c>
      <c r="G118" s="112" t="s">
        <v>253</v>
      </c>
      <c r="H118" s="112" t="s">
        <v>253</v>
      </c>
      <c r="I118" s="112" t="s">
        <v>253</v>
      </c>
      <c r="J118" s="112"/>
      <c r="K118" s="93"/>
      <c r="L118" s="93"/>
    </row>
    <row r="119" spans="1:12" ht="14.1" customHeight="1">
      <c r="C119" s="91"/>
      <c r="D119" s="114"/>
      <c r="E119" s="126"/>
      <c r="F119" s="126"/>
      <c r="G119" s="126"/>
      <c r="H119" s="126"/>
      <c r="I119" s="126"/>
      <c r="J119" s="126"/>
      <c r="K119" s="93"/>
      <c r="L119" s="93"/>
    </row>
    <row r="120" spans="1:12" ht="14.1" customHeight="1">
      <c r="C120" s="120"/>
      <c r="D120" s="121"/>
      <c r="E120" s="122"/>
      <c r="F120" s="122"/>
      <c r="G120" s="122"/>
      <c r="H120" s="122"/>
      <c r="I120" s="122"/>
      <c r="J120" s="122"/>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24"/>
      <c r="D123" s="124"/>
      <c r="E123" s="92"/>
      <c r="F123" s="92"/>
      <c r="G123" s="92"/>
      <c r="H123" s="92"/>
      <c r="I123" s="92"/>
      <c r="J123" s="92"/>
    </row>
    <row r="124" spans="1:12" ht="14.1" customHeight="1">
      <c r="C124" s="91"/>
      <c r="D124" s="91"/>
      <c r="E124" s="92"/>
      <c r="F124" s="92"/>
      <c r="G124" s="92"/>
      <c r="H124" s="92"/>
      <c r="I124" s="92"/>
      <c r="J124" s="92"/>
    </row>
    <row r="125" spans="1:12" ht="14.1" customHeight="1">
      <c r="C125" s="91"/>
      <c r="D125" s="91"/>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F2A04-BB6F-42E7-984D-BE2DB7E7084F}">
  <dimension ref="A1:N270"/>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4" s="90" customFormat="1" ht="35.1" customHeight="1">
      <c r="A1" s="201" t="s">
        <v>430</v>
      </c>
      <c r="B1" s="201"/>
      <c r="C1" s="202"/>
      <c r="D1" s="202"/>
      <c r="E1" s="202"/>
      <c r="F1" s="202"/>
      <c r="G1" s="202"/>
      <c r="H1" s="202"/>
      <c r="I1" s="202"/>
      <c r="J1" s="202"/>
      <c r="K1" s="201"/>
      <c r="L1" s="201"/>
      <c r="M1" s="201"/>
    </row>
    <row r="2" spans="1:14" s="95" customFormat="1" ht="18.75" customHeight="1">
      <c r="A2" s="203" t="s">
        <v>228</v>
      </c>
      <c r="B2" s="204"/>
      <c r="C2" s="91"/>
      <c r="D2" s="91"/>
      <c r="E2" s="92"/>
      <c r="F2" s="92"/>
      <c r="G2" s="92"/>
      <c r="H2" s="92"/>
      <c r="I2" s="92"/>
      <c r="J2" s="92"/>
      <c r="K2" s="93"/>
      <c r="L2" s="93"/>
      <c r="M2" s="94"/>
      <c r="N2" s="97"/>
    </row>
    <row r="3" spans="1:14" ht="15.75" customHeight="1">
      <c r="A3" s="96" t="s">
        <v>229</v>
      </c>
      <c r="C3" s="98"/>
      <c r="D3" s="99" t="s">
        <v>230</v>
      </c>
      <c r="E3" s="99"/>
      <c r="F3" s="99"/>
      <c r="G3" s="99"/>
      <c r="H3" s="99"/>
      <c r="I3" s="99"/>
      <c r="J3" s="99"/>
      <c r="K3" s="93"/>
      <c r="L3" s="93"/>
    </row>
    <row r="4" spans="1:14"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0.72760000000000002</v>
      </c>
    </row>
    <row r="5" spans="1:14" ht="14.1" customHeight="1">
      <c r="A5" s="106" t="s">
        <v>242</v>
      </c>
      <c r="B5" s="107" t="s">
        <v>243</v>
      </c>
      <c r="C5" s="108">
        <v>2238460</v>
      </c>
      <c r="D5" s="108">
        <v>2750800</v>
      </c>
      <c r="E5" s="109">
        <v>0.81299999999999994</v>
      </c>
      <c r="F5" s="109">
        <v>0.81200000000000006</v>
      </c>
      <c r="G5" s="109">
        <v>0.80600000000000005</v>
      </c>
      <c r="H5" s="109">
        <v>0.82699999999999996</v>
      </c>
      <c r="I5" s="109">
        <v>0.82599999999999996</v>
      </c>
      <c r="J5" s="109">
        <v>0.80300000000000005</v>
      </c>
      <c r="K5" s="93"/>
      <c r="L5" s="93"/>
    </row>
    <row r="6" spans="1:14" ht="14.1" customHeight="1">
      <c r="A6" s="106" t="s">
        <v>244</v>
      </c>
      <c r="B6" s="107" t="s">
        <v>245</v>
      </c>
      <c r="C6" s="108">
        <v>1373891</v>
      </c>
      <c r="D6" s="108">
        <v>2123167</v>
      </c>
      <c r="E6" s="109">
        <v>0.64700000000000002</v>
      </c>
      <c r="F6" s="109">
        <v>0.65100000000000002</v>
      </c>
      <c r="G6" s="109">
        <v>0.64</v>
      </c>
      <c r="H6" s="109">
        <v>0.61299999999999999</v>
      </c>
      <c r="I6" s="109">
        <v>0.59899999999999998</v>
      </c>
      <c r="J6" s="109">
        <v>0.59399999999999997</v>
      </c>
      <c r="K6" s="93"/>
      <c r="L6" s="93"/>
    </row>
    <row r="7" spans="1:14" ht="14.1" customHeight="1">
      <c r="A7" s="106" t="s">
        <v>246</v>
      </c>
      <c r="B7" s="107" t="s">
        <v>247</v>
      </c>
      <c r="C7" s="108">
        <v>2211478</v>
      </c>
      <c r="D7" s="108">
        <v>3372760</v>
      </c>
      <c r="E7" s="109">
        <v>0.65500000000000003</v>
      </c>
      <c r="F7" s="109">
        <v>0.70799999999999996</v>
      </c>
      <c r="G7" s="109">
        <v>0.64200000000000002</v>
      </c>
      <c r="H7" s="109">
        <v>0.61499999999999999</v>
      </c>
      <c r="I7" s="109">
        <v>0.59799999999999998</v>
      </c>
      <c r="J7" s="109">
        <v>0.61599999999999999</v>
      </c>
      <c r="K7" s="93"/>
      <c r="L7" s="93"/>
    </row>
    <row r="8" spans="1:14" ht="14.1" customHeight="1">
      <c r="A8" s="106" t="s">
        <v>248</v>
      </c>
      <c r="B8" s="107" t="s">
        <v>249</v>
      </c>
      <c r="C8" s="108">
        <v>1684903</v>
      </c>
      <c r="D8" s="108">
        <v>2108957</v>
      </c>
      <c r="E8" s="109">
        <v>0.79800000000000004</v>
      </c>
      <c r="F8" s="109">
        <v>0.80800000000000005</v>
      </c>
      <c r="G8" s="109">
        <v>0.82</v>
      </c>
      <c r="H8" s="109">
        <v>0.81499999999999995</v>
      </c>
      <c r="I8" s="109">
        <v>0.81899999999999995</v>
      </c>
      <c r="J8" s="109">
        <v>0.81499999999999995</v>
      </c>
      <c r="K8" s="93"/>
      <c r="L8" s="93"/>
    </row>
    <row r="9" spans="1:14" ht="14.1" customHeight="1">
      <c r="A9" s="106" t="s">
        <v>250</v>
      </c>
      <c r="B9" s="107" t="s">
        <v>251</v>
      </c>
      <c r="C9" s="108">
        <v>5255573</v>
      </c>
      <c r="D9" s="108">
        <v>7248231</v>
      </c>
      <c r="E9" s="109">
        <v>0.72499999999999998</v>
      </c>
      <c r="F9" s="109">
        <v>0.73299999999999998</v>
      </c>
      <c r="G9" s="109">
        <v>0.71099999999999997</v>
      </c>
      <c r="H9" s="109">
        <v>0.68700000000000006</v>
      </c>
      <c r="I9" s="109">
        <v>0.68300000000000005</v>
      </c>
      <c r="J9" s="109">
        <v>0.68700000000000006</v>
      </c>
      <c r="K9" s="93"/>
      <c r="L9" s="93"/>
    </row>
    <row r="10" spans="1:14" ht="14.1" customHeight="1">
      <c r="A10" s="199" t="s">
        <v>252</v>
      </c>
      <c r="B10" s="200"/>
      <c r="C10" s="110">
        <f>SUM(C5:C9)</f>
        <v>12764305</v>
      </c>
      <c r="D10" s="110">
        <f>SUM(D5:D9)</f>
        <v>17603915</v>
      </c>
      <c r="E10" s="111">
        <f>IF(ISERR(C10/D10),"－　  　",C10/D10)</f>
        <v>0.72508331243362623</v>
      </c>
      <c r="F10" s="112" t="s">
        <v>253</v>
      </c>
      <c r="G10" s="112" t="s">
        <v>253</v>
      </c>
      <c r="H10" s="112" t="s">
        <v>253</v>
      </c>
      <c r="I10" s="112" t="s">
        <v>253</v>
      </c>
      <c r="J10" s="112"/>
      <c r="K10" s="93"/>
      <c r="L10" s="93"/>
    </row>
    <row r="11" spans="1:14" ht="14.1" customHeight="1">
      <c r="C11" s="91"/>
      <c r="D11" s="114"/>
      <c r="E11" s="126"/>
      <c r="F11" s="126"/>
      <c r="G11" s="126"/>
      <c r="H11" s="126"/>
      <c r="I11" s="126"/>
      <c r="J11" s="127"/>
      <c r="K11" s="93"/>
      <c r="L11" s="93"/>
    </row>
    <row r="12" spans="1:14" ht="15.75" customHeight="1">
      <c r="A12" s="96" t="s">
        <v>254</v>
      </c>
      <c r="C12" s="98"/>
      <c r="D12" s="99" t="s">
        <v>230</v>
      </c>
      <c r="E12" s="99"/>
      <c r="F12" s="99"/>
      <c r="G12" s="99"/>
      <c r="H12" s="99"/>
      <c r="I12" s="99"/>
      <c r="J12" s="119"/>
      <c r="K12" s="93"/>
      <c r="L12" s="93"/>
    </row>
    <row r="13" spans="1:14"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0.5267857142857143</v>
      </c>
    </row>
    <row r="14" spans="1:14" ht="14.1" customHeight="1">
      <c r="A14" s="106" t="s">
        <v>255</v>
      </c>
      <c r="B14" s="118" t="s">
        <v>256</v>
      </c>
      <c r="C14" s="108">
        <v>2771181</v>
      </c>
      <c r="D14" s="108">
        <v>4595441</v>
      </c>
      <c r="E14" s="109">
        <v>0.60299999999999998</v>
      </c>
      <c r="F14" s="109">
        <v>0.61699999999999999</v>
      </c>
      <c r="G14" s="109">
        <v>0.61899999999999999</v>
      </c>
      <c r="H14" s="109">
        <v>0.59099999999999997</v>
      </c>
      <c r="I14" s="109">
        <v>0.57599999999999996</v>
      </c>
      <c r="J14" s="109">
        <v>0.58499999999999996</v>
      </c>
      <c r="K14" s="93"/>
      <c r="L14" s="93"/>
    </row>
    <row r="15" spans="1:14" ht="14.1" customHeight="1">
      <c r="A15" s="106" t="s">
        <v>257</v>
      </c>
      <c r="B15" s="118" t="s">
        <v>258</v>
      </c>
      <c r="C15" s="108">
        <v>5003724</v>
      </c>
      <c r="D15" s="108">
        <v>32490363</v>
      </c>
      <c r="E15" s="109">
        <v>0.154</v>
      </c>
      <c r="F15" s="109">
        <v>0.156</v>
      </c>
      <c r="G15" s="109">
        <v>0.17399999999999999</v>
      </c>
      <c r="H15" s="109">
        <v>0.16600000000000001</v>
      </c>
      <c r="I15" s="109">
        <v>0.186</v>
      </c>
      <c r="J15" s="109">
        <v>0.182</v>
      </c>
      <c r="K15" s="93"/>
      <c r="L15" s="93"/>
    </row>
    <row r="16" spans="1:14" ht="14.1" customHeight="1">
      <c r="A16" s="106" t="s">
        <v>259</v>
      </c>
      <c r="B16" s="107" t="s">
        <v>260</v>
      </c>
      <c r="C16" s="108">
        <v>2267325</v>
      </c>
      <c r="D16" s="108">
        <v>4279151</v>
      </c>
      <c r="E16" s="109">
        <v>0.52900000000000003</v>
      </c>
      <c r="F16" s="109">
        <v>0.54400000000000004</v>
      </c>
      <c r="G16" s="109">
        <v>0.56799999999999995</v>
      </c>
      <c r="H16" s="109">
        <v>0.57199999999999995</v>
      </c>
      <c r="I16" s="109">
        <v>0.57199999999999995</v>
      </c>
      <c r="J16" s="109">
        <v>0.56399999999999995</v>
      </c>
      <c r="K16" s="93"/>
      <c r="L16" s="93"/>
    </row>
    <row r="17" spans="1:13" ht="14.1" customHeight="1">
      <c r="A17" s="106" t="s">
        <v>261</v>
      </c>
      <c r="B17" s="107" t="s">
        <v>262</v>
      </c>
      <c r="C17" s="108">
        <v>2755269</v>
      </c>
      <c r="D17" s="108">
        <v>4196873</v>
      </c>
      <c r="E17" s="109">
        <v>0.65600000000000003</v>
      </c>
      <c r="F17" s="109">
        <v>0.63700000000000001</v>
      </c>
      <c r="G17" s="109">
        <v>0.65400000000000003</v>
      </c>
      <c r="H17" s="109">
        <v>0.68300000000000005</v>
      </c>
      <c r="I17" s="109">
        <v>0.68500000000000005</v>
      </c>
      <c r="J17" s="109">
        <v>0.67800000000000005</v>
      </c>
      <c r="K17" s="93"/>
      <c r="L17" s="93"/>
    </row>
    <row r="18" spans="1:13" ht="14.1" customHeight="1">
      <c r="A18" s="106" t="s">
        <v>263</v>
      </c>
      <c r="B18" s="107" t="s">
        <v>264</v>
      </c>
      <c r="C18" s="108">
        <v>3761553</v>
      </c>
      <c r="D18" s="108">
        <v>8397712</v>
      </c>
      <c r="E18" s="109">
        <v>0.44700000000000001</v>
      </c>
      <c r="F18" s="109">
        <v>0.503</v>
      </c>
      <c r="G18" s="109">
        <v>0.51500000000000001</v>
      </c>
      <c r="H18" s="109">
        <v>0.51900000000000002</v>
      </c>
      <c r="I18" s="109">
        <v>0.497</v>
      </c>
      <c r="J18" s="109">
        <v>0.48699999999999999</v>
      </c>
      <c r="K18" s="93"/>
      <c r="L18" s="93"/>
    </row>
    <row r="19" spans="1:13" ht="14.1" customHeight="1">
      <c r="A19" s="106" t="s">
        <v>265</v>
      </c>
      <c r="B19" s="107" t="s">
        <v>266</v>
      </c>
      <c r="C19" s="108">
        <v>2880792</v>
      </c>
      <c r="D19" s="108">
        <v>4291751</v>
      </c>
      <c r="E19" s="109">
        <v>0.67100000000000004</v>
      </c>
      <c r="F19" s="109">
        <v>0.72499999999999998</v>
      </c>
      <c r="G19" s="109">
        <v>0.72899999999999998</v>
      </c>
      <c r="H19" s="109">
        <v>0.73099999999999998</v>
      </c>
      <c r="I19" s="109">
        <v>0.73399999999999999</v>
      </c>
      <c r="J19" s="109">
        <v>0.73</v>
      </c>
      <c r="K19" s="93"/>
      <c r="L19" s="93"/>
    </row>
    <row r="20" spans="1:13" ht="14.1" customHeight="1">
      <c r="A20" s="106" t="s">
        <v>267</v>
      </c>
      <c r="B20" s="107" t="s">
        <v>268</v>
      </c>
      <c r="C20" s="108">
        <v>5379369</v>
      </c>
      <c r="D20" s="108">
        <v>35704908</v>
      </c>
      <c r="E20" s="109">
        <v>0.15</v>
      </c>
      <c r="F20" s="109">
        <v>0.16</v>
      </c>
      <c r="G20" s="109">
        <v>0.16700000000000001</v>
      </c>
      <c r="H20" s="109">
        <v>0.17299999999999999</v>
      </c>
      <c r="I20" s="109">
        <v>0.17799999999999999</v>
      </c>
      <c r="J20" s="109">
        <v>0.192</v>
      </c>
      <c r="K20" s="93"/>
      <c r="L20" s="93"/>
    </row>
    <row r="21" spans="1:13" ht="14.1" customHeight="1">
      <c r="A21" s="106" t="s">
        <v>269</v>
      </c>
      <c r="B21" s="107" t="s">
        <v>270</v>
      </c>
      <c r="C21" s="108">
        <v>3586890</v>
      </c>
      <c r="D21" s="108">
        <v>7233076</v>
      </c>
      <c r="E21" s="109">
        <v>0.495</v>
      </c>
      <c r="F21" s="109">
        <v>0.48799999999999999</v>
      </c>
      <c r="G21" s="109">
        <v>0.496</v>
      </c>
      <c r="H21" s="109">
        <v>0.49099999999999999</v>
      </c>
      <c r="I21" s="109">
        <v>0.47399999999999998</v>
      </c>
      <c r="J21" s="109">
        <v>0.48399999999999999</v>
      </c>
      <c r="K21" s="93"/>
      <c r="L21" s="93"/>
    </row>
    <row r="22" spans="1:13" ht="14.1" customHeight="1">
      <c r="A22" s="106" t="s">
        <v>271</v>
      </c>
      <c r="B22" s="107" t="s">
        <v>272</v>
      </c>
      <c r="C22" s="108">
        <v>5618206</v>
      </c>
      <c r="D22" s="108">
        <v>33463581</v>
      </c>
      <c r="E22" s="109">
        <v>0.16700000000000001</v>
      </c>
      <c r="F22" s="109">
        <v>0.17399999999999999</v>
      </c>
      <c r="G22" s="109">
        <v>0.17599999999999999</v>
      </c>
      <c r="H22" s="109">
        <v>0.17799999999999999</v>
      </c>
      <c r="I22" s="109">
        <v>0.17899999999999999</v>
      </c>
      <c r="J22" s="109">
        <v>0.16600000000000001</v>
      </c>
      <c r="K22" s="93"/>
      <c r="L22" s="93"/>
    </row>
    <row r="23" spans="1:13" ht="14.1" customHeight="1">
      <c r="A23" s="106" t="s">
        <v>273</v>
      </c>
      <c r="B23" s="107" t="s">
        <v>274</v>
      </c>
      <c r="C23" s="108">
        <v>3690798</v>
      </c>
      <c r="D23" s="108">
        <v>5279169</v>
      </c>
      <c r="E23" s="109">
        <v>0.69899999999999995</v>
      </c>
      <c r="F23" s="109">
        <v>0.70499999999999996</v>
      </c>
      <c r="G23" s="109">
        <v>0.72199999999999998</v>
      </c>
      <c r="H23" s="109">
        <v>0.70799999999999996</v>
      </c>
      <c r="I23" s="109">
        <v>0.72499999999999998</v>
      </c>
      <c r="J23" s="109">
        <v>0.71599999999999997</v>
      </c>
      <c r="K23" s="93"/>
      <c r="L23" s="93"/>
    </row>
    <row r="24" spans="1:13" ht="14.1" customHeight="1">
      <c r="A24" s="106" t="s">
        <v>275</v>
      </c>
      <c r="B24" s="107" t="s">
        <v>276</v>
      </c>
      <c r="C24" s="108">
        <v>3502749</v>
      </c>
      <c r="D24" s="108">
        <v>4784422</v>
      </c>
      <c r="E24" s="109">
        <v>0.73199999999999998</v>
      </c>
      <c r="F24" s="109">
        <v>0.73399999999999999</v>
      </c>
      <c r="G24" s="109">
        <v>0.73499999999999999</v>
      </c>
      <c r="H24" s="109">
        <v>0.74199999999999999</v>
      </c>
      <c r="I24" s="109">
        <v>0.72</v>
      </c>
      <c r="J24" s="109">
        <v>0.71899999999999997</v>
      </c>
      <c r="K24" s="93"/>
      <c r="L24" s="93"/>
    </row>
    <row r="25" spans="1:13" ht="14.1" customHeight="1">
      <c r="A25" s="106" t="s">
        <v>277</v>
      </c>
      <c r="B25" s="107" t="s">
        <v>278</v>
      </c>
      <c r="C25" s="108">
        <v>2365932</v>
      </c>
      <c r="D25" s="108">
        <v>3355060</v>
      </c>
      <c r="E25" s="109">
        <v>0.70499999999999996</v>
      </c>
      <c r="F25" s="109">
        <v>0.69399999999999995</v>
      </c>
      <c r="G25" s="109">
        <v>0.72199999999999998</v>
      </c>
      <c r="H25" s="109">
        <v>0.70899999999999996</v>
      </c>
      <c r="I25" s="109">
        <v>0.7</v>
      </c>
      <c r="J25" s="109">
        <v>0.68</v>
      </c>
      <c r="K25" s="93"/>
      <c r="L25" s="93"/>
    </row>
    <row r="26" spans="1:13" ht="14.1" customHeight="1">
      <c r="A26" s="106" t="s">
        <v>279</v>
      </c>
      <c r="B26" s="107" t="s">
        <v>280</v>
      </c>
      <c r="C26" s="108">
        <v>3442046</v>
      </c>
      <c r="D26" s="108">
        <v>4474961</v>
      </c>
      <c r="E26" s="109">
        <v>0.76900000000000002</v>
      </c>
      <c r="F26" s="109">
        <v>0.76400000000000001</v>
      </c>
      <c r="G26" s="109">
        <v>0.76100000000000001</v>
      </c>
      <c r="H26" s="109">
        <v>0.77100000000000002</v>
      </c>
      <c r="I26" s="109">
        <v>0.76800000000000002</v>
      </c>
      <c r="J26" s="109">
        <v>0.76500000000000001</v>
      </c>
      <c r="K26" s="93"/>
      <c r="L26" s="93"/>
    </row>
    <row r="27" spans="1:13" ht="14.1" customHeight="1">
      <c r="A27" s="106" t="s">
        <v>281</v>
      </c>
      <c r="B27" s="107" t="s">
        <v>282</v>
      </c>
      <c r="C27" s="108">
        <v>5213834</v>
      </c>
      <c r="D27" s="108">
        <v>8713620</v>
      </c>
      <c r="E27" s="109">
        <v>0.59799999999999998</v>
      </c>
      <c r="F27" s="109">
        <v>0.622</v>
      </c>
      <c r="G27" s="109">
        <v>0.62</v>
      </c>
      <c r="H27" s="109">
        <v>0.61399999999999999</v>
      </c>
      <c r="I27" s="109">
        <v>0.59599999999999997</v>
      </c>
      <c r="J27" s="109">
        <v>0.624</v>
      </c>
      <c r="K27" s="93"/>
      <c r="L27" s="93"/>
    </row>
    <row r="28" spans="1:13" ht="14.1" customHeight="1">
      <c r="A28" s="199" t="s">
        <v>252</v>
      </c>
      <c r="B28" s="200"/>
      <c r="C28" s="110">
        <f>SUM(C14:C27)</f>
        <v>52239668</v>
      </c>
      <c r="D28" s="110">
        <f>SUM(D14:D27)</f>
        <v>161260088</v>
      </c>
      <c r="E28" s="111">
        <f>IF(ISERR(C28/D28),"－　  　",C28/D28)</f>
        <v>0.32394666682806228</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0.51</v>
      </c>
    </row>
    <row r="32" spans="1:13" ht="14.1" customHeight="1">
      <c r="A32" s="106" t="s">
        <v>284</v>
      </c>
      <c r="B32" s="118" t="s">
        <v>285</v>
      </c>
      <c r="C32" s="108">
        <v>2415049</v>
      </c>
      <c r="D32" s="108">
        <v>5232450</v>
      </c>
      <c r="E32" s="109">
        <v>0.46100000000000002</v>
      </c>
      <c r="F32" s="109">
        <v>0.48199999999999998</v>
      </c>
      <c r="G32" s="109">
        <v>0.49299999999999999</v>
      </c>
      <c r="H32" s="109">
        <v>0.497</v>
      </c>
      <c r="I32" s="109">
        <v>0.49299999999999999</v>
      </c>
      <c r="J32" s="109">
        <v>0.47699999999999998</v>
      </c>
      <c r="K32" s="93"/>
      <c r="L32" s="93"/>
    </row>
    <row r="33" spans="1:13" ht="14.1" customHeight="1">
      <c r="A33" s="106" t="s">
        <v>286</v>
      </c>
      <c r="B33" s="107" t="s">
        <v>287</v>
      </c>
      <c r="C33" s="108">
        <v>1504250</v>
      </c>
      <c r="D33" s="108">
        <v>3270961</v>
      </c>
      <c r="E33" s="109">
        <v>0.45900000000000002</v>
      </c>
      <c r="F33" s="109">
        <v>0.41</v>
      </c>
      <c r="G33" s="109">
        <v>0.45800000000000002</v>
      </c>
      <c r="H33" s="109">
        <v>0.42</v>
      </c>
      <c r="I33" s="109">
        <v>0.442</v>
      </c>
      <c r="J33" s="109">
        <v>0.43099999999999999</v>
      </c>
      <c r="K33" s="93"/>
      <c r="L33" s="93"/>
    </row>
    <row r="34" spans="1:13" ht="14.1" customHeight="1">
      <c r="A34" s="106" t="s">
        <v>288</v>
      </c>
      <c r="B34" s="107" t="s">
        <v>289</v>
      </c>
      <c r="C34" s="108">
        <v>13983077</v>
      </c>
      <c r="D34" s="108">
        <v>68325365</v>
      </c>
      <c r="E34" s="109">
        <v>0.20399999999999999</v>
      </c>
      <c r="F34" s="109">
        <v>0.20399999999999999</v>
      </c>
      <c r="G34" s="109">
        <v>0.219</v>
      </c>
      <c r="H34" s="109">
        <v>0.21199999999999999</v>
      </c>
      <c r="I34" s="109">
        <v>0.22600000000000001</v>
      </c>
      <c r="J34" s="109">
        <v>0.222</v>
      </c>
      <c r="K34" s="93"/>
      <c r="L34" s="93"/>
    </row>
    <row r="35" spans="1:13" ht="14.1" customHeight="1">
      <c r="A35" s="106" t="s">
        <v>290</v>
      </c>
      <c r="B35" s="107" t="s">
        <v>291</v>
      </c>
      <c r="C35" s="108">
        <v>5158746</v>
      </c>
      <c r="D35" s="108">
        <v>9266116</v>
      </c>
      <c r="E35" s="109">
        <v>0.55600000000000005</v>
      </c>
      <c r="F35" s="109">
        <v>0.54200000000000004</v>
      </c>
      <c r="G35" s="109">
        <v>0.54700000000000004</v>
      </c>
      <c r="H35" s="109">
        <v>0.54200000000000004</v>
      </c>
      <c r="I35" s="109">
        <v>0.52600000000000002</v>
      </c>
      <c r="J35" s="109">
        <v>0.54100000000000004</v>
      </c>
      <c r="K35" s="93"/>
      <c r="L35" s="93"/>
    </row>
    <row r="36" spans="1:13" ht="14.1" customHeight="1">
      <c r="A36" s="106" t="s">
        <v>292</v>
      </c>
      <c r="B36" s="107" t="s">
        <v>293</v>
      </c>
      <c r="C36" s="108">
        <v>5356252</v>
      </c>
      <c r="D36" s="108">
        <v>8799973</v>
      </c>
      <c r="E36" s="109">
        <v>0.60799999999999998</v>
      </c>
      <c r="F36" s="109">
        <v>0.61799999999999999</v>
      </c>
      <c r="G36" s="109">
        <v>0.60299999999999998</v>
      </c>
      <c r="H36" s="109">
        <v>0.61699999999999999</v>
      </c>
      <c r="I36" s="109">
        <v>0.61</v>
      </c>
      <c r="J36" s="109">
        <v>0.61199999999999999</v>
      </c>
      <c r="K36" s="93"/>
      <c r="L36" s="93"/>
    </row>
    <row r="37" spans="1:13" ht="14.1" customHeight="1">
      <c r="A37" s="106" t="s">
        <v>294</v>
      </c>
      <c r="B37" s="107" t="s">
        <v>295</v>
      </c>
      <c r="C37" s="108">
        <v>4532268</v>
      </c>
      <c r="D37" s="108">
        <v>7718723</v>
      </c>
      <c r="E37" s="109">
        <v>0.58699999999999997</v>
      </c>
      <c r="F37" s="109">
        <v>0.60099999999999998</v>
      </c>
      <c r="G37" s="109">
        <v>0.58799999999999997</v>
      </c>
      <c r="H37" s="109">
        <v>0.57999999999999996</v>
      </c>
      <c r="I37" s="109">
        <v>0.58399999999999996</v>
      </c>
      <c r="J37" s="109">
        <v>0.57699999999999996</v>
      </c>
      <c r="K37" s="93"/>
      <c r="L37" s="93"/>
    </row>
    <row r="38" spans="1:13" ht="14.1" customHeight="1">
      <c r="A38" s="106" t="s">
        <v>296</v>
      </c>
      <c r="B38" s="107" t="s">
        <v>297</v>
      </c>
      <c r="C38" s="108">
        <v>3542502</v>
      </c>
      <c r="D38" s="108">
        <v>5783108</v>
      </c>
      <c r="E38" s="109">
        <v>0.61199999999999999</v>
      </c>
      <c r="F38" s="109">
        <v>0.58599999999999997</v>
      </c>
      <c r="G38" s="109">
        <v>0.62</v>
      </c>
      <c r="H38" s="109">
        <v>0.61699999999999999</v>
      </c>
      <c r="I38" s="109">
        <v>0.59899999999999998</v>
      </c>
      <c r="J38" s="109">
        <v>0.60299999999999998</v>
      </c>
      <c r="K38" s="93"/>
      <c r="L38" s="93"/>
    </row>
    <row r="39" spans="1:13" ht="14.1" customHeight="1">
      <c r="A39" s="106" t="s">
        <v>298</v>
      </c>
      <c r="B39" s="107" t="s">
        <v>299</v>
      </c>
      <c r="C39" s="108">
        <v>3124330</v>
      </c>
      <c r="D39" s="108">
        <v>5266906</v>
      </c>
      <c r="E39" s="109">
        <v>0.59299999999999997</v>
      </c>
      <c r="F39" s="109">
        <v>0.57199999999999995</v>
      </c>
      <c r="G39" s="109">
        <v>0.60599999999999998</v>
      </c>
      <c r="H39" s="109">
        <v>0.61699999999999999</v>
      </c>
      <c r="I39" s="109">
        <v>0.61499999999999999</v>
      </c>
      <c r="J39" s="109">
        <v>0.60499999999999998</v>
      </c>
      <c r="K39" s="93"/>
      <c r="L39" s="93"/>
    </row>
    <row r="40" spans="1:13" ht="14.1" customHeight="1">
      <c r="A40" s="199" t="s">
        <v>252</v>
      </c>
      <c r="B40" s="200"/>
      <c r="C40" s="110">
        <f>SUM(C32:C39)</f>
        <v>39616474</v>
      </c>
      <c r="D40" s="110">
        <f>SUM(D32:D39)</f>
        <v>113663602</v>
      </c>
      <c r="E40" s="111">
        <f>IF(ISERR(C40/D40),"－　  　",C40/D40)</f>
        <v>0.34854142665652987</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0.47542857142857148</v>
      </c>
    </row>
    <row r="44" spans="1:13" ht="14.1" customHeight="1">
      <c r="A44" s="106" t="s">
        <v>301</v>
      </c>
      <c r="B44" s="118" t="s">
        <v>302</v>
      </c>
      <c r="C44" s="108">
        <v>6652980</v>
      </c>
      <c r="D44" s="108">
        <v>10533939</v>
      </c>
      <c r="E44" s="109">
        <v>0.63100000000000001</v>
      </c>
      <c r="F44" s="109">
        <v>0.6</v>
      </c>
      <c r="G44" s="109">
        <v>0.65900000000000003</v>
      </c>
      <c r="H44" s="109">
        <v>0.63900000000000001</v>
      </c>
      <c r="I44" s="109">
        <v>0.65200000000000002</v>
      </c>
      <c r="J44" s="109">
        <v>0.63500000000000001</v>
      </c>
      <c r="K44" s="93"/>
      <c r="L44" s="93"/>
    </row>
    <row r="45" spans="1:13" ht="14.1" customHeight="1">
      <c r="A45" s="106" t="s">
        <v>303</v>
      </c>
      <c r="B45" s="118" t="s">
        <v>304</v>
      </c>
      <c r="C45" s="108">
        <v>9390386</v>
      </c>
      <c r="D45" s="108">
        <v>38719285</v>
      </c>
      <c r="E45" s="109">
        <v>0.24199999999999999</v>
      </c>
      <c r="F45" s="109">
        <v>0.25600000000000001</v>
      </c>
      <c r="G45" s="109">
        <v>0.26900000000000002</v>
      </c>
      <c r="H45" s="109">
        <v>0.27700000000000002</v>
      </c>
      <c r="I45" s="109">
        <v>0.27500000000000002</v>
      </c>
      <c r="J45" s="109">
        <v>0.26800000000000002</v>
      </c>
      <c r="K45" s="93"/>
      <c r="L45" s="93"/>
    </row>
    <row r="46" spans="1:13" ht="14.1" customHeight="1">
      <c r="A46" s="106" t="s">
        <v>305</v>
      </c>
      <c r="B46" s="107" t="s">
        <v>306</v>
      </c>
      <c r="C46" s="108">
        <v>3478663</v>
      </c>
      <c r="D46" s="108">
        <v>7570289</v>
      </c>
      <c r="E46" s="109">
        <v>0.45900000000000002</v>
      </c>
      <c r="F46" s="109">
        <v>0.47099999999999997</v>
      </c>
      <c r="G46" s="109">
        <v>0.47699999999999998</v>
      </c>
      <c r="H46" s="109">
        <v>0.47</v>
      </c>
      <c r="I46" s="109">
        <v>0.46600000000000003</v>
      </c>
      <c r="J46" s="109">
        <v>0.46700000000000003</v>
      </c>
      <c r="K46" s="93"/>
      <c r="L46" s="93"/>
    </row>
    <row r="47" spans="1:13" ht="14.1" customHeight="1">
      <c r="A47" s="106" t="s">
        <v>307</v>
      </c>
      <c r="B47" s="107" t="s">
        <v>308</v>
      </c>
      <c r="C47" s="108">
        <v>5433507</v>
      </c>
      <c r="D47" s="108">
        <v>10184750</v>
      </c>
      <c r="E47" s="109">
        <v>0.53300000000000003</v>
      </c>
      <c r="F47" s="109">
        <v>0.53800000000000003</v>
      </c>
      <c r="G47" s="109">
        <v>0.54400000000000004</v>
      </c>
      <c r="H47" s="109">
        <v>0.55100000000000005</v>
      </c>
      <c r="I47" s="109">
        <v>0.54800000000000004</v>
      </c>
      <c r="J47" s="109">
        <v>0.56399999999999995</v>
      </c>
      <c r="K47" s="93"/>
      <c r="L47" s="93"/>
    </row>
    <row r="48" spans="1:13" ht="14.1" customHeight="1">
      <c r="A48" s="106" t="s">
        <v>309</v>
      </c>
      <c r="B48" s="107" t="s">
        <v>310</v>
      </c>
      <c r="C48" s="108">
        <v>3121219</v>
      </c>
      <c r="D48" s="108">
        <v>6541424</v>
      </c>
      <c r="E48" s="109">
        <v>0.47699999999999998</v>
      </c>
      <c r="F48" s="109">
        <v>0.47499999999999998</v>
      </c>
      <c r="G48" s="109">
        <v>0.46700000000000003</v>
      </c>
      <c r="H48" s="109">
        <v>0.46400000000000002</v>
      </c>
      <c r="I48" s="109">
        <v>0.47199999999999998</v>
      </c>
      <c r="J48" s="109">
        <v>0.47299999999999998</v>
      </c>
      <c r="K48" s="93"/>
      <c r="L48" s="93"/>
    </row>
    <row r="49" spans="1:13" ht="14.1" customHeight="1">
      <c r="A49" s="106" t="s">
        <v>311</v>
      </c>
      <c r="B49" s="107" t="s">
        <v>312</v>
      </c>
      <c r="C49" s="108">
        <v>7958409</v>
      </c>
      <c r="D49" s="108">
        <v>12637689</v>
      </c>
      <c r="E49" s="109">
        <v>0.629</v>
      </c>
      <c r="F49" s="109">
        <v>0.63500000000000001</v>
      </c>
      <c r="G49" s="109">
        <v>0.64900000000000002</v>
      </c>
      <c r="H49" s="109">
        <v>0.64300000000000002</v>
      </c>
      <c r="I49" s="109">
        <v>0.63400000000000001</v>
      </c>
      <c r="J49" s="109">
        <v>0.63900000000000001</v>
      </c>
      <c r="K49" s="93"/>
      <c r="L49" s="93"/>
    </row>
    <row r="50" spans="1:13" ht="14.1" customHeight="1">
      <c r="A50" s="106" t="s">
        <v>313</v>
      </c>
      <c r="B50" s="107" t="s">
        <v>314</v>
      </c>
      <c r="C50" s="108">
        <v>5111863</v>
      </c>
      <c r="D50" s="108">
        <v>10947234</v>
      </c>
      <c r="E50" s="109">
        <v>0.46600000000000003</v>
      </c>
      <c r="F50" s="109">
        <v>0.48799999999999999</v>
      </c>
      <c r="G50" s="109">
        <v>0.48899999999999999</v>
      </c>
      <c r="H50" s="109">
        <v>0.47</v>
      </c>
      <c r="I50" s="109">
        <v>0.47199999999999998</v>
      </c>
      <c r="J50" s="109">
        <v>0.48</v>
      </c>
      <c r="K50" s="93"/>
      <c r="L50" s="93"/>
    </row>
    <row r="51" spans="1:13" ht="14.1" customHeight="1">
      <c r="A51" s="106" t="s">
        <v>315</v>
      </c>
      <c r="B51" s="107" t="s">
        <v>316</v>
      </c>
      <c r="C51" s="108">
        <v>9542837</v>
      </c>
      <c r="D51" s="108">
        <v>35819145</v>
      </c>
      <c r="E51" s="109">
        <v>0.26600000000000001</v>
      </c>
      <c r="F51" s="109">
        <v>0.254</v>
      </c>
      <c r="G51" s="109">
        <v>0.27400000000000002</v>
      </c>
      <c r="H51" s="109">
        <v>0.27900000000000003</v>
      </c>
      <c r="I51" s="109">
        <v>0.27400000000000002</v>
      </c>
      <c r="J51" s="109">
        <v>0.28100000000000003</v>
      </c>
      <c r="K51" s="93"/>
      <c r="L51" s="93"/>
    </row>
    <row r="52" spans="1:13" ht="14.1" customHeight="1">
      <c r="A52" s="106" t="s">
        <v>317</v>
      </c>
      <c r="B52" s="107" t="s">
        <v>318</v>
      </c>
      <c r="C52" s="108">
        <v>9128648</v>
      </c>
      <c r="D52" s="108">
        <v>44031507</v>
      </c>
      <c r="E52" s="109">
        <v>0.20699999999999999</v>
      </c>
      <c r="F52" s="109">
        <v>0.25900000000000001</v>
      </c>
      <c r="G52" s="109">
        <v>0.26100000000000001</v>
      </c>
      <c r="H52" s="109">
        <v>0.25700000000000001</v>
      </c>
      <c r="I52" s="109">
        <v>0.26700000000000002</v>
      </c>
      <c r="J52" s="109">
        <v>0.27100000000000002</v>
      </c>
      <c r="K52" s="93"/>
      <c r="L52" s="93"/>
    </row>
    <row r="53" spans="1:13" ht="14.1" customHeight="1">
      <c r="A53" s="106" t="s">
        <v>319</v>
      </c>
      <c r="B53" s="107" t="s">
        <v>320</v>
      </c>
      <c r="C53" s="108">
        <v>4745437</v>
      </c>
      <c r="D53" s="108">
        <v>8493667</v>
      </c>
      <c r="E53" s="109">
        <v>0.55800000000000005</v>
      </c>
      <c r="F53" s="109">
        <v>0.55700000000000005</v>
      </c>
      <c r="G53" s="109">
        <v>0.61799999999999999</v>
      </c>
      <c r="H53" s="109">
        <v>0.57699999999999996</v>
      </c>
      <c r="I53" s="109">
        <v>0.59099999999999997</v>
      </c>
      <c r="J53" s="109">
        <v>0.59699999999999998</v>
      </c>
      <c r="K53" s="93"/>
      <c r="L53" s="93"/>
    </row>
    <row r="54" spans="1:13" ht="14.1" customHeight="1">
      <c r="A54" s="106" t="s">
        <v>321</v>
      </c>
      <c r="B54" s="107" t="s">
        <v>322</v>
      </c>
      <c r="C54" s="108">
        <v>3044892</v>
      </c>
      <c r="D54" s="108">
        <v>5953156</v>
      </c>
      <c r="E54" s="109">
        <v>0.51100000000000001</v>
      </c>
      <c r="F54" s="109">
        <v>0.51200000000000001</v>
      </c>
      <c r="G54" s="109">
        <v>0.54100000000000004</v>
      </c>
      <c r="H54" s="109">
        <v>0.53700000000000003</v>
      </c>
      <c r="I54" s="109">
        <v>0.54100000000000004</v>
      </c>
      <c r="J54" s="109">
        <v>0.52100000000000002</v>
      </c>
      <c r="K54" s="93"/>
      <c r="L54" s="93"/>
    </row>
    <row r="55" spans="1:13" ht="14.1" customHeight="1">
      <c r="A55" s="106" t="s">
        <v>323</v>
      </c>
      <c r="B55" s="107" t="s">
        <v>324</v>
      </c>
      <c r="C55" s="108">
        <v>4995522</v>
      </c>
      <c r="D55" s="108">
        <v>9006116</v>
      </c>
      <c r="E55" s="109">
        <v>0.55400000000000005</v>
      </c>
      <c r="F55" s="109">
        <v>0.55000000000000004</v>
      </c>
      <c r="G55" s="109">
        <v>0.53500000000000003</v>
      </c>
      <c r="H55" s="109">
        <v>0.55000000000000004</v>
      </c>
      <c r="I55" s="109">
        <v>0.55100000000000005</v>
      </c>
      <c r="J55" s="109">
        <v>0.53300000000000003</v>
      </c>
      <c r="K55" s="93"/>
      <c r="L55" s="93"/>
    </row>
    <row r="56" spans="1:13" ht="14.1" customHeight="1">
      <c r="A56" s="106" t="s">
        <v>325</v>
      </c>
      <c r="B56" s="107" t="s">
        <v>326</v>
      </c>
      <c r="C56" s="108">
        <v>5844804</v>
      </c>
      <c r="D56" s="108">
        <v>9439017</v>
      </c>
      <c r="E56" s="109">
        <v>0.61899999999999999</v>
      </c>
      <c r="F56" s="109">
        <v>0.60599999999999998</v>
      </c>
      <c r="G56" s="109">
        <v>0.63500000000000001</v>
      </c>
      <c r="H56" s="109">
        <v>0.623</v>
      </c>
      <c r="I56" s="109">
        <v>0.61599999999999999</v>
      </c>
      <c r="J56" s="109">
        <v>0.60799999999999998</v>
      </c>
      <c r="K56" s="93"/>
      <c r="L56" s="93"/>
    </row>
    <row r="57" spans="1:13" ht="14.1" customHeight="1">
      <c r="A57" s="106" t="s">
        <v>327</v>
      </c>
      <c r="B57" s="107" t="s">
        <v>328</v>
      </c>
      <c r="C57" s="108">
        <v>3706971</v>
      </c>
      <c r="D57" s="108">
        <v>7342936</v>
      </c>
      <c r="E57" s="109">
        <v>0.504</v>
      </c>
      <c r="F57" s="109">
        <v>0.51800000000000002</v>
      </c>
      <c r="G57" s="109">
        <v>0.53200000000000003</v>
      </c>
      <c r="H57" s="109">
        <v>0.54400000000000004</v>
      </c>
      <c r="I57" s="109">
        <v>0.52200000000000002</v>
      </c>
      <c r="J57" s="109">
        <v>0.51900000000000002</v>
      </c>
      <c r="K57" s="93"/>
      <c r="L57" s="93"/>
    </row>
    <row r="58" spans="1:13" ht="14.1" customHeight="1">
      <c r="A58" s="199" t="s">
        <v>252</v>
      </c>
      <c r="B58" s="200"/>
      <c r="C58" s="110">
        <f>SUM(C44:C57)</f>
        <v>82156138</v>
      </c>
      <c r="D58" s="110">
        <f>SUM(D44:D57)</f>
        <v>217220154</v>
      </c>
      <c r="E58" s="111">
        <f>IF(ISERR(C58/D58),"－　  　",C58/D58)</f>
        <v>0.37821600108063635</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0.33389999999999997</v>
      </c>
    </row>
    <row r="62" spans="1:13" ht="14.1" customHeight="1">
      <c r="A62" s="106" t="s">
        <v>330</v>
      </c>
      <c r="B62" s="107" t="s">
        <v>331</v>
      </c>
      <c r="C62" s="108">
        <v>10091724</v>
      </c>
      <c r="D62" s="108">
        <v>43651074</v>
      </c>
      <c r="E62" s="109">
        <v>0.23100000000000001</v>
      </c>
      <c r="F62" s="109">
        <v>0.245</v>
      </c>
      <c r="G62" s="109">
        <v>0.25800000000000001</v>
      </c>
      <c r="H62" s="109">
        <v>0.26100000000000001</v>
      </c>
      <c r="I62" s="109">
        <v>0.26100000000000001</v>
      </c>
      <c r="J62" s="109">
        <v>0.26800000000000002</v>
      </c>
      <c r="K62" s="93"/>
      <c r="L62" s="93"/>
    </row>
    <row r="63" spans="1:13" ht="14.1" customHeight="1">
      <c r="A63" s="106" t="s">
        <v>332</v>
      </c>
      <c r="B63" s="107" t="s">
        <v>333</v>
      </c>
      <c r="C63" s="108">
        <v>6791518</v>
      </c>
      <c r="D63" s="108">
        <v>12202407</v>
      </c>
      <c r="E63" s="109">
        <v>0.55600000000000005</v>
      </c>
      <c r="F63" s="109">
        <v>0.55200000000000005</v>
      </c>
      <c r="G63" s="109">
        <v>0.58599999999999997</v>
      </c>
      <c r="H63" s="109">
        <v>0.55500000000000005</v>
      </c>
      <c r="I63" s="109">
        <v>0.55900000000000005</v>
      </c>
      <c r="J63" s="109">
        <v>0.54200000000000004</v>
      </c>
      <c r="K63" s="93"/>
      <c r="L63" s="93"/>
    </row>
    <row r="64" spans="1:13" ht="14.1" customHeight="1">
      <c r="A64" s="106" t="s">
        <v>334</v>
      </c>
      <c r="B64" s="107" t="s">
        <v>335</v>
      </c>
      <c r="C64" s="108">
        <v>6513813</v>
      </c>
      <c r="D64" s="108">
        <v>13349032</v>
      </c>
      <c r="E64" s="109">
        <v>0.48699999999999999</v>
      </c>
      <c r="F64" s="109">
        <v>0.48799999999999999</v>
      </c>
      <c r="G64" s="109">
        <v>0.51300000000000001</v>
      </c>
      <c r="H64" s="109">
        <v>0.51700000000000002</v>
      </c>
      <c r="I64" s="109">
        <v>0.48899999999999999</v>
      </c>
      <c r="J64" s="109">
        <v>0.48699999999999999</v>
      </c>
      <c r="K64" s="93"/>
      <c r="L64" s="93"/>
    </row>
    <row r="65" spans="1:12" ht="14.1" customHeight="1">
      <c r="A65" s="106" t="s">
        <v>336</v>
      </c>
      <c r="B65" s="107" t="s">
        <v>337</v>
      </c>
      <c r="C65" s="108">
        <v>11156416</v>
      </c>
      <c r="D65" s="108">
        <v>49922741</v>
      </c>
      <c r="E65" s="109">
        <v>0.223</v>
      </c>
      <c r="F65" s="109">
        <v>0.23499999999999999</v>
      </c>
      <c r="G65" s="109">
        <v>0.24</v>
      </c>
      <c r="H65" s="109">
        <v>0.24199999999999999</v>
      </c>
      <c r="I65" s="109">
        <v>0.254</v>
      </c>
      <c r="J65" s="109">
        <v>0.26</v>
      </c>
      <c r="K65" s="93"/>
      <c r="L65" s="93"/>
    </row>
    <row r="66" spans="1:12" ht="14.1" customHeight="1">
      <c r="A66" s="106" t="s">
        <v>338</v>
      </c>
      <c r="B66" s="107" t="s">
        <v>339</v>
      </c>
      <c r="C66" s="108">
        <v>6305923</v>
      </c>
      <c r="D66" s="108">
        <v>13613975</v>
      </c>
      <c r="E66" s="109">
        <v>0.46300000000000002</v>
      </c>
      <c r="F66" s="109">
        <v>0.44800000000000001</v>
      </c>
      <c r="G66" s="109">
        <v>0.47299999999999998</v>
      </c>
      <c r="H66" s="109">
        <v>0.44400000000000001</v>
      </c>
      <c r="I66" s="109">
        <v>0.438</v>
      </c>
      <c r="J66" s="109">
        <v>0.443</v>
      </c>
      <c r="K66" s="93"/>
      <c r="L66" s="93"/>
    </row>
    <row r="67" spans="1:12" ht="14.1" customHeight="1">
      <c r="A67" s="106" t="s">
        <v>340</v>
      </c>
      <c r="B67" s="107" t="s">
        <v>341</v>
      </c>
      <c r="C67" s="108">
        <v>6999516</v>
      </c>
      <c r="D67" s="108">
        <v>15551458</v>
      </c>
      <c r="E67" s="109">
        <v>0.45</v>
      </c>
      <c r="F67" s="109">
        <v>0.435</v>
      </c>
      <c r="G67" s="109">
        <v>0.44900000000000001</v>
      </c>
      <c r="H67" s="109">
        <v>0.433</v>
      </c>
      <c r="I67" s="109">
        <v>0.443</v>
      </c>
      <c r="J67" s="109">
        <v>0.41699999999999998</v>
      </c>
      <c r="K67" s="93"/>
      <c r="L67" s="93"/>
    </row>
    <row r="68" spans="1:12" ht="14.1" customHeight="1">
      <c r="A68" s="106" t="s">
        <v>342</v>
      </c>
      <c r="B68" s="107" t="s">
        <v>343</v>
      </c>
      <c r="C68" s="108">
        <v>6026904</v>
      </c>
      <c r="D68" s="108">
        <v>12182648</v>
      </c>
      <c r="E68" s="109">
        <v>0.49399999999999999</v>
      </c>
      <c r="F68" s="109">
        <v>0.51400000000000001</v>
      </c>
      <c r="G68" s="109">
        <v>0.498</v>
      </c>
      <c r="H68" s="109">
        <v>0.498</v>
      </c>
      <c r="I68" s="109">
        <v>0.51</v>
      </c>
      <c r="J68" s="109">
        <v>0.505</v>
      </c>
      <c r="K68" s="93"/>
      <c r="L68" s="93"/>
    </row>
    <row r="69" spans="1:12" ht="14.1" customHeight="1">
      <c r="A69" s="106" t="s">
        <v>344</v>
      </c>
      <c r="B69" s="107" t="s">
        <v>345</v>
      </c>
      <c r="C69" s="108">
        <v>8200338</v>
      </c>
      <c r="D69" s="108">
        <v>18534230</v>
      </c>
      <c r="E69" s="109">
        <v>0.442</v>
      </c>
      <c r="F69" s="109">
        <v>0.442</v>
      </c>
      <c r="G69" s="109">
        <v>0.44500000000000001</v>
      </c>
      <c r="H69" s="109">
        <v>0.45</v>
      </c>
      <c r="I69" s="109">
        <v>0.442</v>
      </c>
      <c r="J69" s="109">
        <v>0.44600000000000001</v>
      </c>
      <c r="K69" s="93"/>
      <c r="L69" s="93"/>
    </row>
    <row r="70" spans="1:12" ht="14.1" customHeight="1">
      <c r="A70" s="106" t="s">
        <v>346</v>
      </c>
      <c r="B70" s="107" t="s">
        <v>347</v>
      </c>
      <c r="C70" s="108">
        <v>4821609</v>
      </c>
      <c r="D70" s="108">
        <v>11611106</v>
      </c>
      <c r="E70" s="109">
        <v>0.41499999999999998</v>
      </c>
      <c r="F70" s="109">
        <v>0.41799999999999998</v>
      </c>
      <c r="G70" s="109">
        <v>0.42099999999999999</v>
      </c>
      <c r="H70" s="109">
        <v>0.40400000000000003</v>
      </c>
      <c r="I70" s="109">
        <v>0.42099999999999999</v>
      </c>
      <c r="J70" s="109">
        <v>0.40500000000000003</v>
      </c>
      <c r="K70" s="93"/>
      <c r="L70" s="93"/>
    </row>
    <row r="71" spans="1:12" ht="14.1" customHeight="1">
      <c r="A71" s="106" t="s">
        <v>348</v>
      </c>
      <c r="B71" s="107" t="s">
        <v>349</v>
      </c>
      <c r="C71" s="108">
        <v>11107168</v>
      </c>
      <c r="D71" s="108">
        <v>47506196</v>
      </c>
      <c r="E71" s="109">
        <v>0.23300000000000001</v>
      </c>
      <c r="F71" s="109">
        <v>0.24</v>
      </c>
      <c r="G71" s="109">
        <v>0.248</v>
      </c>
      <c r="H71" s="109">
        <v>0.25600000000000001</v>
      </c>
      <c r="I71" s="109">
        <v>0.26400000000000001</v>
      </c>
      <c r="J71" s="109">
        <v>0.27100000000000002</v>
      </c>
      <c r="K71" s="93"/>
      <c r="L71" s="93"/>
    </row>
    <row r="72" spans="1:12" ht="14.1" customHeight="1">
      <c r="A72" s="106" t="s">
        <v>350</v>
      </c>
      <c r="B72" s="107" t="s">
        <v>351</v>
      </c>
      <c r="C72" s="108">
        <v>10375625</v>
      </c>
      <c r="D72" s="108">
        <v>44130237</v>
      </c>
      <c r="E72" s="109">
        <v>0.23499999999999999</v>
      </c>
      <c r="F72" s="109">
        <v>0.23599999999999999</v>
      </c>
      <c r="G72" s="109">
        <v>0.255</v>
      </c>
      <c r="H72" s="109">
        <v>0.25600000000000001</v>
      </c>
      <c r="I72" s="109">
        <v>0.25900000000000001</v>
      </c>
      <c r="J72" s="109">
        <v>0.255</v>
      </c>
      <c r="K72" s="93"/>
      <c r="L72" s="93"/>
    </row>
    <row r="73" spans="1:12" ht="14.1" customHeight="1">
      <c r="A73" s="106" t="s">
        <v>352</v>
      </c>
      <c r="B73" s="107" t="s">
        <v>353</v>
      </c>
      <c r="C73" s="108">
        <v>10061376</v>
      </c>
      <c r="D73" s="108">
        <v>39678103</v>
      </c>
      <c r="E73" s="109">
        <v>0.253</v>
      </c>
      <c r="F73" s="109">
        <v>0.26200000000000001</v>
      </c>
      <c r="G73" s="109">
        <v>0.27700000000000002</v>
      </c>
      <c r="H73" s="109">
        <v>0.28999999999999998</v>
      </c>
      <c r="I73" s="109">
        <v>0.28299999999999997</v>
      </c>
      <c r="J73" s="109">
        <v>0.30499999999999999</v>
      </c>
      <c r="K73" s="93"/>
      <c r="L73" s="93"/>
    </row>
    <row r="74" spans="1:12" ht="14.1" customHeight="1">
      <c r="A74" s="106" t="s">
        <v>354</v>
      </c>
      <c r="B74" s="107" t="s">
        <v>355</v>
      </c>
      <c r="C74" s="108">
        <v>12024535</v>
      </c>
      <c r="D74" s="108">
        <v>51191951</v>
      </c>
      <c r="E74" s="109">
        <v>0.23400000000000001</v>
      </c>
      <c r="F74" s="109">
        <v>0.24199999999999999</v>
      </c>
      <c r="G74" s="109">
        <v>0.25700000000000001</v>
      </c>
      <c r="H74" s="109">
        <v>0.25800000000000001</v>
      </c>
      <c r="I74" s="109">
        <v>0.27100000000000002</v>
      </c>
      <c r="J74" s="109">
        <v>0.27300000000000002</v>
      </c>
      <c r="K74" s="93"/>
      <c r="L74" s="93"/>
    </row>
    <row r="75" spans="1:12" ht="14.1" customHeight="1">
      <c r="A75" s="106" t="s">
        <v>356</v>
      </c>
      <c r="B75" s="107" t="s">
        <v>357</v>
      </c>
      <c r="C75" s="108">
        <v>10561355</v>
      </c>
      <c r="D75" s="108">
        <v>41237176</v>
      </c>
      <c r="E75" s="109">
        <v>0.25600000000000001</v>
      </c>
      <c r="F75" s="109">
        <v>0.26700000000000002</v>
      </c>
      <c r="G75" s="109">
        <v>0.28699999999999998</v>
      </c>
      <c r="H75" s="109">
        <v>0.29399999999999998</v>
      </c>
      <c r="I75" s="109">
        <v>0.29299999999999998</v>
      </c>
      <c r="J75" s="109">
        <v>0.29499999999999998</v>
      </c>
      <c r="K75" s="93"/>
      <c r="L75" s="93"/>
    </row>
    <row r="76" spans="1:12" ht="14.1" customHeight="1">
      <c r="A76" s="106" t="s">
        <v>358</v>
      </c>
      <c r="B76" s="107" t="s">
        <v>359</v>
      </c>
      <c r="C76" s="108">
        <v>10113884</v>
      </c>
      <c r="D76" s="108">
        <v>37234880</v>
      </c>
      <c r="E76" s="109">
        <v>0.27100000000000002</v>
      </c>
      <c r="F76" s="109">
        <v>0.27</v>
      </c>
      <c r="G76" s="109">
        <v>0.27600000000000002</v>
      </c>
      <c r="H76" s="109">
        <v>0.28000000000000003</v>
      </c>
      <c r="I76" s="109">
        <v>0.28599999999999998</v>
      </c>
      <c r="J76" s="109">
        <v>0.29499999999999998</v>
      </c>
      <c r="K76" s="93"/>
      <c r="L76" s="93"/>
    </row>
    <row r="77" spans="1:12" ht="14.1" customHeight="1">
      <c r="A77" s="106" t="s">
        <v>360</v>
      </c>
      <c r="B77" s="107" t="s">
        <v>361</v>
      </c>
      <c r="C77" s="108">
        <v>4987802</v>
      </c>
      <c r="D77" s="108">
        <v>11263032</v>
      </c>
      <c r="E77" s="109">
        <v>0.442</v>
      </c>
      <c r="F77" s="109">
        <v>0.441</v>
      </c>
      <c r="G77" s="109">
        <v>0.44600000000000001</v>
      </c>
      <c r="H77" s="109">
        <v>0.46</v>
      </c>
      <c r="I77" s="109">
        <v>0.45400000000000001</v>
      </c>
      <c r="J77" s="109">
        <v>0.45800000000000002</v>
      </c>
      <c r="K77" s="93"/>
      <c r="L77" s="93"/>
    </row>
    <row r="78" spans="1:12" ht="14.1" customHeight="1">
      <c r="A78" s="106" t="s">
        <v>362</v>
      </c>
      <c r="B78" s="107" t="s">
        <v>363</v>
      </c>
      <c r="C78" s="108">
        <v>10316659</v>
      </c>
      <c r="D78" s="108">
        <v>41669695</v>
      </c>
      <c r="E78" s="109">
        <v>0.247</v>
      </c>
      <c r="F78" s="109">
        <v>0.25900000000000001</v>
      </c>
      <c r="G78" s="109">
        <v>0.26</v>
      </c>
      <c r="H78" s="109">
        <v>0.255</v>
      </c>
      <c r="I78" s="109">
        <v>0.26200000000000001</v>
      </c>
      <c r="J78" s="109">
        <v>0.26400000000000001</v>
      </c>
      <c r="K78" s="93"/>
      <c r="L78" s="93"/>
    </row>
    <row r="79" spans="1:12" ht="14.1" customHeight="1">
      <c r="A79" s="106" t="s">
        <v>364</v>
      </c>
      <c r="B79" s="107" t="s">
        <v>365</v>
      </c>
      <c r="C79" s="108">
        <v>8769303</v>
      </c>
      <c r="D79" s="108">
        <v>37928575</v>
      </c>
      <c r="E79" s="109">
        <v>0.23100000000000001</v>
      </c>
      <c r="F79" s="109">
        <v>0.23499999999999999</v>
      </c>
      <c r="G79" s="109">
        <v>0.252</v>
      </c>
      <c r="H79" s="109">
        <v>0.251</v>
      </c>
      <c r="I79" s="109">
        <v>0.26300000000000001</v>
      </c>
      <c r="J79" s="109">
        <v>0.26800000000000002</v>
      </c>
      <c r="K79" s="93"/>
      <c r="L79" s="93"/>
    </row>
    <row r="80" spans="1:12" ht="14.1" customHeight="1">
      <c r="A80" s="106" t="s">
        <v>366</v>
      </c>
      <c r="B80" s="107" t="s">
        <v>367</v>
      </c>
      <c r="C80" s="108">
        <v>9272993</v>
      </c>
      <c r="D80" s="108">
        <v>40020352</v>
      </c>
      <c r="E80" s="109">
        <v>0.23100000000000001</v>
      </c>
      <c r="F80" s="109">
        <v>0.23499999999999999</v>
      </c>
      <c r="G80" s="109">
        <v>0.23799999999999999</v>
      </c>
      <c r="H80" s="109">
        <v>0.248</v>
      </c>
      <c r="I80" s="109">
        <v>0.246</v>
      </c>
      <c r="J80" s="109">
        <v>0.254</v>
      </c>
      <c r="K80" s="93"/>
      <c r="L80" s="93"/>
    </row>
    <row r="81" spans="1:13" ht="14.1" customHeight="1">
      <c r="A81" s="106" t="s">
        <v>368</v>
      </c>
      <c r="B81" s="107" t="s">
        <v>369</v>
      </c>
      <c r="C81" s="108">
        <v>12199185</v>
      </c>
      <c r="D81" s="108">
        <v>42908508</v>
      </c>
      <c r="E81" s="109">
        <v>0.28399999999999997</v>
      </c>
      <c r="F81" s="109">
        <v>0.29199999999999998</v>
      </c>
      <c r="G81" s="109">
        <v>0.30599999999999999</v>
      </c>
      <c r="H81" s="109">
        <v>0.316</v>
      </c>
      <c r="I81" s="109">
        <v>0.311</v>
      </c>
      <c r="J81" s="109">
        <v>0.311</v>
      </c>
      <c r="K81" s="93"/>
      <c r="L81" s="93"/>
    </row>
    <row r="82" spans="1:13" ht="14.1" customHeight="1">
      <c r="A82" s="199" t="s">
        <v>252</v>
      </c>
      <c r="B82" s="200"/>
      <c r="C82" s="110">
        <f>SUM(C62:C81)</f>
        <v>176697646</v>
      </c>
      <c r="D82" s="110">
        <f>SUM(D62:D81)</f>
        <v>625387376</v>
      </c>
      <c r="E82" s="111">
        <f>IF(ISERR(C82/D82),"－　  　",C82/D82)</f>
        <v>0.28254111416537453</v>
      </c>
      <c r="F82" s="112" t="s">
        <v>253</v>
      </c>
      <c r="G82" s="112" t="s">
        <v>253</v>
      </c>
      <c r="H82" s="112" t="s">
        <v>253</v>
      </c>
      <c r="I82" s="112" t="s">
        <v>253</v>
      </c>
      <c r="J82" s="112"/>
      <c r="K82" s="93"/>
      <c r="L82" s="93"/>
    </row>
    <row r="83" spans="1:13" ht="14.1" customHeight="1">
      <c r="A83" s="106" t="s">
        <v>431</v>
      </c>
      <c r="B83" s="107" t="s">
        <v>432</v>
      </c>
      <c r="C83" s="131">
        <v>10562866</v>
      </c>
      <c r="D83" s="131">
        <v>47221161</v>
      </c>
      <c r="E83" s="109">
        <v>0.223</v>
      </c>
      <c r="F83" s="109" t="s">
        <v>425</v>
      </c>
      <c r="G83" s="109" t="s">
        <v>425</v>
      </c>
      <c r="H83" s="109" t="s">
        <v>425</v>
      </c>
      <c r="I83" s="109" t="s">
        <v>425</v>
      </c>
      <c r="J83" s="109" t="s">
        <v>425</v>
      </c>
      <c r="K83" s="93"/>
      <c r="L83" s="93"/>
    </row>
    <row r="84" spans="1:13" ht="14.1" customHeight="1">
      <c r="C84" s="91"/>
      <c r="D84" s="114"/>
      <c r="E84" s="126"/>
      <c r="F84" s="126"/>
      <c r="G84" s="126"/>
      <c r="H84" s="126"/>
      <c r="I84" s="126"/>
      <c r="J84" s="127"/>
      <c r="K84" s="93"/>
      <c r="L84" s="93"/>
    </row>
    <row r="85" spans="1:13" ht="15.75" customHeight="1">
      <c r="A85" s="96" t="s">
        <v>370</v>
      </c>
      <c r="C85" s="98"/>
      <c r="D85" s="99" t="s">
        <v>230</v>
      </c>
      <c r="E85" s="99"/>
      <c r="F85" s="99"/>
      <c r="G85" s="99"/>
      <c r="H85" s="99"/>
      <c r="I85" s="99"/>
      <c r="J85" s="119"/>
      <c r="K85" s="93"/>
      <c r="L85" s="93"/>
    </row>
    <row r="86" spans="1:13" ht="25.5">
      <c r="A86" s="101" t="s">
        <v>231</v>
      </c>
      <c r="B86" s="101" t="s">
        <v>232</v>
      </c>
      <c r="C86" s="102" t="s">
        <v>233</v>
      </c>
      <c r="D86" s="102" t="s">
        <v>234</v>
      </c>
      <c r="E86" s="103" t="s">
        <v>235</v>
      </c>
      <c r="F86" s="103" t="s">
        <v>236</v>
      </c>
      <c r="G86" s="103" t="s">
        <v>237</v>
      </c>
      <c r="H86" s="103" t="s">
        <v>238</v>
      </c>
      <c r="I86" s="103" t="s">
        <v>239</v>
      </c>
      <c r="J86" s="103" t="s">
        <v>240</v>
      </c>
      <c r="K86" s="93"/>
      <c r="L86" s="104" t="s">
        <v>241</v>
      </c>
      <c r="M86" s="105">
        <f>IF(ISERR(AVERAGE(E87:E96)),"－     ",AVERAGE(E87:E96))</f>
        <v>0.29009999999999997</v>
      </c>
    </row>
    <row r="87" spans="1:13" ht="14.1" customHeight="1">
      <c r="A87" s="106" t="s">
        <v>371</v>
      </c>
      <c r="B87" s="118" t="s">
        <v>372</v>
      </c>
      <c r="C87" s="108">
        <v>10822073</v>
      </c>
      <c r="D87" s="108">
        <v>45823306</v>
      </c>
      <c r="E87" s="109">
        <v>0.23599999999999999</v>
      </c>
      <c r="F87" s="109">
        <v>0.247</v>
      </c>
      <c r="G87" s="109">
        <v>0.26400000000000001</v>
      </c>
      <c r="H87" s="109">
        <v>0.25800000000000001</v>
      </c>
      <c r="I87" s="109">
        <v>0.26400000000000001</v>
      </c>
      <c r="J87" s="109">
        <v>0.26700000000000002</v>
      </c>
      <c r="K87" s="93"/>
      <c r="L87" s="93"/>
    </row>
    <row r="88" spans="1:13" ht="14.1" customHeight="1">
      <c r="A88" s="106" t="s">
        <v>373</v>
      </c>
      <c r="B88" s="107" t="s">
        <v>374</v>
      </c>
      <c r="C88" s="108">
        <v>21960646</v>
      </c>
      <c r="D88" s="108">
        <v>50443572</v>
      </c>
      <c r="E88" s="109">
        <v>0.435</v>
      </c>
      <c r="F88" s="109">
        <v>0.44900000000000001</v>
      </c>
      <c r="G88" s="109">
        <v>0.439</v>
      </c>
      <c r="H88" s="109">
        <v>0.44500000000000001</v>
      </c>
      <c r="I88" s="109">
        <v>0.45400000000000001</v>
      </c>
      <c r="J88" s="109">
        <v>0.441</v>
      </c>
      <c r="K88" s="93"/>
      <c r="L88" s="93"/>
    </row>
    <row r="89" spans="1:13" ht="14.1" customHeight="1">
      <c r="A89" s="106" t="s">
        <v>375</v>
      </c>
      <c r="B89" s="107" t="s">
        <v>376</v>
      </c>
      <c r="C89" s="108">
        <v>12846259</v>
      </c>
      <c r="D89" s="108">
        <v>47346952</v>
      </c>
      <c r="E89" s="109">
        <v>0.27100000000000002</v>
      </c>
      <c r="F89" s="109">
        <v>0.27900000000000003</v>
      </c>
      <c r="G89" s="109">
        <v>0.307</v>
      </c>
      <c r="H89" s="109">
        <v>0.30499999999999999</v>
      </c>
      <c r="I89" s="109">
        <v>0.311</v>
      </c>
      <c r="J89" s="109">
        <v>0.32800000000000001</v>
      </c>
      <c r="K89" s="93"/>
      <c r="L89" s="93"/>
    </row>
    <row r="90" spans="1:13" ht="14.1" customHeight="1">
      <c r="A90" s="106" t="s">
        <v>377</v>
      </c>
      <c r="B90" s="107" t="s">
        <v>378</v>
      </c>
      <c r="C90" s="108">
        <v>13901020</v>
      </c>
      <c r="D90" s="108">
        <v>59597142</v>
      </c>
      <c r="E90" s="109">
        <v>0.23300000000000001</v>
      </c>
      <c r="F90" s="109">
        <v>0.247</v>
      </c>
      <c r="G90" s="109">
        <v>0.26800000000000002</v>
      </c>
      <c r="H90" s="109">
        <v>0.27500000000000002</v>
      </c>
      <c r="I90" s="109">
        <v>0.26300000000000001</v>
      </c>
      <c r="J90" s="109">
        <v>0.28599999999999998</v>
      </c>
      <c r="K90" s="93"/>
      <c r="L90" s="93"/>
    </row>
    <row r="91" spans="1:13" ht="14.1" customHeight="1">
      <c r="A91" s="106" t="s">
        <v>379</v>
      </c>
      <c r="B91" s="107" t="s">
        <v>380</v>
      </c>
      <c r="C91" s="108">
        <v>9219027</v>
      </c>
      <c r="D91" s="108">
        <v>18259059</v>
      </c>
      <c r="E91" s="109">
        <v>0.504</v>
      </c>
      <c r="F91" s="109">
        <v>0.5</v>
      </c>
      <c r="G91" s="109">
        <v>0.501</v>
      </c>
      <c r="H91" s="109">
        <v>0.504</v>
      </c>
      <c r="I91" s="109">
        <v>0.51300000000000001</v>
      </c>
      <c r="J91" s="109">
        <v>0.501</v>
      </c>
      <c r="K91" s="93"/>
      <c r="L91" s="93"/>
    </row>
    <row r="92" spans="1:13" ht="14.1" customHeight="1">
      <c r="A92" s="106" t="s">
        <v>381</v>
      </c>
      <c r="B92" s="107" t="s">
        <v>382</v>
      </c>
      <c r="C92" s="108">
        <v>11622047</v>
      </c>
      <c r="D92" s="108">
        <v>51118798</v>
      </c>
      <c r="E92" s="109">
        <v>0.22700000000000001</v>
      </c>
      <c r="F92" s="109">
        <v>0.23699999999999999</v>
      </c>
      <c r="G92" s="109">
        <v>0.254</v>
      </c>
      <c r="H92" s="109">
        <v>0.251</v>
      </c>
      <c r="I92" s="109">
        <v>0.25700000000000001</v>
      </c>
      <c r="J92" s="109">
        <v>0.26</v>
      </c>
      <c r="K92" s="93"/>
      <c r="L92" s="93"/>
    </row>
    <row r="93" spans="1:13" ht="14.1" customHeight="1">
      <c r="A93" s="106" t="s">
        <v>383</v>
      </c>
      <c r="B93" s="107" t="s">
        <v>384</v>
      </c>
      <c r="C93" s="108">
        <v>11817615</v>
      </c>
      <c r="D93" s="108">
        <v>47570901</v>
      </c>
      <c r="E93" s="109">
        <v>0.248</v>
      </c>
      <c r="F93" s="109">
        <v>0.25800000000000001</v>
      </c>
      <c r="G93" s="109">
        <v>0.26700000000000002</v>
      </c>
      <c r="H93" s="109">
        <v>0.27500000000000002</v>
      </c>
      <c r="I93" s="109">
        <v>0.28199999999999997</v>
      </c>
      <c r="J93" s="109">
        <v>0.27200000000000002</v>
      </c>
      <c r="K93" s="93"/>
      <c r="L93" s="93"/>
    </row>
    <row r="94" spans="1:13" ht="14.1" customHeight="1">
      <c r="A94" s="106" t="s">
        <v>385</v>
      </c>
      <c r="B94" s="107" t="s">
        <v>386</v>
      </c>
      <c r="C94" s="108">
        <v>16252761</v>
      </c>
      <c r="D94" s="108">
        <v>66419373</v>
      </c>
      <c r="E94" s="109">
        <v>0.24399999999999999</v>
      </c>
      <c r="F94" s="109">
        <v>0.22600000000000001</v>
      </c>
      <c r="G94" s="109">
        <v>0.25600000000000001</v>
      </c>
      <c r="H94" s="109">
        <v>0.26800000000000002</v>
      </c>
      <c r="I94" s="109">
        <v>0.27800000000000002</v>
      </c>
      <c r="J94" s="109">
        <v>0.28799999999999998</v>
      </c>
      <c r="K94" s="93"/>
      <c r="L94" s="93"/>
    </row>
    <row r="95" spans="1:13" ht="14.1" customHeight="1">
      <c r="A95" s="106" t="s">
        <v>387</v>
      </c>
      <c r="B95" s="107" t="s">
        <v>388</v>
      </c>
      <c r="C95" s="108">
        <v>13884751</v>
      </c>
      <c r="D95" s="108">
        <v>63818348</v>
      </c>
      <c r="E95" s="109">
        <v>0.217</v>
      </c>
      <c r="F95" s="109">
        <v>0.23799999999999999</v>
      </c>
      <c r="G95" s="109">
        <v>0.245</v>
      </c>
      <c r="H95" s="109">
        <v>0.24399999999999999</v>
      </c>
      <c r="I95" s="109">
        <v>0.23899999999999999</v>
      </c>
      <c r="J95" s="109">
        <v>0.25800000000000001</v>
      </c>
      <c r="K95" s="93"/>
      <c r="L95" s="93"/>
    </row>
    <row r="96" spans="1:13" ht="14.1" customHeight="1">
      <c r="A96" s="106" t="s">
        <v>389</v>
      </c>
      <c r="B96" s="107" t="s">
        <v>390</v>
      </c>
      <c r="C96" s="108">
        <v>15300289</v>
      </c>
      <c r="D96" s="108">
        <v>53336495</v>
      </c>
      <c r="E96" s="109">
        <v>0.28599999999999998</v>
      </c>
      <c r="F96" s="109">
        <v>0.28799999999999998</v>
      </c>
      <c r="G96" s="109">
        <v>0.30499999999999999</v>
      </c>
      <c r="H96" s="109">
        <v>0.311</v>
      </c>
      <c r="I96" s="109">
        <v>0.313</v>
      </c>
      <c r="J96" s="109">
        <v>0.31900000000000001</v>
      </c>
      <c r="K96" s="93"/>
      <c r="L96" s="93"/>
    </row>
    <row r="97" spans="1:13" ht="14.1" customHeight="1">
      <c r="A97" s="199" t="s">
        <v>252</v>
      </c>
      <c r="B97" s="200"/>
      <c r="C97" s="110">
        <f>SUM(C87:C96)</f>
        <v>137626488</v>
      </c>
      <c r="D97" s="110">
        <f>SUM(D87:D96)</f>
        <v>503733946</v>
      </c>
      <c r="E97" s="111">
        <f>IF(ISERR(C97/D97),"－　  　",C97/D97)</f>
        <v>0.27321265341129103</v>
      </c>
      <c r="F97" s="112" t="s">
        <v>253</v>
      </c>
      <c r="G97" s="112" t="s">
        <v>253</v>
      </c>
      <c r="H97" s="112" t="s">
        <v>253</v>
      </c>
      <c r="I97" s="112" t="s">
        <v>253</v>
      </c>
      <c r="J97" s="112"/>
      <c r="K97" s="93"/>
      <c r="L97" s="93"/>
    </row>
    <row r="98" spans="1:13" ht="14.1" customHeight="1">
      <c r="C98" s="91"/>
      <c r="D98" s="114"/>
      <c r="E98" s="126"/>
      <c r="F98" s="126"/>
      <c r="G98" s="126"/>
      <c r="H98" s="126"/>
      <c r="I98" s="126"/>
      <c r="J98" s="127"/>
      <c r="K98" s="93"/>
      <c r="L98" s="93"/>
    </row>
    <row r="99" spans="1:13" ht="15.75" customHeight="1">
      <c r="A99" s="96" t="s">
        <v>391</v>
      </c>
      <c r="C99" s="98"/>
      <c r="D99" s="99" t="s">
        <v>230</v>
      </c>
      <c r="E99" s="99"/>
      <c r="F99" s="99"/>
      <c r="G99" s="99"/>
      <c r="H99" s="99"/>
      <c r="I99" s="99"/>
      <c r="J99" s="119"/>
      <c r="K99" s="93"/>
      <c r="L99" s="93"/>
    </row>
    <row r="100" spans="1:13" ht="25.5">
      <c r="A100" s="101" t="s">
        <v>231</v>
      </c>
      <c r="B100" s="101" t="s">
        <v>232</v>
      </c>
      <c r="C100" s="102" t="s">
        <v>233</v>
      </c>
      <c r="D100" s="102" t="s">
        <v>234</v>
      </c>
      <c r="E100" s="103" t="s">
        <v>235</v>
      </c>
      <c r="F100" s="103" t="s">
        <v>236</v>
      </c>
      <c r="G100" s="103" t="s">
        <v>237</v>
      </c>
      <c r="H100" s="103" t="s">
        <v>238</v>
      </c>
      <c r="I100" s="103" t="s">
        <v>239</v>
      </c>
      <c r="J100" s="103" t="s">
        <v>240</v>
      </c>
      <c r="K100" s="93"/>
      <c r="L100" s="104" t="s">
        <v>241</v>
      </c>
      <c r="M100" s="105">
        <f>IF(ISERR(AVERAGE(E101:E107)),"－     ",AVERAGE(E101:E107))</f>
        <v>0.26314285714285718</v>
      </c>
    </row>
    <row r="101" spans="1:13" ht="14.1" customHeight="1">
      <c r="A101" s="106" t="s">
        <v>392</v>
      </c>
      <c r="B101" s="118" t="s">
        <v>393</v>
      </c>
      <c r="C101" s="108">
        <v>35727560</v>
      </c>
      <c r="D101" s="108">
        <v>106076107</v>
      </c>
      <c r="E101" s="109">
        <v>0.33600000000000002</v>
      </c>
      <c r="F101" s="109">
        <v>0.35</v>
      </c>
      <c r="G101" s="109">
        <v>0.35399999999999998</v>
      </c>
      <c r="H101" s="109">
        <v>0.36499999999999999</v>
      </c>
      <c r="I101" s="109">
        <v>0.371</v>
      </c>
      <c r="J101" s="109">
        <v>0.38</v>
      </c>
      <c r="K101" s="93"/>
      <c r="L101" s="93"/>
    </row>
    <row r="102" spans="1:13" ht="14.1" customHeight="1">
      <c r="A102" s="106" t="s">
        <v>394</v>
      </c>
      <c r="B102" s="107" t="s">
        <v>395</v>
      </c>
      <c r="C102" s="108">
        <v>19683644</v>
      </c>
      <c r="D102" s="108">
        <v>81250402</v>
      </c>
      <c r="E102" s="109">
        <v>0.24199999999999999</v>
      </c>
      <c r="F102" s="109">
        <v>0.23699999999999999</v>
      </c>
      <c r="G102" s="109">
        <v>0.24</v>
      </c>
      <c r="H102" s="109">
        <v>0.248</v>
      </c>
      <c r="I102" s="109">
        <v>0.255</v>
      </c>
      <c r="J102" s="109">
        <v>0.26300000000000001</v>
      </c>
      <c r="K102" s="93"/>
      <c r="L102" s="93"/>
    </row>
    <row r="103" spans="1:13" ht="14.1" customHeight="1">
      <c r="A103" s="106" t="s">
        <v>396</v>
      </c>
      <c r="B103" s="107" t="s">
        <v>397</v>
      </c>
      <c r="C103" s="108">
        <v>15757375</v>
      </c>
      <c r="D103" s="108">
        <v>62222994</v>
      </c>
      <c r="E103" s="109">
        <v>0.253</v>
      </c>
      <c r="F103" s="109">
        <v>0.254</v>
      </c>
      <c r="G103" s="109">
        <v>0.252</v>
      </c>
      <c r="H103" s="109">
        <v>0.251</v>
      </c>
      <c r="I103" s="109">
        <v>0.26</v>
      </c>
      <c r="J103" s="109">
        <v>0.25</v>
      </c>
      <c r="K103" s="93"/>
      <c r="L103" s="93"/>
    </row>
    <row r="104" spans="1:13" ht="14.1" customHeight="1">
      <c r="A104" s="106" t="s">
        <v>398</v>
      </c>
      <c r="B104" s="107" t="s">
        <v>399</v>
      </c>
      <c r="C104" s="108">
        <v>13255161</v>
      </c>
      <c r="D104" s="108">
        <v>57763368</v>
      </c>
      <c r="E104" s="109">
        <v>0.22900000000000001</v>
      </c>
      <c r="F104" s="109">
        <v>0.23799999999999999</v>
      </c>
      <c r="G104" s="109">
        <v>0.252</v>
      </c>
      <c r="H104" s="109">
        <v>0.26100000000000001</v>
      </c>
      <c r="I104" s="109">
        <v>0.26500000000000001</v>
      </c>
      <c r="J104" s="109">
        <v>0.26800000000000002</v>
      </c>
      <c r="K104" s="93"/>
      <c r="L104" s="93"/>
    </row>
    <row r="105" spans="1:13" ht="14.1" customHeight="1">
      <c r="A105" s="106" t="s">
        <v>400</v>
      </c>
      <c r="B105" s="107" t="s">
        <v>401</v>
      </c>
      <c r="C105" s="108">
        <v>20217791</v>
      </c>
      <c r="D105" s="108">
        <v>83695491</v>
      </c>
      <c r="E105" s="109">
        <v>0.24099999999999999</v>
      </c>
      <c r="F105" s="109">
        <v>0.252</v>
      </c>
      <c r="G105" s="109">
        <v>0.26200000000000001</v>
      </c>
      <c r="H105" s="109">
        <v>0.26300000000000001</v>
      </c>
      <c r="I105" s="109">
        <v>0.26600000000000001</v>
      </c>
      <c r="J105" s="109">
        <v>0.27100000000000002</v>
      </c>
      <c r="K105" s="93"/>
      <c r="L105" s="93"/>
    </row>
    <row r="106" spans="1:13" ht="14.1" customHeight="1">
      <c r="A106" s="106" t="s">
        <v>402</v>
      </c>
      <c r="B106" s="107" t="s">
        <v>403</v>
      </c>
      <c r="C106" s="108">
        <v>18097532</v>
      </c>
      <c r="D106" s="108">
        <v>74586078</v>
      </c>
      <c r="E106" s="109">
        <v>0.24199999999999999</v>
      </c>
      <c r="F106" s="109">
        <v>0.25800000000000001</v>
      </c>
      <c r="G106" s="109">
        <v>0.26400000000000001</v>
      </c>
      <c r="H106" s="109">
        <v>0.26800000000000002</v>
      </c>
      <c r="I106" s="109">
        <v>0.27300000000000002</v>
      </c>
      <c r="J106" s="109">
        <v>0.26300000000000001</v>
      </c>
      <c r="K106" s="93"/>
      <c r="L106" s="93"/>
    </row>
    <row r="107" spans="1:13" ht="14.1" customHeight="1">
      <c r="A107" s="106" t="s">
        <v>404</v>
      </c>
      <c r="B107" s="107" t="s">
        <v>405</v>
      </c>
      <c r="C107" s="108">
        <v>24952939</v>
      </c>
      <c r="D107" s="108">
        <v>83416883</v>
      </c>
      <c r="E107" s="109">
        <v>0.29899999999999999</v>
      </c>
      <c r="F107" s="109">
        <v>0.318</v>
      </c>
      <c r="G107" s="109">
        <v>0.32300000000000001</v>
      </c>
      <c r="H107" s="109">
        <v>0.32900000000000001</v>
      </c>
      <c r="I107" s="109">
        <v>0.34</v>
      </c>
      <c r="J107" s="109">
        <v>0.34200000000000003</v>
      </c>
      <c r="K107" s="93"/>
      <c r="L107" s="93"/>
    </row>
    <row r="108" spans="1:13" ht="14.1" customHeight="1">
      <c r="A108" s="199" t="s">
        <v>252</v>
      </c>
      <c r="B108" s="200"/>
      <c r="C108" s="110">
        <f>SUM(C101:C107)</f>
        <v>147692002</v>
      </c>
      <c r="D108" s="110">
        <f>SUM(D101:D107)</f>
        <v>549011323</v>
      </c>
      <c r="E108" s="111">
        <f>IF(ISERR(C108/D108),"－　  　",C108/D108)</f>
        <v>0.26901449171021924</v>
      </c>
      <c r="F108" s="112" t="s">
        <v>253</v>
      </c>
      <c r="G108" s="112" t="s">
        <v>253</v>
      </c>
      <c r="H108" s="112" t="s">
        <v>253</v>
      </c>
      <c r="I108" s="112" t="s">
        <v>253</v>
      </c>
      <c r="J108" s="112"/>
      <c r="K108" s="93"/>
      <c r="L108" s="93"/>
    </row>
    <row r="109" spans="1:13" ht="14.1" customHeight="1">
      <c r="A109" s="106" t="s">
        <v>433</v>
      </c>
      <c r="B109" s="107" t="s">
        <v>434</v>
      </c>
      <c r="C109" s="131">
        <v>29169546</v>
      </c>
      <c r="D109" s="131">
        <v>114908589</v>
      </c>
      <c r="E109" s="109">
        <v>0.253</v>
      </c>
      <c r="F109" s="109" t="s">
        <v>425</v>
      </c>
      <c r="G109" s="109" t="s">
        <v>425</v>
      </c>
      <c r="H109" s="109" t="s">
        <v>425</v>
      </c>
      <c r="I109" s="109" t="s">
        <v>425</v>
      </c>
      <c r="J109" s="109" t="s">
        <v>425</v>
      </c>
      <c r="K109" s="93"/>
      <c r="L109" s="93"/>
    </row>
    <row r="110" spans="1:13" ht="14.1" customHeight="1">
      <c r="C110" s="91"/>
      <c r="D110" s="114"/>
      <c r="E110" s="126"/>
      <c r="F110" s="126"/>
      <c r="G110" s="126"/>
      <c r="H110" s="126"/>
      <c r="I110" s="126"/>
      <c r="J110" s="127"/>
      <c r="K110" s="93"/>
      <c r="L110" s="93"/>
    </row>
    <row r="111" spans="1:13" ht="15.75" customHeight="1">
      <c r="A111" s="96" t="s">
        <v>406</v>
      </c>
      <c r="C111" s="98"/>
      <c r="D111" s="99" t="s">
        <v>230</v>
      </c>
      <c r="E111" s="99"/>
      <c r="F111" s="99"/>
      <c r="G111" s="99"/>
      <c r="H111" s="99"/>
      <c r="I111" s="99"/>
      <c r="J111" s="119"/>
      <c r="K111" s="93"/>
      <c r="L111" s="93"/>
    </row>
    <row r="112" spans="1:13" ht="25.5">
      <c r="A112" s="101" t="s">
        <v>231</v>
      </c>
      <c r="B112" s="101" t="s">
        <v>232</v>
      </c>
      <c r="C112" s="102" t="s">
        <v>233</v>
      </c>
      <c r="D112" s="102" t="s">
        <v>234</v>
      </c>
      <c r="E112" s="103" t="s">
        <v>235</v>
      </c>
      <c r="F112" s="103" t="s">
        <v>236</v>
      </c>
      <c r="G112" s="103" t="s">
        <v>237</v>
      </c>
      <c r="H112" s="103" t="s">
        <v>238</v>
      </c>
      <c r="I112" s="103" t="s">
        <v>239</v>
      </c>
      <c r="J112" s="103" t="s">
        <v>240</v>
      </c>
      <c r="K112" s="93"/>
      <c r="L112" s="104" t="s">
        <v>241</v>
      </c>
      <c r="M112" s="105">
        <f>IF(ISERR(AVERAGE(E113:E119)),"－     ",AVERAGE(E113:E119))</f>
        <v>0.30128571428571427</v>
      </c>
    </row>
    <row r="113" spans="1:12" ht="14.1" customHeight="1">
      <c r="A113" s="106" t="s">
        <v>407</v>
      </c>
      <c r="B113" s="118" t="s">
        <v>408</v>
      </c>
      <c r="C113" s="108">
        <v>37615040</v>
      </c>
      <c r="D113" s="108">
        <v>107651674</v>
      </c>
      <c r="E113" s="109">
        <v>0.34899999999999998</v>
      </c>
      <c r="F113" s="109">
        <v>0.33600000000000002</v>
      </c>
      <c r="G113" s="109">
        <v>0.35699999999999998</v>
      </c>
      <c r="H113" s="109">
        <v>0.35699999999999998</v>
      </c>
      <c r="I113" s="109">
        <v>0.36099999999999999</v>
      </c>
      <c r="J113" s="109">
        <v>0.36699999999999999</v>
      </c>
      <c r="K113" s="93"/>
      <c r="L113" s="93"/>
    </row>
    <row r="114" spans="1:12" ht="14.1" customHeight="1">
      <c r="A114" s="106" t="s">
        <v>409</v>
      </c>
      <c r="B114" s="107" t="s">
        <v>410</v>
      </c>
      <c r="C114" s="108">
        <v>44684715</v>
      </c>
      <c r="D114" s="108">
        <v>153243517</v>
      </c>
      <c r="E114" s="109">
        <v>0.29099999999999998</v>
      </c>
      <c r="F114" s="109">
        <v>0.30399999999999999</v>
      </c>
      <c r="G114" s="109">
        <v>0.318</v>
      </c>
      <c r="H114" s="109">
        <v>0.309</v>
      </c>
      <c r="I114" s="109">
        <v>0.316</v>
      </c>
      <c r="J114" s="109">
        <v>0.30099999999999999</v>
      </c>
      <c r="K114" s="93"/>
      <c r="L114" s="93"/>
    </row>
    <row r="115" spans="1:12" ht="14.1" customHeight="1">
      <c r="A115" s="106" t="s">
        <v>411</v>
      </c>
      <c r="B115" s="107" t="s">
        <v>412</v>
      </c>
      <c r="C115" s="108">
        <v>82719473</v>
      </c>
      <c r="D115" s="108">
        <v>264102758</v>
      </c>
      <c r="E115" s="109">
        <v>0.313</v>
      </c>
      <c r="F115" s="109">
        <v>0.32</v>
      </c>
      <c r="G115" s="109">
        <v>0.32500000000000001</v>
      </c>
      <c r="H115" s="109">
        <v>0.32500000000000001</v>
      </c>
      <c r="I115" s="109">
        <v>0.32200000000000001</v>
      </c>
      <c r="J115" s="109">
        <v>0.32500000000000001</v>
      </c>
      <c r="K115" s="93"/>
      <c r="L115" s="93"/>
    </row>
    <row r="116" spans="1:12" ht="14.1" customHeight="1">
      <c r="A116" s="106" t="s">
        <v>413</v>
      </c>
      <c r="B116" s="107" t="s">
        <v>414</v>
      </c>
      <c r="C116" s="108">
        <v>54373278</v>
      </c>
      <c r="D116" s="108">
        <v>166320416</v>
      </c>
      <c r="E116" s="109">
        <v>0.32600000000000001</v>
      </c>
      <c r="F116" s="109">
        <v>0.33200000000000002</v>
      </c>
      <c r="G116" s="109">
        <v>0.33800000000000002</v>
      </c>
      <c r="H116" s="109">
        <v>0.33200000000000002</v>
      </c>
      <c r="I116" s="109">
        <v>0.33500000000000002</v>
      </c>
      <c r="J116" s="109">
        <v>0.32200000000000001</v>
      </c>
      <c r="K116" s="93"/>
      <c r="L116" s="93"/>
    </row>
    <row r="117" spans="1:12" ht="14.1" customHeight="1">
      <c r="A117" s="106" t="s">
        <v>415</v>
      </c>
      <c r="B117" s="107" t="s">
        <v>416</v>
      </c>
      <c r="C117" s="108">
        <v>44894671</v>
      </c>
      <c r="D117" s="108">
        <v>160169583</v>
      </c>
      <c r="E117" s="109">
        <v>0.28000000000000003</v>
      </c>
      <c r="F117" s="109">
        <v>0.29499999999999998</v>
      </c>
      <c r="G117" s="109">
        <v>0.30199999999999999</v>
      </c>
      <c r="H117" s="109">
        <v>0.309</v>
      </c>
      <c r="I117" s="109">
        <v>0.30299999999999999</v>
      </c>
      <c r="J117" s="109">
        <v>0.308</v>
      </c>
      <c r="K117" s="93"/>
      <c r="L117" s="93"/>
    </row>
    <row r="118" spans="1:12" ht="14.1" customHeight="1">
      <c r="A118" s="106" t="s">
        <v>417</v>
      </c>
      <c r="B118" s="107" t="s">
        <v>418</v>
      </c>
      <c r="C118" s="108">
        <v>40473901</v>
      </c>
      <c r="D118" s="108">
        <v>135844103</v>
      </c>
      <c r="E118" s="109">
        <v>0.29699999999999999</v>
      </c>
      <c r="F118" s="109">
        <v>0.30099999999999999</v>
      </c>
      <c r="G118" s="109">
        <v>0.30299999999999999</v>
      </c>
      <c r="H118" s="109">
        <v>0.314</v>
      </c>
      <c r="I118" s="109">
        <v>0.311</v>
      </c>
      <c r="J118" s="109">
        <v>0.32900000000000001</v>
      </c>
      <c r="K118" s="93"/>
      <c r="L118" s="93"/>
    </row>
    <row r="119" spans="1:12" ht="14.1" customHeight="1">
      <c r="A119" s="106" t="s">
        <v>419</v>
      </c>
      <c r="B119" s="129" t="s">
        <v>420</v>
      </c>
      <c r="C119" s="108">
        <v>41865142</v>
      </c>
      <c r="D119" s="108">
        <v>164824482</v>
      </c>
      <c r="E119" s="109">
        <v>0.253</v>
      </c>
      <c r="F119" s="109">
        <v>0.255</v>
      </c>
      <c r="G119" s="109" t="s">
        <v>421</v>
      </c>
      <c r="H119" s="109" t="s">
        <v>421</v>
      </c>
      <c r="I119" s="109" t="s">
        <v>421</v>
      </c>
      <c r="J119" s="109" t="s">
        <v>421</v>
      </c>
      <c r="K119" s="93"/>
      <c r="L119" s="93"/>
    </row>
    <row r="120" spans="1:12" ht="14.1" customHeight="1">
      <c r="A120" s="199" t="s">
        <v>252</v>
      </c>
      <c r="B120" s="200"/>
      <c r="C120" s="110">
        <f>SUM(C113:C119)</f>
        <v>346626220</v>
      </c>
      <c r="D120" s="110">
        <f>SUM(D113:D119)</f>
        <v>1152156533</v>
      </c>
      <c r="E120" s="111">
        <f>IF(ISERR(C120/D120),"－　  　",C120/D120)</f>
        <v>0.30084993668130333</v>
      </c>
      <c r="F120" s="112" t="s">
        <v>253</v>
      </c>
      <c r="G120" s="112" t="s">
        <v>253</v>
      </c>
      <c r="H120" s="112" t="s">
        <v>253</v>
      </c>
      <c r="I120" s="112" t="s">
        <v>253</v>
      </c>
      <c r="J120" s="112"/>
      <c r="K120" s="93"/>
      <c r="L120" s="93"/>
    </row>
    <row r="121" spans="1:12" ht="14.1" customHeight="1">
      <c r="C121" s="120"/>
      <c r="D121" s="121"/>
      <c r="E121" s="122"/>
      <c r="F121" s="122"/>
      <c r="G121" s="122"/>
      <c r="H121" s="122"/>
      <c r="I121" s="122"/>
      <c r="J121" s="122"/>
      <c r="K121" s="93"/>
      <c r="L121" s="93"/>
    </row>
    <row r="122" spans="1:12" ht="14.1" customHeight="1">
      <c r="C122" s="120"/>
      <c r="D122" s="121"/>
      <c r="E122" s="122"/>
      <c r="F122" s="122"/>
      <c r="G122" s="122"/>
      <c r="H122" s="122"/>
      <c r="I122" s="122"/>
      <c r="J122" s="122"/>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4"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6862B-C4AA-432C-A45E-948F3A92B85E}">
  <dimension ref="A1:M270"/>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435</v>
      </c>
      <c r="B1" s="201"/>
      <c r="C1" s="202"/>
      <c r="D1" s="202"/>
      <c r="E1" s="202"/>
      <c r="F1" s="202"/>
      <c r="G1" s="202"/>
      <c r="H1" s="202"/>
      <c r="I1" s="202"/>
      <c r="J1" s="202"/>
      <c r="K1" s="201"/>
      <c r="L1" s="201"/>
      <c r="M1" s="201"/>
    </row>
    <row r="2" spans="1:13" s="95" customFormat="1" ht="18.75" customHeight="1">
      <c r="A2" s="203" t="s">
        <v>228</v>
      </c>
      <c r="B2" s="204"/>
      <c r="C2" s="91"/>
      <c r="D2" s="91"/>
      <c r="E2" s="92"/>
      <c r="F2" s="92"/>
      <c r="G2" s="92"/>
      <c r="H2" s="92"/>
      <c r="I2" s="92"/>
      <c r="J2" s="92"/>
      <c r="K2" s="93"/>
      <c r="L2" s="93"/>
      <c r="M2" s="94"/>
    </row>
    <row r="3" spans="1:13" ht="15.75" customHeight="1">
      <c r="A3" s="96" t="s">
        <v>229</v>
      </c>
      <c r="C3" s="98"/>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0.73140000000000005</v>
      </c>
    </row>
    <row r="5" spans="1:13" ht="14.1" customHeight="1">
      <c r="A5" s="106" t="s">
        <v>242</v>
      </c>
      <c r="B5" s="107" t="s">
        <v>243</v>
      </c>
      <c r="C5" s="108">
        <v>2139577</v>
      </c>
      <c r="D5" s="108">
        <v>2569878</v>
      </c>
      <c r="E5" s="109">
        <v>0.83199999999999996</v>
      </c>
      <c r="F5" s="109">
        <v>0.83299999999999996</v>
      </c>
      <c r="G5" s="109">
        <v>0.86299999999999999</v>
      </c>
      <c r="H5" s="109">
        <v>0.86799999999999999</v>
      </c>
      <c r="I5" s="109">
        <v>0.86399999999999999</v>
      </c>
      <c r="J5" s="109">
        <v>0.83799999999999997</v>
      </c>
      <c r="K5" s="93"/>
      <c r="L5" s="93"/>
    </row>
    <row r="6" spans="1:13" ht="14.1" customHeight="1">
      <c r="A6" s="106" t="s">
        <v>244</v>
      </c>
      <c r="B6" s="107" t="s">
        <v>245</v>
      </c>
      <c r="C6" s="108">
        <v>1373891</v>
      </c>
      <c r="D6" s="108">
        <v>2123167</v>
      </c>
      <c r="E6" s="109">
        <v>0.64700000000000002</v>
      </c>
      <c r="F6" s="109">
        <v>0.65100000000000002</v>
      </c>
      <c r="G6" s="109">
        <v>0.64</v>
      </c>
      <c r="H6" s="109">
        <v>0.61299999999999999</v>
      </c>
      <c r="I6" s="109">
        <v>0.59899999999999998</v>
      </c>
      <c r="J6" s="109">
        <v>0.59399999999999997</v>
      </c>
      <c r="K6" s="93"/>
      <c r="L6" s="93"/>
    </row>
    <row r="7" spans="1:13" ht="14.1" customHeight="1">
      <c r="A7" s="106" t="s">
        <v>246</v>
      </c>
      <c r="B7" s="107" t="s">
        <v>247</v>
      </c>
      <c r="C7" s="108">
        <v>2211478</v>
      </c>
      <c r="D7" s="108">
        <v>3372760</v>
      </c>
      <c r="E7" s="109">
        <v>0.65500000000000003</v>
      </c>
      <c r="F7" s="109">
        <v>0.70799999999999996</v>
      </c>
      <c r="G7" s="109">
        <v>0.64200000000000002</v>
      </c>
      <c r="H7" s="109">
        <v>0.61499999999999999</v>
      </c>
      <c r="I7" s="109">
        <v>0.59799999999999998</v>
      </c>
      <c r="J7" s="109">
        <v>0.61599999999999999</v>
      </c>
      <c r="K7" s="93"/>
      <c r="L7" s="93"/>
    </row>
    <row r="8" spans="1:13" ht="14.1" customHeight="1">
      <c r="A8" s="106" t="s">
        <v>248</v>
      </c>
      <c r="B8" s="107" t="s">
        <v>249</v>
      </c>
      <c r="C8" s="108">
        <v>1684903</v>
      </c>
      <c r="D8" s="108">
        <v>2108957</v>
      </c>
      <c r="E8" s="109">
        <v>0.79800000000000004</v>
      </c>
      <c r="F8" s="109">
        <v>0.80800000000000005</v>
      </c>
      <c r="G8" s="109">
        <v>0.82</v>
      </c>
      <c r="H8" s="109">
        <v>0.81499999999999995</v>
      </c>
      <c r="I8" s="109">
        <v>0.81899999999999995</v>
      </c>
      <c r="J8" s="109">
        <v>0.81499999999999995</v>
      </c>
      <c r="K8" s="93"/>
      <c r="L8" s="93"/>
    </row>
    <row r="9" spans="1:13" ht="14.1" customHeight="1">
      <c r="A9" s="106" t="s">
        <v>250</v>
      </c>
      <c r="B9" s="107" t="s">
        <v>251</v>
      </c>
      <c r="C9" s="108">
        <v>5255573</v>
      </c>
      <c r="D9" s="108">
        <v>7248231</v>
      </c>
      <c r="E9" s="109">
        <v>0.72499999999999998</v>
      </c>
      <c r="F9" s="109">
        <v>0.73299999999999998</v>
      </c>
      <c r="G9" s="109">
        <v>0.71099999999999997</v>
      </c>
      <c r="H9" s="109">
        <v>0.68700000000000006</v>
      </c>
      <c r="I9" s="109">
        <v>0.68300000000000005</v>
      </c>
      <c r="J9" s="109">
        <v>0.68700000000000006</v>
      </c>
      <c r="K9" s="93"/>
      <c r="L9" s="93"/>
    </row>
    <row r="10" spans="1:13" ht="14.1" customHeight="1">
      <c r="A10" s="199" t="s">
        <v>252</v>
      </c>
      <c r="B10" s="200"/>
      <c r="C10" s="110">
        <f>SUM(C5:C9)</f>
        <v>12665422</v>
      </c>
      <c r="D10" s="110">
        <f>SUM(D5:D9)</f>
        <v>17422993</v>
      </c>
      <c r="E10" s="111">
        <f>IF(ISERR(C10/D10),"－　  　",C10/D10)</f>
        <v>0.72693721451876836</v>
      </c>
      <c r="F10" s="112" t="s">
        <v>253</v>
      </c>
      <c r="G10" s="112" t="s">
        <v>253</v>
      </c>
      <c r="H10" s="112" t="s">
        <v>253</v>
      </c>
      <c r="I10" s="112" t="s">
        <v>253</v>
      </c>
      <c r="J10" s="112"/>
      <c r="K10" s="93"/>
      <c r="L10" s="93"/>
    </row>
    <row r="11" spans="1:13" ht="14.1" customHeight="1">
      <c r="C11" s="91"/>
      <c r="D11" s="114"/>
      <c r="E11" s="126"/>
      <c r="F11" s="126"/>
      <c r="G11" s="126"/>
      <c r="H11" s="126"/>
      <c r="I11" s="126"/>
      <c r="J11" s="127"/>
      <c r="K11" s="93"/>
      <c r="L11" s="93"/>
    </row>
    <row r="12" spans="1:13" ht="15.75" customHeight="1">
      <c r="A12" s="96" t="s">
        <v>254</v>
      </c>
      <c r="C12" s="98"/>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0.62657142857142856</v>
      </c>
    </row>
    <row r="14" spans="1:13" ht="14.1" customHeight="1">
      <c r="A14" s="106" t="s">
        <v>255</v>
      </c>
      <c r="B14" s="118" t="s">
        <v>256</v>
      </c>
      <c r="C14" s="108">
        <v>2771181</v>
      </c>
      <c r="D14" s="108">
        <v>4595441</v>
      </c>
      <c r="E14" s="109">
        <v>0.60299999999999998</v>
      </c>
      <c r="F14" s="109">
        <v>0.61699999999999999</v>
      </c>
      <c r="G14" s="109">
        <v>0.61899999999999999</v>
      </c>
      <c r="H14" s="109">
        <v>0.59099999999999997</v>
      </c>
      <c r="I14" s="109">
        <v>0.57599999999999996</v>
      </c>
      <c r="J14" s="109">
        <v>0.58499999999999996</v>
      </c>
      <c r="K14" s="93"/>
      <c r="L14" s="93"/>
    </row>
    <row r="15" spans="1:13" ht="14.1" customHeight="1">
      <c r="A15" s="106" t="s">
        <v>257</v>
      </c>
      <c r="B15" s="118" t="s">
        <v>258</v>
      </c>
      <c r="C15" s="108">
        <v>3629428</v>
      </c>
      <c r="D15" s="108">
        <v>5046184</v>
      </c>
      <c r="E15" s="109">
        <v>0.71899999999999997</v>
      </c>
      <c r="F15" s="109">
        <v>0.67900000000000005</v>
      </c>
      <c r="G15" s="109">
        <v>0.69399999999999995</v>
      </c>
      <c r="H15" s="109">
        <v>0.66700000000000004</v>
      </c>
      <c r="I15" s="109">
        <v>0.69299999999999995</v>
      </c>
      <c r="J15" s="109">
        <v>0.64500000000000002</v>
      </c>
      <c r="K15" s="93"/>
      <c r="L15" s="93"/>
    </row>
    <row r="16" spans="1:13" ht="14.1" customHeight="1">
      <c r="A16" s="106" t="s">
        <v>259</v>
      </c>
      <c r="B16" s="107" t="s">
        <v>260</v>
      </c>
      <c r="C16" s="108">
        <v>2267325</v>
      </c>
      <c r="D16" s="108">
        <v>4279151</v>
      </c>
      <c r="E16" s="109">
        <v>0.52900000000000003</v>
      </c>
      <c r="F16" s="109">
        <v>0.54400000000000004</v>
      </c>
      <c r="G16" s="109">
        <v>0.56799999999999995</v>
      </c>
      <c r="H16" s="109">
        <v>0.57199999999999995</v>
      </c>
      <c r="I16" s="109">
        <v>0.57199999999999995</v>
      </c>
      <c r="J16" s="109">
        <v>0.56399999999999995</v>
      </c>
      <c r="K16" s="93"/>
      <c r="L16" s="93"/>
    </row>
    <row r="17" spans="1:13" ht="14.1" customHeight="1">
      <c r="A17" s="106" t="s">
        <v>261</v>
      </c>
      <c r="B17" s="107" t="s">
        <v>262</v>
      </c>
      <c r="C17" s="108">
        <v>2755269</v>
      </c>
      <c r="D17" s="108">
        <v>4196873</v>
      </c>
      <c r="E17" s="109">
        <v>0.65600000000000003</v>
      </c>
      <c r="F17" s="109">
        <v>0.63700000000000001</v>
      </c>
      <c r="G17" s="109">
        <v>0.65400000000000003</v>
      </c>
      <c r="H17" s="109">
        <v>0.68300000000000005</v>
      </c>
      <c r="I17" s="109">
        <v>0.68500000000000005</v>
      </c>
      <c r="J17" s="109">
        <v>0.67800000000000005</v>
      </c>
      <c r="K17" s="93"/>
      <c r="L17" s="93"/>
    </row>
    <row r="18" spans="1:13" ht="14.1" customHeight="1">
      <c r="A18" s="106" t="s">
        <v>263</v>
      </c>
      <c r="B18" s="107" t="s">
        <v>264</v>
      </c>
      <c r="C18" s="108">
        <v>3761553</v>
      </c>
      <c r="D18" s="108">
        <v>8397712</v>
      </c>
      <c r="E18" s="109">
        <v>0.44700000000000001</v>
      </c>
      <c r="F18" s="109">
        <v>0.503</v>
      </c>
      <c r="G18" s="109">
        <v>0.51500000000000001</v>
      </c>
      <c r="H18" s="109">
        <v>0.51900000000000002</v>
      </c>
      <c r="I18" s="109">
        <v>0.497</v>
      </c>
      <c r="J18" s="109">
        <v>0.48699999999999999</v>
      </c>
      <c r="K18" s="93"/>
      <c r="L18" s="93"/>
    </row>
    <row r="19" spans="1:13" ht="14.1" customHeight="1">
      <c r="A19" s="106" t="s">
        <v>265</v>
      </c>
      <c r="B19" s="107" t="s">
        <v>266</v>
      </c>
      <c r="C19" s="108">
        <v>2880792</v>
      </c>
      <c r="D19" s="108">
        <v>4291751</v>
      </c>
      <c r="E19" s="109">
        <v>0.67100000000000004</v>
      </c>
      <c r="F19" s="109">
        <v>0.72499999999999998</v>
      </c>
      <c r="G19" s="109">
        <v>0.72899999999999998</v>
      </c>
      <c r="H19" s="109">
        <v>0.73099999999999998</v>
      </c>
      <c r="I19" s="109">
        <v>0.73399999999999999</v>
      </c>
      <c r="J19" s="109">
        <v>0.73</v>
      </c>
      <c r="K19" s="93"/>
      <c r="L19" s="93"/>
    </row>
    <row r="20" spans="1:13" ht="14.1" customHeight="1">
      <c r="A20" s="106" t="s">
        <v>267</v>
      </c>
      <c r="B20" s="107" t="s">
        <v>268</v>
      </c>
      <c r="C20" s="108">
        <v>3341998</v>
      </c>
      <c r="D20" s="108">
        <v>6375342</v>
      </c>
      <c r="E20" s="109">
        <v>0.52400000000000002</v>
      </c>
      <c r="F20" s="109">
        <v>0.53800000000000003</v>
      </c>
      <c r="G20" s="109">
        <v>0.53900000000000003</v>
      </c>
      <c r="H20" s="109">
        <v>0.51500000000000001</v>
      </c>
      <c r="I20" s="109">
        <v>0.5</v>
      </c>
      <c r="J20" s="109">
        <v>0.54500000000000004</v>
      </c>
      <c r="K20" s="93"/>
      <c r="L20" s="93"/>
    </row>
    <row r="21" spans="1:13" ht="14.1" customHeight="1">
      <c r="A21" s="106" t="s">
        <v>269</v>
      </c>
      <c r="B21" s="107" t="s">
        <v>270</v>
      </c>
      <c r="C21" s="108">
        <v>3586890</v>
      </c>
      <c r="D21" s="108">
        <v>7233076</v>
      </c>
      <c r="E21" s="109">
        <v>0.495</v>
      </c>
      <c r="F21" s="109">
        <v>0.48799999999999999</v>
      </c>
      <c r="G21" s="109">
        <v>0.496</v>
      </c>
      <c r="H21" s="109">
        <v>0.49099999999999999</v>
      </c>
      <c r="I21" s="109">
        <v>0.47399999999999998</v>
      </c>
      <c r="J21" s="109">
        <v>0.48399999999999999</v>
      </c>
      <c r="K21" s="93"/>
      <c r="L21" s="93"/>
    </row>
    <row r="22" spans="1:13" ht="14.1" customHeight="1">
      <c r="A22" s="106" t="s">
        <v>271</v>
      </c>
      <c r="B22" s="107" t="s">
        <v>272</v>
      </c>
      <c r="C22" s="108">
        <v>3307262</v>
      </c>
      <c r="D22" s="108">
        <v>5283505</v>
      </c>
      <c r="E22" s="109">
        <v>0.625</v>
      </c>
      <c r="F22" s="109">
        <v>0.60399999999999998</v>
      </c>
      <c r="G22" s="109">
        <v>0.61899999999999999</v>
      </c>
      <c r="H22" s="109">
        <v>0.61699999999999999</v>
      </c>
      <c r="I22" s="109">
        <v>0.59</v>
      </c>
      <c r="J22" s="109">
        <v>0.60199999999999998</v>
      </c>
      <c r="K22" s="93"/>
      <c r="L22" s="93"/>
    </row>
    <row r="23" spans="1:13" ht="14.1" customHeight="1">
      <c r="A23" s="106" t="s">
        <v>273</v>
      </c>
      <c r="B23" s="107" t="s">
        <v>274</v>
      </c>
      <c r="C23" s="108">
        <v>3690798</v>
      </c>
      <c r="D23" s="108">
        <v>5279169</v>
      </c>
      <c r="E23" s="109">
        <v>0.69899999999999995</v>
      </c>
      <c r="F23" s="109">
        <v>0.70499999999999996</v>
      </c>
      <c r="G23" s="109">
        <v>0.72199999999999998</v>
      </c>
      <c r="H23" s="109">
        <v>0.70799999999999996</v>
      </c>
      <c r="I23" s="109">
        <v>0.72499999999999998</v>
      </c>
      <c r="J23" s="109">
        <v>0.71599999999999997</v>
      </c>
      <c r="K23" s="93"/>
      <c r="L23" s="93"/>
    </row>
    <row r="24" spans="1:13" ht="14.1" customHeight="1">
      <c r="A24" s="106" t="s">
        <v>275</v>
      </c>
      <c r="B24" s="107" t="s">
        <v>276</v>
      </c>
      <c r="C24" s="108">
        <v>3502749</v>
      </c>
      <c r="D24" s="108">
        <v>4784422</v>
      </c>
      <c r="E24" s="109">
        <v>0.73199999999999998</v>
      </c>
      <c r="F24" s="109">
        <v>0.73399999999999999</v>
      </c>
      <c r="G24" s="109">
        <v>0.73499999999999999</v>
      </c>
      <c r="H24" s="109">
        <v>0.74199999999999999</v>
      </c>
      <c r="I24" s="109">
        <v>0.72</v>
      </c>
      <c r="J24" s="109">
        <v>0.71899999999999997</v>
      </c>
      <c r="K24" s="93"/>
      <c r="L24" s="93"/>
    </row>
    <row r="25" spans="1:13" ht="14.1" customHeight="1">
      <c r="A25" s="106" t="s">
        <v>277</v>
      </c>
      <c r="B25" s="107" t="s">
        <v>278</v>
      </c>
      <c r="C25" s="108">
        <v>2365932</v>
      </c>
      <c r="D25" s="108">
        <v>3355060</v>
      </c>
      <c r="E25" s="109">
        <v>0.70499999999999996</v>
      </c>
      <c r="F25" s="109">
        <v>0.69399999999999995</v>
      </c>
      <c r="G25" s="109">
        <v>0.72199999999999998</v>
      </c>
      <c r="H25" s="109">
        <v>0.70899999999999996</v>
      </c>
      <c r="I25" s="109">
        <v>0.7</v>
      </c>
      <c r="J25" s="109">
        <v>0.68</v>
      </c>
      <c r="K25" s="93"/>
      <c r="L25" s="93"/>
    </row>
    <row r="26" spans="1:13" ht="14.1" customHeight="1">
      <c r="A26" s="106" t="s">
        <v>279</v>
      </c>
      <c r="B26" s="107" t="s">
        <v>280</v>
      </c>
      <c r="C26" s="108">
        <v>3442046</v>
      </c>
      <c r="D26" s="108">
        <v>4474961</v>
      </c>
      <c r="E26" s="109">
        <v>0.76900000000000002</v>
      </c>
      <c r="F26" s="109">
        <v>0.76400000000000001</v>
      </c>
      <c r="G26" s="109">
        <v>0.76100000000000001</v>
      </c>
      <c r="H26" s="109">
        <v>0.77100000000000002</v>
      </c>
      <c r="I26" s="109">
        <v>0.76800000000000002</v>
      </c>
      <c r="J26" s="109">
        <v>0.76500000000000001</v>
      </c>
      <c r="K26" s="93"/>
      <c r="L26" s="93"/>
    </row>
    <row r="27" spans="1:13" ht="14.1" customHeight="1">
      <c r="A27" s="106" t="s">
        <v>281</v>
      </c>
      <c r="B27" s="107" t="s">
        <v>282</v>
      </c>
      <c r="C27" s="108">
        <v>5213834</v>
      </c>
      <c r="D27" s="108">
        <v>8713620</v>
      </c>
      <c r="E27" s="109">
        <v>0.59799999999999998</v>
      </c>
      <c r="F27" s="109">
        <v>0.622</v>
      </c>
      <c r="G27" s="109">
        <v>0.62</v>
      </c>
      <c r="H27" s="109">
        <v>0.61399999999999999</v>
      </c>
      <c r="I27" s="109">
        <v>0.59599999999999997</v>
      </c>
      <c r="J27" s="109">
        <v>0.624</v>
      </c>
      <c r="K27" s="93"/>
      <c r="L27" s="93"/>
    </row>
    <row r="28" spans="1:13" ht="14.1" customHeight="1">
      <c r="A28" s="199" t="s">
        <v>252</v>
      </c>
      <c r="B28" s="200"/>
      <c r="C28" s="110">
        <f>SUM(C14:C27)</f>
        <v>46517057</v>
      </c>
      <c r="D28" s="110">
        <f>SUM(D14:D27)</f>
        <v>76306267</v>
      </c>
      <c r="E28" s="111">
        <f>IF(ISERR(C28/D28),"－　  　",C28/D28)</f>
        <v>0.60960991578843715</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0.54849999999999999</v>
      </c>
    </row>
    <row r="32" spans="1:13" ht="14.1" customHeight="1">
      <c r="A32" s="106" t="s">
        <v>284</v>
      </c>
      <c r="B32" s="118" t="s">
        <v>285</v>
      </c>
      <c r="C32" s="108">
        <v>2415049</v>
      </c>
      <c r="D32" s="108">
        <v>5232450</v>
      </c>
      <c r="E32" s="109">
        <v>0.46100000000000002</v>
      </c>
      <c r="F32" s="109">
        <v>0.48199999999999998</v>
      </c>
      <c r="G32" s="109">
        <v>0.49299999999999999</v>
      </c>
      <c r="H32" s="109">
        <v>0.497</v>
      </c>
      <c r="I32" s="109">
        <v>0.49299999999999999</v>
      </c>
      <c r="J32" s="109">
        <v>0.47699999999999998</v>
      </c>
      <c r="K32" s="93"/>
      <c r="L32" s="93"/>
    </row>
    <row r="33" spans="1:13" ht="14.1" customHeight="1">
      <c r="A33" s="106" t="s">
        <v>286</v>
      </c>
      <c r="B33" s="107" t="s">
        <v>287</v>
      </c>
      <c r="C33" s="108">
        <v>1504250</v>
      </c>
      <c r="D33" s="108">
        <v>3270961</v>
      </c>
      <c r="E33" s="109">
        <v>0.45900000000000002</v>
      </c>
      <c r="F33" s="109">
        <v>0.41</v>
      </c>
      <c r="G33" s="109">
        <v>0.45800000000000002</v>
      </c>
      <c r="H33" s="109">
        <v>0.42</v>
      </c>
      <c r="I33" s="109">
        <v>0.442</v>
      </c>
      <c r="J33" s="109">
        <v>0.43099999999999999</v>
      </c>
      <c r="K33" s="93"/>
      <c r="L33" s="93"/>
    </row>
    <row r="34" spans="1:13" ht="14.1" customHeight="1">
      <c r="A34" s="106" t="s">
        <v>288</v>
      </c>
      <c r="B34" s="107" t="s">
        <v>289</v>
      </c>
      <c r="C34" s="108">
        <v>10732062</v>
      </c>
      <c r="D34" s="108">
        <v>20922188</v>
      </c>
      <c r="E34" s="109">
        <v>0.51200000000000001</v>
      </c>
      <c r="F34" s="109">
        <v>0.53400000000000003</v>
      </c>
      <c r="G34" s="109">
        <v>0.55700000000000005</v>
      </c>
      <c r="H34" s="109">
        <v>0.52700000000000002</v>
      </c>
      <c r="I34" s="109">
        <v>0.54300000000000004</v>
      </c>
      <c r="J34" s="109">
        <v>0.52900000000000003</v>
      </c>
      <c r="K34" s="93"/>
      <c r="L34" s="93"/>
    </row>
    <row r="35" spans="1:13" ht="14.1" customHeight="1">
      <c r="A35" s="106" t="s">
        <v>290</v>
      </c>
      <c r="B35" s="107" t="s">
        <v>291</v>
      </c>
      <c r="C35" s="108">
        <v>5158746</v>
      </c>
      <c r="D35" s="108">
        <v>9266116</v>
      </c>
      <c r="E35" s="109">
        <v>0.55600000000000005</v>
      </c>
      <c r="F35" s="109">
        <v>0.54200000000000004</v>
      </c>
      <c r="G35" s="109">
        <v>0.54700000000000004</v>
      </c>
      <c r="H35" s="109">
        <v>0.54200000000000004</v>
      </c>
      <c r="I35" s="109">
        <v>0.52600000000000002</v>
      </c>
      <c r="J35" s="109">
        <v>0.54100000000000004</v>
      </c>
      <c r="K35" s="93"/>
      <c r="L35" s="93"/>
    </row>
    <row r="36" spans="1:13" ht="14.1" customHeight="1">
      <c r="A36" s="106" t="s">
        <v>292</v>
      </c>
      <c r="B36" s="107" t="s">
        <v>293</v>
      </c>
      <c r="C36" s="108">
        <v>5356252</v>
      </c>
      <c r="D36" s="108">
        <v>8799973</v>
      </c>
      <c r="E36" s="109">
        <v>0.60799999999999998</v>
      </c>
      <c r="F36" s="109">
        <v>0.61799999999999999</v>
      </c>
      <c r="G36" s="109">
        <v>0.60299999999999998</v>
      </c>
      <c r="H36" s="109">
        <v>0.61699999999999999</v>
      </c>
      <c r="I36" s="109">
        <v>0.61</v>
      </c>
      <c r="J36" s="109">
        <v>0.61199999999999999</v>
      </c>
      <c r="K36" s="93"/>
      <c r="L36" s="93"/>
    </row>
    <row r="37" spans="1:13" ht="14.1" customHeight="1">
      <c r="A37" s="106" t="s">
        <v>294</v>
      </c>
      <c r="B37" s="107" t="s">
        <v>295</v>
      </c>
      <c r="C37" s="108">
        <v>4532268</v>
      </c>
      <c r="D37" s="108">
        <v>7718723</v>
      </c>
      <c r="E37" s="109">
        <v>0.58699999999999997</v>
      </c>
      <c r="F37" s="109">
        <v>0.60099999999999998</v>
      </c>
      <c r="G37" s="109">
        <v>0.58799999999999997</v>
      </c>
      <c r="H37" s="109">
        <v>0.57999999999999996</v>
      </c>
      <c r="I37" s="109">
        <v>0.58399999999999996</v>
      </c>
      <c r="J37" s="109">
        <v>0.57699999999999996</v>
      </c>
      <c r="K37" s="93"/>
      <c r="L37" s="93"/>
    </row>
    <row r="38" spans="1:13" ht="14.1" customHeight="1">
      <c r="A38" s="106" t="s">
        <v>296</v>
      </c>
      <c r="B38" s="107" t="s">
        <v>297</v>
      </c>
      <c r="C38" s="108">
        <v>3542502</v>
      </c>
      <c r="D38" s="108">
        <v>5783108</v>
      </c>
      <c r="E38" s="109">
        <v>0.61199999999999999</v>
      </c>
      <c r="F38" s="109">
        <v>0.58599999999999997</v>
      </c>
      <c r="G38" s="109">
        <v>0.62</v>
      </c>
      <c r="H38" s="109">
        <v>0.61699999999999999</v>
      </c>
      <c r="I38" s="109">
        <v>0.59899999999999998</v>
      </c>
      <c r="J38" s="109">
        <v>0.60299999999999998</v>
      </c>
      <c r="K38" s="93"/>
      <c r="L38" s="93"/>
    </row>
    <row r="39" spans="1:13" ht="14.1" customHeight="1">
      <c r="A39" s="106" t="s">
        <v>298</v>
      </c>
      <c r="B39" s="107" t="s">
        <v>299</v>
      </c>
      <c r="C39" s="108">
        <v>3124330</v>
      </c>
      <c r="D39" s="108">
        <v>5266906</v>
      </c>
      <c r="E39" s="109">
        <v>0.59299999999999997</v>
      </c>
      <c r="F39" s="109">
        <v>0.57199999999999995</v>
      </c>
      <c r="G39" s="109">
        <v>0.60599999999999998</v>
      </c>
      <c r="H39" s="109">
        <v>0.61699999999999999</v>
      </c>
      <c r="I39" s="109">
        <v>0.61499999999999999</v>
      </c>
      <c r="J39" s="109">
        <v>0.60499999999999998</v>
      </c>
      <c r="K39" s="93"/>
      <c r="L39" s="93"/>
    </row>
    <row r="40" spans="1:13" ht="14.1" customHeight="1">
      <c r="A40" s="199" t="s">
        <v>252</v>
      </c>
      <c r="B40" s="200"/>
      <c r="C40" s="110">
        <f>SUM(C32:C39)</f>
        <v>36365459</v>
      </c>
      <c r="D40" s="110">
        <f>SUM(D32:D39)</f>
        <v>66260425</v>
      </c>
      <c r="E40" s="111">
        <f>IF(ISERR(C40/D40),"－　  　",C40/D40)</f>
        <v>0.54882622621270538</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0.54628571428571426</v>
      </c>
    </row>
    <row r="44" spans="1:13" ht="14.1" customHeight="1">
      <c r="A44" s="106" t="s">
        <v>301</v>
      </c>
      <c r="B44" s="118" t="s">
        <v>302</v>
      </c>
      <c r="C44" s="108">
        <v>6652980</v>
      </c>
      <c r="D44" s="108">
        <v>10533939</v>
      </c>
      <c r="E44" s="109">
        <v>0.63100000000000001</v>
      </c>
      <c r="F44" s="109">
        <v>0.6</v>
      </c>
      <c r="G44" s="109">
        <v>0.65900000000000003</v>
      </c>
      <c r="H44" s="109">
        <v>0.63900000000000001</v>
      </c>
      <c r="I44" s="109">
        <v>0.65200000000000002</v>
      </c>
      <c r="J44" s="109">
        <v>0.63500000000000001</v>
      </c>
      <c r="K44" s="93"/>
      <c r="L44" s="93"/>
    </row>
    <row r="45" spans="1:13" ht="14.1" customHeight="1">
      <c r="A45" s="106" t="s">
        <v>303</v>
      </c>
      <c r="B45" s="118" t="s">
        <v>304</v>
      </c>
      <c r="C45" s="108">
        <v>8177389</v>
      </c>
      <c r="D45" s="108">
        <v>13458391</v>
      </c>
      <c r="E45" s="109">
        <v>0.60699999999999998</v>
      </c>
      <c r="F45" s="109">
        <v>0.61699999999999999</v>
      </c>
      <c r="G45" s="109">
        <v>0.629</v>
      </c>
      <c r="H45" s="109">
        <v>0.625</v>
      </c>
      <c r="I45" s="109">
        <v>0.60199999999999998</v>
      </c>
      <c r="J45" s="109">
        <v>0.56299999999999994</v>
      </c>
      <c r="K45" s="93"/>
      <c r="L45" s="93"/>
    </row>
    <row r="46" spans="1:13" ht="14.1" customHeight="1">
      <c r="A46" s="106" t="s">
        <v>305</v>
      </c>
      <c r="B46" s="107" t="s">
        <v>306</v>
      </c>
      <c r="C46" s="108">
        <v>3478663</v>
      </c>
      <c r="D46" s="108">
        <v>7570289</v>
      </c>
      <c r="E46" s="109">
        <v>0.45900000000000002</v>
      </c>
      <c r="F46" s="109">
        <v>0.47099999999999997</v>
      </c>
      <c r="G46" s="109">
        <v>0.47699999999999998</v>
      </c>
      <c r="H46" s="109">
        <v>0.47</v>
      </c>
      <c r="I46" s="109">
        <v>0.46600000000000003</v>
      </c>
      <c r="J46" s="109">
        <v>0.46700000000000003</v>
      </c>
      <c r="K46" s="93"/>
      <c r="L46" s="93"/>
    </row>
    <row r="47" spans="1:13" ht="14.1" customHeight="1">
      <c r="A47" s="106" t="s">
        <v>307</v>
      </c>
      <c r="B47" s="107" t="s">
        <v>308</v>
      </c>
      <c r="C47" s="108">
        <v>5433507</v>
      </c>
      <c r="D47" s="108">
        <v>10184750</v>
      </c>
      <c r="E47" s="109">
        <v>0.53300000000000003</v>
      </c>
      <c r="F47" s="109">
        <v>0.53800000000000003</v>
      </c>
      <c r="G47" s="109">
        <v>0.54400000000000004</v>
      </c>
      <c r="H47" s="109">
        <v>0.55100000000000005</v>
      </c>
      <c r="I47" s="109">
        <v>0.54800000000000004</v>
      </c>
      <c r="J47" s="109">
        <v>0.56399999999999995</v>
      </c>
      <c r="K47" s="93"/>
      <c r="L47" s="93"/>
    </row>
    <row r="48" spans="1:13" ht="14.1" customHeight="1">
      <c r="A48" s="106" t="s">
        <v>309</v>
      </c>
      <c r="B48" s="107" t="s">
        <v>310</v>
      </c>
      <c r="C48" s="108">
        <v>3121219</v>
      </c>
      <c r="D48" s="108">
        <v>6541424</v>
      </c>
      <c r="E48" s="109">
        <v>0.47699999999999998</v>
      </c>
      <c r="F48" s="109">
        <v>0.47499999999999998</v>
      </c>
      <c r="G48" s="109">
        <v>0.46700000000000003</v>
      </c>
      <c r="H48" s="109">
        <v>0.46400000000000002</v>
      </c>
      <c r="I48" s="109">
        <v>0.47199999999999998</v>
      </c>
      <c r="J48" s="109">
        <v>0.47299999999999998</v>
      </c>
      <c r="K48" s="93"/>
      <c r="L48" s="93"/>
    </row>
    <row r="49" spans="1:13" ht="14.1" customHeight="1">
      <c r="A49" s="106" t="s">
        <v>311</v>
      </c>
      <c r="B49" s="107" t="s">
        <v>312</v>
      </c>
      <c r="C49" s="108">
        <v>7958409</v>
      </c>
      <c r="D49" s="108">
        <v>12637689</v>
      </c>
      <c r="E49" s="109">
        <v>0.629</v>
      </c>
      <c r="F49" s="109">
        <v>0.63500000000000001</v>
      </c>
      <c r="G49" s="109">
        <v>0.64900000000000002</v>
      </c>
      <c r="H49" s="109">
        <v>0.64300000000000002</v>
      </c>
      <c r="I49" s="109">
        <v>0.63400000000000001</v>
      </c>
      <c r="J49" s="109">
        <v>0.63900000000000001</v>
      </c>
      <c r="K49" s="93"/>
      <c r="L49" s="93"/>
    </row>
    <row r="50" spans="1:13" ht="14.1" customHeight="1">
      <c r="A50" s="106" t="s">
        <v>313</v>
      </c>
      <c r="B50" s="107" t="s">
        <v>314</v>
      </c>
      <c r="C50" s="108">
        <v>5111863</v>
      </c>
      <c r="D50" s="108">
        <v>10947234</v>
      </c>
      <c r="E50" s="109">
        <v>0.46600000000000003</v>
      </c>
      <c r="F50" s="109">
        <v>0.48799999999999999</v>
      </c>
      <c r="G50" s="109">
        <v>0.48899999999999999</v>
      </c>
      <c r="H50" s="109">
        <v>0.47</v>
      </c>
      <c r="I50" s="109">
        <v>0.47199999999999998</v>
      </c>
      <c r="J50" s="109">
        <v>0.48</v>
      </c>
      <c r="K50" s="93"/>
      <c r="L50" s="93"/>
    </row>
    <row r="51" spans="1:13" ht="14.1" customHeight="1">
      <c r="A51" s="106" t="s">
        <v>315</v>
      </c>
      <c r="B51" s="107" t="s">
        <v>316</v>
      </c>
      <c r="C51" s="108">
        <v>7238891</v>
      </c>
      <c r="D51" s="108">
        <v>12488528</v>
      </c>
      <c r="E51" s="109">
        <v>0.57899999999999996</v>
      </c>
      <c r="F51" s="109">
        <v>0.57899999999999996</v>
      </c>
      <c r="G51" s="109">
        <v>0.56599999999999995</v>
      </c>
      <c r="H51" s="109">
        <v>0.56699999999999995</v>
      </c>
      <c r="I51" s="109">
        <v>0.56000000000000005</v>
      </c>
      <c r="J51" s="109">
        <v>0.55500000000000005</v>
      </c>
      <c r="K51" s="93"/>
      <c r="L51" s="93"/>
    </row>
    <row r="52" spans="1:13" ht="14.1" customHeight="1">
      <c r="A52" s="106" t="s">
        <v>317</v>
      </c>
      <c r="B52" s="107" t="s">
        <v>318</v>
      </c>
      <c r="C52" s="108">
        <v>7382842</v>
      </c>
      <c r="D52" s="108">
        <v>14150410</v>
      </c>
      <c r="E52" s="109">
        <v>0.52100000000000002</v>
      </c>
      <c r="F52" s="109">
        <v>0.55800000000000005</v>
      </c>
      <c r="G52" s="109">
        <v>0.55600000000000005</v>
      </c>
      <c r="H52" s="109">
        <v>0.53500000000000003</v>
      </c>
      <c r="I52" s="109">
        <v>0.53100000000000003</v>
      </c>
      <c r="J52" s="109">
        <v>0.53900000000000003</v>
      </c>
      <c r="K52" s="93"/>
      <c r="L52" s="93"/>
    </row>
    <row r="53" spans="1:13" ht="14.1" customHeight="1">
      <c r="A53" s="106" t="s">
        <v>319</v>
      </c>
      <c r="B53" s="107" t="s">
        <v>320</v>
      </c>
      <c r="C53" s="108">
        <v>4745437</v>
      </c>
      <c r="D53" s="108">
        <v>8493667</v>
      </c>
      <c r="E53" s="109">
        <v>0.55800000000000005</v>
      </c>
      <c r="F53" s="109">
        <v>0.55700000000000005</v>
      </c>
      <c r="G53" s="109">
        <v>0.61799999999999999</v>
      </c>
      <c r="H53" s="109">
        <v>0.57699999999999996</v>
      </c>
      <c r="I53" s="109">
        <v>0.59099999999999997</v>
      </c>
      <c r="J53" s="109">
        <v>0.59699999999999998</v>
      </c>
      <c r="K53" s="93"/>
      <c r="L53" s="93"/>
    </row>
    <row r="54" spans="1:13" ht="14.1" customHeight="1">
      <c r="A54" s="106" t="s">
        <v>321</v>
      </c>
      <c r="B54" s="107" t="s">
        <v>322</v>
      </c>
      <c r="C54" s="108">
        <v>3044892</v>
      </c>
      <c r="D54" s="108">
        <v>5953156</v>
      </c>
      <c r="E54" s="109">
        <v>0.51100000000000001</v>
      </c>
      <c r="F54" s="109">
        <v>0.51200000000000001</v>
      </c>
      <c r="G54" s="109">
        <v>0.54100000000000004</v>
      </c>
      <c r="H54" s="109">
        <v>0.53700000000000003</v>
      </c>
      <c r="I54" s="109">
        <v>0.54100000000000004</v>
      </c>
      <c r="J54" s="109">
        <v>0.52100000000000002</v>
      </c>
      <c r="K54" s="93"/>
      <c r="L54" s="93"/>
    </row>
    <row r="55" spans="1:13" ht="14.1" customHeight="1">
      <c r="A55" s="106" t="s">
        <v>323</v>
      </c>
      <c r="B55" s="107" t="s">
        <v>324</v>
      </c>
      <c r="C55" s="108">
        <v>4995522</v>
      </c>
      <c r="D55" s="108">
        <v>9006116</v>
      </c>
      <c r="E55" s="109">
        <v>0.55400000000000005</v>
      </c>
      <c r="F55" s="109">
        <v>0.55000000000000004</v>
      </c>
      <c r="G55" s="109">
        <v>0.53500000000000003</v>
      </c>
      <c r="H55" s="109">
        <v>0.55000000000000004</v>
      </c>
      <c r="I55" s="109">
        <v>0.55100000000000005</v>
      </c>
      <c r="J55" s="109">
        <v>0.53300000000000003</v>
      </c>
      <c r="K55" s="93"/>
      <c r="L55" s="93"/>
    </row>
    <row r="56" spans="1:13" ht="14.1" customHeight="1">
      <c r="A56" s="106" t="s">
        <v>325</v>
      </c>
      <c r="B56" s="107" t="s">
        <v>326</v>
      </c>
      <c r="C56" s="108">
        <v>5844804</v>
      </c>
      <c r="D56" s="108">
        <v>9439017</v>
      </c>
      <c r="E56" s="109">
        <v>0.61899999999999999</v>
      </c>
      <c r="F56" s="109">
        <v>0.60599999999999998</v>
      </c>
      <c r="G56" s="109">
        <v>0.63500000000000001</v>
      </c>
      <c r="H56" s="109">
        <v>0.623</v>
      </c>
      <c r="I56" s="109">
        <v>0.61599999999999999</v>
      </c>
      <c r="J56" s="109">
        <v>0.60799999999999998</v>
      </c>
      <c r="K56" s="93"/>
      <c r="L56" s="93"/>
    </row>
    <row r="57" spans="1:13" ht="14.1" customHeight="1">
      <c r="A57" s="106" t="s">
        <v>327</v>
      </c>
      <c r="B57" s="107" t="s">
        <v>328</v>
      </c>
      <c r="C57" s="108">
        <v>3706971</v>
      </c>
      <c r="D57" s="108">
        <v>7342936</v>
      </c>
      <c r="E57" s="109">
        <v>0.504</v>
      </c>
      <c r="F57" s="109">
        <v>0.51800000000000002</v>
      </c>
      <c r="G57" s="109">
        <v>0.53200000000000003</v>
      </c>
      <c r="H57" s="109">
        <v>0.54400000000000004</v>
      </c>
      <c r="I57" s="109">
        <v>0.52200000000000002</v>
      </c>
      <c r="J57" s="109">
        <v>0.51900000000000002</v>
      </c>
      <c r="K57" s="93"/>
      <c r="L57" s="93"/>
    </row>
    <row r="58" spans="1:13" ht="14.1" customHeight="1">
      <c r="A58" s="199" t="s">
        <v>252</v>
      </c>
      <c r="B58" s="200"/>
      <c r="C58" s="110">
        <f>SUM(C44:C57)</f>
        <v>76893389</v>
      </c>
      <c r="D58" s="110">
        <f>SUM(D44:D57)</f>
        <v>138747546</v>
      </c>
      <c r="E58" s="111">
        <f>IF(ISERR(C58/D58),"－　  　",C58/D58)</f>
        <v>0.55419638917433534</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0.50755000000000006</v>
      </c>
    </row>
    <row r="62" spans="1:13" ht="14.1" customHeight="1">
      <c r="A62" s="106" t="s">
        <v>330</v>
      </c>
      <c r="B62" s="107" t="s">
        <v>331</v>
      </c>
      <c r="C62" s="108">
        <v>8030261</v>
      </c>
      <c r="D62" s="108">
        <v>15791114</v>
      </c>
      <c r="E62" s="109">
        <v>0.50800000000000001</v>
      </c>
      <c r="F62" s="109">
        <v>0.52700000000000002</v>
      </c>
      <c r="G62" s="109">
        <v>0.54300000000000004</v>
      </c>
      <c r="H62" s="109">
        <v>0.53300000000000003</v>
      </c>
      <c r="I62" s="109">
        <v>0.52400000000000002</v>
      </c>
      <c r="J62" s="109">
        <v>0.52800000000000002</v>
      </c>
      <c r="K62" s="93"/>
      <c r="L62" s="93"/>
    </row>
    <row r="63" spans="1:13" ht="14.1" customHeight="1">
      <c r="A63" s="106" t="s">
        <v>332</v>
      </c>
      <c r="B63" s="107" t="s">
        <v>333</v>
      </c>
      <c r="C63" s="108">
        <v>6791518</v>
      </c>
      <c r="D63" s="108">
        <v>12202407</v>
      </c>
      <c r="E63" s="109">
        <v>0.55600000000000005</v>
      </c>
      <c r="F63" s="109">
        <v>0.55200000000000005</v>
      </c>
      <c r="G63" s="109">
        <v>0.58599999999999997</v>
      </c>
      <c r="H63" s="109">
        <v>0.55500000000000005</v>
      </c>
      <c r="I63" s="109">
        <v>0.55900000000000005</v>
      </c>
      <c r="J63" s="109">
        <v>0.54200000000000004</v>
      </c>
      <c r="K63" s="93"/>
      <c r="L63" s="93"/>
    </row>
    <row r="64" spans="1:13" ht="14.1" customHeight="1">
      <c r="A64" s="106" t="s">
        <v>334</v>
      </c>
      <c r="B64" s="107" t="s">
        <v>335</v>
      </c>
      <c r="C64" s="108">
        <v>6513813</v>
      </c>
      <c r="D64" s="108">
        <v>13349032</v>
      </c>
      <c r="E64" s="109">
        <v>0.48699999999999999</v>
      </c>
      <c r="F64" s="109">
        <v>0.48799999999999999</v>
      </c>
      <c r="G64" s="109">
        <v>0.51300000000000001</v>
      </c>
      <c r="H64" s="109">
        <v>0.51700000000000002</v>
      </c>
      <c r="I64" s="109">
        <v>0.48899999999999999</v>
      </c>
      <c r="J64" s="109">
        <v>0.48699999999999999</v>
      </c>
      <c r="K64" s="93"/>
      <c r="L64" s="93"/>
    </row>
    <row r="65" spans="1:12" ht="14.1" customHeight="1">
      <c r="A65" s="106" t="s">
        <v>336</v>
      </c>
      <c r="B65" s="107" t="s">
        <v>337</v>
      </c>
      <c r="C65" s="108">
        <v>8829489</v>
      </c>
      <c r="D65" s="108">
        <v>17411511</v>
      </c>
      <c r="E65" s="109">
        <v>0.50700000000000001</v>
      </c>
      <c r="F65" s="109">
        <v>0.51</v>
      </c>
      <c r="G65" s="109">
        <v>0.5</v>
      </c>
      <c r="H65" s="109">
        <v>0.504</v>
      </c>
      <c r="I65" s="109">
        <v>0.50600000000000001</v>
      </c>
      <c r="J65" s="109">
        <v>0.505</v>
      </c>
      <c r="K65" s="93"/>
      <c r="L65" s="93"/>
    </row>
    <row r="66" spans="1:12" ht="14.1" customHeight="1">
      <c r="A66" s="106" t="s">
        <v>338</v>
      </c>
      <c r="B66" s="107" t="s">
        <v>339</v>
      </c>
      <c r="C66" s="108">
        <v>6305923</v>
      </c>
      <c r="D66" s="108">
        <v>13613975</v>
      </c>
      <c r="E66" s="109">
        <v>0.46300000000000002</v>
      </c>
      <c r="F66" s="109">
        <v>0.44800000000000001</v>
      </c>
      <c r="G66" s="109">
        <v>0.47299999999999998</v>
      </c>
      <c r="H66" s="109">
        <v>0.44400000000000001</v>
      </c>
      <c r="I66" s="109">
        <v>0.438</v>
      </c>
      <c r="J66" s="109">
        <v>0.443</v>
      </c>
      <c r="K66" s="93"/>
      <c r="L66" s="93"/>
    </row>
    <row r="67" spans="1:12" ht="14.1" customHeight="1">
      <c r="A67" s="106" t="s">
        <v>340</v>
      </c>
      <c r="B67" s="107" t="s">
        <v>341</v>
      </c>
      <c r="C67" s="108">
        <v>6999516</v>
      </c>
      <c r="D67" s="108">
        <v>15551458</v>
      </c>
      <c r="E67" s="109">
        <v>0.45</v>
      </c>
      <c r="F67" s="109">
        <v>0.435</v>
      </c>
      <c r="G67" s="109">
        <v>0.44900000000000001</v>
      </c>
      <c r="H67" s="109">
        <v>0.433</v>
      </c>
      <c r="I67" s="109">
        <v>0.443</v>
      </c>
      <c r="J67" s="109">
        <v>0.41699999999999998</v>
      </c>
      <c r="K67" s="93"/>
      <c r="L67" s="93"/>
    </row>
    <row r="68" spans="1:12" ht="14.1" customHeight="1">
      <c r="A68" s="106" t="s">
        <v>342</v>
      </c>
      <c r="B68" s="107" t="s">
        <v>343</v>
      </c>
      <c r="C68" s="108">
        <v>6026904</v>
      </c>
      <c r="D68" s="108">
        <v>12182648</v>
      </c>
      <c r="E68" s="109">
        <v>0.49399999999999999</v>
      </c>
      <c r="F68" s="109">
        <v>0.51400000000000001</v>
      </c>
      <c r="G68" s="109">
        <v>0.498</v>
      </c>
      <c r="H68" s="109">
        <v>0.498</v>
      </c>
      <c r="I68" s="109">
        <v>0.51</v>
      </c>
      <c r="J68" s="109">
        <v>0.505</v>
      </c>
      <c r="K68" s="93"/>
      <c r="L68" s="93"/>
    </row>
    <row r="69" spans="1:12" ht="14.1" customHeight="1">
      <c r="A69" s="106" t="s">
        <v>344</v>
      </c>
      <c r="B69" s="107" t="s">
        <v>345</v>
      </c>
      <c r="C69" s="108">
        <v>8200338</v>
      </c>
      <c r="D69" s="108">
        <v>18534230</v>
      </c>
      <c r="E69" s="109">
        <v>0.442</v>
      </c>
      <c r="F69" s="109">
        <v>0.442</v>
      </c>
      <c r="G69" s="109">
        <v>0.44500000000000001</v>
      </c>
      <c r="H69" s="109">
        <v>0.45</v>
      </c>
      <c r="I69" s="109">
        <v>0.442</v>
      </c>
      <c r="J69" s="109">
        <v>0.44600000000000001</v>
      </c>
      <c r="K69" s="93"/>
      <c r="L69" s="93"/>
    </row>
    <row r="70" spans="1:12" ht="14.1" customHeight="1">
      <c r="A70" s="106" t="s">
        <v>346</v>
      </c>
      <c r="B70" s="107" t="s">
        <v>347</v>
      </c>
      <c r="C70" s="108">
        <v>4821609</v>
      </c>
      <c r="D70" s="108">
        <v>11611106</v>
      </c>
      <c r="E70" s="109">
        <v>0.41499999999999998</v>
      </c>
      <c r="F70" s="109">
        <v>0.41799999999999998</v>
      </c>
      <c r="G70" s="109">
        <v>0.42099999999999999</v>
      </c>
      <c r="H70" s="109">
        <v>0.40400000000000003</v>
      </c>
      <c r="I70" s="109">
        <v>0.42099999999999999</v>
      </c>
      <c r="J70" s="109">
        <v>0.40500000000000003</v>
      </c>
      <c r="K70" s="93"/>
      <c r="L70" s="93"/>
    </row>
    <row r="71" spans="1:12" ht="14.1" customHeight="1">
      <c r="A71" s="106" t="s">
        <v>348</v>
      </c>
      <c r="B71" s="107" t="s">
        <v>349</v>
      </c>
      <c r="C71" s="108">
        <v>8753780</v>
      </c>
      <c r="D71" s="108">
        <v>16347544</v>
      </c>
      <c r="E71" s="109">
        <v>0.53500000000000003</v>
      </c>
      <c r="F71" s="109">
        <v>0.53700000000000003</v>
      </c>
      <c r="G71" s="109">
        <v>0.54300000000000004</v>
      </c>
      <c r="H71" s="109">
        <v>0.53900000000000003</v>
      </c>
      <c r="I71" s="109">
        <v>0.52800000000000002</v>
      </c>
      <c r="J71" s="109">
        <v>0.53400000000000003</v>
      </c>
      <c r="K71" s="93"/>
      <c r="L71" s="93"/>
    </row>
    <row r="72" spans="1:12" ht="14.1" customHeight="1">
      <c r="A72" s="106" t="s">
        <v>350</v>
      </c>
      <c r="B72" s="107" t="s">
        <v>351</v>
      </c>
      <c r="C72" s="108">
        <v>8314574</v>
      </c>
      <c r="D72" s="108">
        <v>15031640</v>
      </c>
      <c r="E72" s="109">
        <v>0.55300000000000005</v>
      </c>
      <c r="F72" s="109">
        <v>0.55600000000000005</v>
      </c>
      <c r="G72" s="109">
        <v>0.57599999999999996</v>
      </c>
      <c r="H72" s="109">
        <v>0.56999999999999995</v>
      </c>
      <c r="I72" s="109">
        <v>0.56200000000000006</v>
      </c>
      <c r="J72" s="109">
        <v>0.55200000000000005</v>
      </c>
      <c r="K72" s="93"/>
      <c r="L72" s="93"/>
    </row>
    <row r="73" spans="1:12" ht="14.1" customHeight="1">
      <c r="A73" s="106" t="s">
        <v>352</v>
      </c>
      <c r="B73" s="107" t="s">
        <v>353</v>
      </c>
      <c r="C73" s="108">
        <v>8014415</v>
      </c>
      <c r="D73" s="108">
        <v>14482003</v>
      </c>
      <c r="E73" s="109">
        <v>0.55300000000000005</v>
      </c>
      <c r="F73" s="109">
        <v>0.54300000000000004</v>
      </c>
      <c r="G73" s="109">
        <v>0.57099999999999995</v>
      </c>
      <c r="H73" s="109">
        <v>0.57999999999999996</v>
      </c>
      <c r="I73" s="109">
        <v>0.56100000000000005</v>
      </c>
      <c r="J73" s="109">
        <v>0.57999999999999996</v>
      </c>
      <c r="K73" s="93"/>
      <c r="L73" s="93"/>
    </row>
    <row r="74" spans="1:12" ht="14.1" customHeight="1">
      <c r="A74" s="106" t="s">
        <v>354</v>
      </c>
      <c r="B74" s="107" t="s">
        <v>355</v>
      </c>
      <c r="C74" s="108">
        <v>9109763</v>
      </c>
      <c r="D74" s="108">
        <v>19214255</v>
      </c>
      <c r="E74" s="109">
        <v>0.47399999999999998</v>
      </c>
      <c r="F74" s="109">
        <v>0.48</v>
      </c>
      <c r="G74" s="109">
        <v>0.51400000000000001</v>
      </c>
      <c r="H74" s="109">
        <v>0.49099999999999999</v>
      </c>
      <c r="I74" s="109">
        <v>0.503</v>
      </c>
      <c r="J74" s="109">
        <v>0.48399999999999999</v>
      </c>
      <c r="K74" s="93"/>
      <c r="L74" s="93"/>
    </row>
    <row r="75" spans="1:12" ht="14.1" customHeight="1">
      <c r="A75" s="106" t="s">
        <v>356</v>
      </c>
      <c r="B75" s="107" t="s">
        <v>357</v>
      </c>
      <c r="C75" s="108">
        <v>8186881</v>
      </c>
      <c r="D75" s="108">
        <v>14347236</v>
      </c>
      <c r="E75" s="109">
        <v>0.56999999999999995</v>
      </c>
      <c r="F75" s="109">
        <v>0.56200000000000006</v>
      </c>
      <c r="G75" s="109">
        <v>0.57799999999999996</v>
      </c>
      <c r="H75" s="109">
        <v>0.58099999999999996</v>
      </c>
      <c r="I75" s="109">
        <v>0.57599999999999996</v>
      </c>
      <c r="J75" s="109">
        <v>0.56399999999999995</v>
      </c>
      <c r="K75" s="93"/>
      <c r="L75" s="93"/>
    </row>
    <row r="76" spans="1:12" ht="14.1" customHeight="1">
      <c r="A76" s="106" t="s">
        <v>358</v>
      </c>
      <c r="B76" s="107" t="s">
        <v>359</v>
      </c>
      <c r="C76" s="108">
        <v>8002306</v>
      </c>
      <c r="D76" s="108">
        <v>13953667</v>
      </c>
      <c r="E76" s="109">
        <v>0.57299999999999995</v>
      </c>
      <c r="F76" s="109">
        <v>0.57099999999999995</v>
      </c>
      <c r="G76" s="109">
        <v>0.56699999999999995</v>
      </c>
      <c r="H76" s="109">
        <v>0.57799999999999996</v>
      </c>
      <c r="I76" s="109">
        <v>0.57099999999999995</v>
      </c>
      <c r="J76" s="109">
        <v>0.56799999999999995</v>
      </c>
      <c r="K76" s="93"/>
      <c r="L76" s="93"/>
    </row>
    <row r="77" spans="1:12" ht="14.1" customHeight="1">
      <c r="A77" s="106" t="s">
        <v>360</v>
      </c>
      <c r="B77" s="107" t="s">
        <v>361</v>
      </c>
      <c r="C77" s="108">
        <v>4987802</v>
      </c>
      <c r="D77" s="108">
        <v>11263032</v>
      </c>
      <c r="E77" s="109">
        <v>0.442</v>
      </c>
      <c r="F77" s="109">
        <v>0.441</v>
      </c>
      <c r="G77" s="109">
        <v>0.44600000000000001</v>
      </c>
      <c r="H77" s="109">
        <v>0.46</v>
      </c>
      <c r="I77" s="109">
        <v>0.45400000000000001</v>
      </c>
      <c r="J77" s="109">
        <v>0.45800000000000002</v>
      </c>
      <c r="K77" s="93"/>
      <c r="L77" s="93"/>
    </row>
    <row r="78" spans="1:12" ht="14.1" customHeight="1">
      <c r="A78" s="106" t="s">
        <v>362</v>
      </c>
      <c r="B78" s="107" t="s">
        <v>363</v>
      </c>
      <c r="C78" s="108">
        <v>7693890</v>
      </c>
      <c r="D78" s="108">
        <v>13781962</v>
      </c>
      <c r="E78" s="109">
        <v>0.55800000000000005</v>
      </c>
      <c r="F78" s="109">
        <v>0.54900000000000004</v>
      </c>
      <c r="G78" s="109">
        <v>0.55200000000000005</v>
      </c>
      <c r="H78" s="109">
        <v>0.54700000000000004</v>
      </c>
      <c r="I78" s="109">
        <v>0.53300000000000003</v>
      </c>
      <c r="J78" s="109">
        <v>0.54</v>
      </c>
      <c r="K78" s="93"/>
      <c r="L78" s="93"/>
    </row>
    <row r="79" spans="1:12" ht="14.1" customHeight="1">
      <c r="A79" s="106" t="s">
        <v>364</v>
      </c>
      <c r="B79" s="107" t="s">
        <v>365</v>
      </c>
      <c r="C79" s="108">
        <v>6519234</v>
      </c>
      <c r="D79" s="108">
        <v>12199882</v>
      </c>
      <c r="E79" s="109">
        <v>0.53400000000000003</v>
      </c>
      <c r="F79" s="109">
        <v>0.54900000000000004</v>
      </c>
      <c r="G79" s="109">
        <v>0.57099999999999995</v>
      </c>
      <c r="H79" s="109">
        <v>0.55500000000000005</v>
      </c>
      <c r="I79" s="109">
        <v>0.56200000000000006</v>
      </c>
      <c r="J79" s="109">
        <v>0.56399999999999995</v>
      </c>
      <c r="K79" s="93"/>
      <c r="L79" s="93"/>
    </row>
    <row r="80" spans="1:12" ht="14.1" customHeight="1">
      <c r="A80" s="106" t="s">
        <v>366</v>
      </c>
      <c r="B80" s="107" t="s">
        <v>367</v>
      </c>
      <c r="C80" s="108">
        <v>6703020</v>
      </c>
      <c r="D80" s="108">
        <v>13627374</v>
      </c>
      <c r="E80" s="109">
        <v>0.49099999999999999</v>
      </c>
      <c r="F80" s="109">
        <v>0.51300000000000001</v>
      </c>
      <c r="G80" s="109">
        <v>0.51700000000000002</v>
      </c>
      <c r="H80" s="109">
        <v>0.51</v>
      </c>
      <c r="I80" s="109">
        <v>0.51200000000000001</v>
      </c>
      <c r="J80" s="109">
        <v>0.51900000000000002</v>
      </c>
      <c r="K80" s="93"/>
      <c r="L80" s="93"/>
    </row>
    <row r="81" spans="1:13" ht="14.1" customHeight="1">
      <c r="A81" s="106" t="s">
        <v>368</v>
      </c>
      <c r="B81" s="107" t="s">
        <v>369</v>
      </c>
      <c r="C81" s="108">
        <v>9664286</v>
      </c>
      <c r="D81" s="108">
        <v>17697899</v>
      </c>
      <c r="E81" s="109">
        <v>0.54600000000000004</v>
      </c>
      <c r="F81" s="109">
        <v>0.57799999999999996</v>
      </c>
      <c r="G81" s="109">
        <v>0.57599999999999996</v>
      </c>
      <c r="H81" s="109">
        <v>0.56699999999999995</v>
      </c>
      <c r="I81" s="109">
        <v>0.55400000000000005</v>
      </c>
      <c r="J81" s="109">
        <v>0.55500000000000005</v>
      </c>
      <c r="K81" s="93"/>
      <c r="L81" s="93"/>
    </row>
    <row r="82" spans="1:13" ht="14.1" customHeight="1">
      <c r="A82" s="199" t="s">
        <v>252</v>
      </c>
      <c r="B82" s="200"/>
      <c r="C82" s="110">
        <f>SUM(C62:C81)</f>
        <v>148469322</v>
      </c>
      <c r="D82" s="110">
        <f>SUM(D62:D81)</f>
        <v>292193975</v>
      </c>
      <c r="E82" s="111">
        <f>IF(ISERR(C82/D82),"－　  　",C82/D82)</f>
        <v>0.50811903975774997</v>
      </c>
      <c r="F82" s="112" t="s">
        <v>253</v>
      </c>
      <c r="G82" s="112" t="s">
        <v>253</v>
      </c>
      <c r="H82" s="112" t="s">
        <v>253</v>
      </c>
      <c r="I82" s="112" t="s">
        <v>253</v>
      </c>
      <c r="J82" s="112"/>
      <c r="K82" s="93"/>
      <c r="L82" s="93"/>
    </row>
    <row r="83" spans="1:13" ht="14.1" customHeight="1">
      <c r="A83" s="106" t="s">
        <v>431</v>
      </c>
      <c r="B83" s="107" t="s">
        <v>432</v>
      </c>
      <c r="C83" s="131">
        <v>8866750</v>
      </c>
      <c r="D83" s="131">
        <v>18066501</v>
      </c>
      <c r="E83" s="109">
        <v>0.49</v>
      </c>
      <c r="F83" s="109" t="s">
        <v>425</v>
      </c>
      <c r="G83" s="109" t="s">
        <v>425</v>
      </c>
      <c r="H83" s="109" t="s">
        <v>425</v>
      </c>
      <c r="I83" s="109" t="s">
        <v>425</v>
      </c>
      <c r="J83" s="109" t="s">
        <v>425</v>
      </c>
      <c r="K83" s="93"/>
      <c r="L83" s="93"/>
    </row>
    <row r="84" spans="1:13" ht="14.1" customHeight="1">
      <c r="C84" s="91"/>
      <c r="D84" s="114"/>
      <c r="E84" s="126"/>
      <c r="F84" s="126"/>
      <c r="G84" s="126"/>
      <c r="H84" s="126"/>
      <c r="I84" s="126"/>
      <c r="J84" s="127"/>
      <c r="K84" s="93"/>
      <c r="L84" s="93"/>
    </row>
    <row r="85" spans="1:13" ht="15.75" customHeight="1">
      <c r="A85" s="96" t="s">
        <v>370</v>
      </c>
      <c r="C85" s="98"/>
      <c r="D85" s="99" t="s">
        <v>230</v>
      </c>
      <c r="E85" s="99"/>
      <c r="F85" s="99"/>
      <c r="G85" s="99"/>
      <c r="H85" s="99"/>
      <c r="I85" s="99"/>
      <c r="J85" s="119"/>
      <c r="K85" s="93"/>
      <c r="L85" s="93"/>
    </row>
    <row r="86" spans="1:13" ht="25.5">
      <c r="A86" s="101" t="s">
        <v>231</v>
      </c>
      <c r="B86" s="101" t="s">
        <v>232</v>
      </c>
      <c r="C86" s="102" t="s">
        <v>233</v>
      </c>
      <c r="D86" s="102" t="s">
        <v>234</v>
      </c>
      <c r="E86" s="103" t="s">
        <v>235</v>
      </c>
      <c r="F86" s="103" t="s">
        <v>236</v>
      </c>
      <c r="G86" s="103" t="s">
        <v>237</v>
      </c>
      <c r="H86" s="103" t="s">
        <v>238</v>
      </c>
      <c r="I86" s="103" t="s">
        <v>239</v>
      </c>
      <c r="J86" s="103" t="s">
        <v>240</v>
      </c>
      <c r="K86" s="93"/>
      <c r="L86" s="104" t="s">
        <v>241</v>
      </c>
      <c r="M86" s="105">
        <f>IF(ISERR(AVERAGE(E87:E96)),"－     ",AVERAGE(E87:E96))</f>
        <v>0.48319999999999996</v>
      </c>
    </row>
    <row r="87" spans="1:13" ht="14.1" customHeight="1">
      <c r="A87" s="106" t="s">
        <v>371</v>
      </c>
      <c r="B87" s="118" t="s">
        <v>372</v>
      </c>
      <c r="C87" s="108">
        <v>8564639</v>
      </c>
      <c r="D87" s="108">
        <v>19454579</v>
      </c>
      <c r="E87" s="109">
        <v>0.44</v>
      </c>
      <c r="F87" s="109">
        <v>0.443</v>
      </c>
      <c r="G87" s="109">
        <v>0.47</v>
      </c>
      <c r="H87" s="109">
        <v>0.47299999999999998</v>
      </c>
      <c r="I87" s="109">
        <v>0.47699999999999998</v>
      </c>
      <c r="J87" s="109">
        <v>0.46899999999999997</v>
      </c>
      <c r="K87" s="93"/>
      <c r="L87" s="93"/>
    </row>
    <row r="88" spans="1:13" ht="14.1" customHeight="1">
      <c r="A88" s="106" t="s">
        <v>373</v>
      </c>
      <c r="B88" s="107" t="s">
        <v>374</v>
      </c>
      <c r="C88" s="108">
        <v>21960646</v>
      </c>
      <c r="D88" s="108">
        <v>50443572</v>
      </c>
      <c r="E88" s="109">
        <v>0.435</v>
      </c>
      <c r="F88" s="109">
        <v>0.44900000000000001</v>
      </c>
      <c r="G88" s="109">
        <v>0.439</v>
      </c>
      <c r="H88" s="109">
        <v>0.44500000000000001</v>
      </c>
      <c r="I88" s="109">
        <v>0.45400000000000001</v>
      </c>
      <c r="J88" s="109">
        <v>0.441</v>
      </c>
      <c r="K88" s="93"/>
      <c r="L88" s="93"/>
    </row>
    <row r="89" spans="1:13" ht="14.1" customHeight="1">
      <c r="A89" s="106" t="s">
        <v>375</v>
      </c>
      <c r="B89" s="107" t="s">
        <v>376</v>
      </c>
      <c r="C89" s="108">
        <v>10294768</v>
      </c>
      <c r="D89" s="108">
        <v>19252830</v>
      </c>
      <c r="E89" s="109">
        <v>0.53400000000000003</v>
      </c>
      <c r="F89" s="109">
        <v>0.54600000000000004</v>
      </c>
      <c r="G89" s="109">
        <v>0.56599999999999995</v>
      </c>
      <c r="H89" s="109">
        <v>0.53800000000000003</v>
      </c>
      <c r="I89" s="109">
        <v>0.54600000000000004</v>
      </c>
      <c r="J89" s="109">
        <v>0.55400000000000005</v>
      </c>
      <c r="K89" s="93"/>
      <c r="L89" s="93"/>
    </row>
    <row r="90" spans="1:13" ht="14.1" customHeight="1">
      <c r="A90" s="106" t="s">
        <v>377</v>
      </c>
      <c r="B90" s="107" t="s">
        <v>378</v>
      </c>
      <c r="C90" s="108">
        <v>12271762</v>
      </c>
      <c r="D90" s="108">
        <v>25610256</v>
      </c>
      <c r="E90" s="109">
        <v>0.47899999999999998</v>
      </c>
      <c r="F90" s="109">
        <v>0.499</v>
      </c>
      <c r="G90" s="109">
        <v>0.503</v>
      </c>
      <c r="H90" s="109">
        <v>0.501</v>
      </c>
      <c r="I90" s="109">
        <v>0.48799999999999999</v>
      </c>
      <c r="J90" s="109">
        <v>0.51</v>
      </c>
      <c r="K90" s="93"/>
      <c r="L90" s="93"/>
    </row>
    <row r="91" spans="1:13" ht="14.1" customHeight="1">
      <c r="A91" s="106" t="s">
        <v>379</v>
      </c>
      <c r="B91" s="107" t="s">
        <v>380</v>
      </c>
      <c r="C91" s="108">
        <v>9219027</v>
      </c>
      <c r="D91" s="108">
        <v>18259059</v>
      </c>
      <c r="E91" s="109">
        <v>0.504</v>
      </c>
      <c r="F91" s="109">
        <v>0.5</v>
      </c>
      <c r="G91" s="109">
        <v>0.501</v>
      </c>
      <c r="H91" s="109">
        <v>0.504</v>
      </c>
      <c r="I91" s="109">
        <v>0.51300000000000001</v>
      </c>
      <c r="J91" s="109">
        <v>0.501</v>
      </c>
      <c r="K91" s="93"/>
      <c r="L91" s="93"/>
    </row>
    <row r="92" spans="1:13" ht="14.1" customHeight="1">
      <c r="A92" s="106" t="s">
        <v>381</v>
      </c>
      <c r="B92" s="107" t="s">
        <v>382</v>
      </c>
      <c r="C92" s="108">
        <v>9260873</v>
      </c>
      <c r="D92" s="108">
        <v>19756237</v>
      </c>
      <c r="E92" s="109">
        <v>0.46800000000000003</v>
      </c>
      <c r="F92" s="109">
        <v>0.46600000000000003</v>
      </c>
      <c r="G92" s="109">
        <v>0.47499999999999998</v>
      </c>
      <c r="H92" s="109">
        <v>0.46700000000000003</v>
      </c>
      <c r="I92" s="109">
        <v>0.46899999999999997</v>
      </c>
      <c r="J92" s="109">
        <v>0.47</v>
      </c>
      <c r="K92" s="93"/>
      <c r="L92" s="93"/>
    </row>
    <row r="93" spans="1:13" ht="14.1" customHeight="1">
      <c r="A93" s="106" t="s">
        <v>383</v>
      </c>
      <c r="B93" s="107" t="s">
        <v>384</v>
      </c>
      <c r="C93" s="108">
        <v>9232539</v>
      </c>
      <c r="D93" s="108">
        <v>19242434</v>
      </c>
      <c r="E93" s="109">
        <v>0.47899999999999998</v>
      </c>
      <c r="F93" s="109">
        <v>0.49</v>
      </c>
      <c r="G93" s="109">
        <v>0.5</v>
      </c>
      <c r="H93" s="109">
        <v>0.48899999999999999</v>
      </c>
      <c r="I93" s="109">
        <v>0.49299999999999999</v>
      </c>
      <c r="J93" s="109">
        <v>0.47</v>
      </c>
      <c r="K93" s="93"/>
      <c r="L93" s="93"/>
    </row>
    <row r="94" spans="1:13" ht="14.1" customHeight="1">
      <c r="A94" s="106" t="s">
        <v>385</v>
      </c>
      <c r="B94" s="107" t="s">
        <v>386</v>
      </c>
      <c r="C94" s="108">
        <v>12920691</v>
      </c>
      <c r="D94" s="108">
        <v>25083274</v>
      </c>
      <c r="E94" s="109">
        <v>0.51500000000000001</v>
      </c>
      <c r="F94" s="109">
        <v>0.53100000000000003</v>
      </c>
      <c r="G94" s="109">
        <v>0.52300000000000002</v>
      </c>
      <c r="H94" s="109">
        <v>0.52500000000000002</v>
      </c>
      <c r="I94" s="109">
        <v>0.52200000000000002</v>
      </c>
      <c r="J94" s="109">
        <v>0.52300000000000002</v>
      </c>
      <c r="K94" s="93"/>
      <c r="L94" s="93"/>
    </row>
    <row r="95" spans="1:13" ht="14.1" customHeight="1">
      <c r="A95" s="106" t="s">
        <v>387</v>
      </c>
      <c r="B95" s="107" t="s">
        <v>388</v>
      </c>
      <c r="C95" s="108">
        <v>10730820</v>
      </c>
      <c r="D95" s="108">
        <v>24779375</v>
      </c>
      <c r="E95" s="109">
        <v>0.433</v>
      </c>
      <c r="F95" s="109">
        <v>0.45900000000000002</v>
      </c>
      <c r="G95" s="109">
        <v>0.46500000000000002</v>
      </c>
      <c r="H95" s="109">
        <v>0.45800000000000002</v>
      </c>
      <c r="I95" s="109">
        <v>0.44800000000000001</v>
      </c>
      <c r="J95" s="109">
        <v>0.46899999999999997</v>
      </c>
      <c r="K95" s="93"/>
      <c r="L95" s="93"/>
    </row>
    <row r="96" spans="1:13" ht="14.1" customHeight="1">
      <c r="A96" s="106" t="s">
        <v>389</v>
      </c>
      <c r="B96" s="107" t="s">
        <v>390</v>
      </c>
      <c r="C96" s="108">
        <v>11919167</v>
      </c>
      <c r="D96" s="108">
        <v>21854784</v>
      </c>
      <c r="E96" s="109">
        <v>0.54500000000000004</v>
      </c>
      <c r="F96" s="109">
        <v>0.52700000000000002</v>
      </c>
      <c r="G96" s="109">
        <v>0.54100000000000004</v>
      </c>
      <c r="H96" s="109">
        <v>0.52100000000000002</v>
      </c>
      <c r="I96" s="109">
        <v>0.52700000000000002</v>
      </c>
      <c r="J96" s="109">
        <v>0.53600000000000003</v>
      </c>
      <c r="K96" s="93"/>
      <c r="L96" s="93"/>
    </row>
    <row r="97" spans="1:13" ht="14.1" customHeight="1">
      <c r="A97" s="199" t="s">
        <v>252</v>
      </c>
      <c r="B97" s="200"/>
      <c r="C97" s="110">
        <f>SUM(C87:C96)</f>
        <v>116374932</v>
      </c>
      <c r="D97" s="110">
        <f>SUM(D87:D96)</f>
        <v>243736400</v>
      </c>
      <c r="E97" s="111">
        <f>IF(ISERR(C97/D97),"－　  　",C97/D97)</f>
        <v>0.47746225840703316</v>
      </c>
      <c r="F97" s="112" t="s">
        <v>253</v>
      </c>
      <c r="G97" s="112" t="s">
        <v>253</v>
      </c>
      <c r="H97" s="112" t="s">
        <v>253</v>
      </c>
      <c r="I97" s="112" t="s">
        <v>253</v>
      </c>
      <c r="J97" s="112"/>
      <c r="K97" s="93"/>
      <c r="L97" s="93"/>
    </row>
    <row r="98" spans="1:13" ht="14.1" customHeight="1">
      <c r="C98" s="91"/>
      <c r="D98" s="114"/>
      <c r="E98" s="126"/>
      <c r="F98" s="126"/>
      <c r="G98" s="126"/>
      <c r="H98" s="126"/>
      <c r="I98" s="126"/>
      <c r="J98" s="127"/>
      <c r="K98" s="93"/>
      <c r="L98" s="93"/>
    </row>
    <row r="99" spans="1:13" ht="15.75" customHeight="1">
      <c r="A99" s="96" t="s">
        <v>391</v>
      </c>
      <c r="C99" s="98"/>
      <c r="D99" s="99" t="s">
        <v>230</v>
      </c>
      <c r="E99" s="99"/>
      <c r="F99" s="99"/>
      <c r="G99" s="99"/>
      <c r="H99" s="99"/>
      <c r="I99" s="99"/>
      <c r="J99" s="119"/>
      <c r="K99" s="93"/>
      <c r="L99" s="93"/>
    </row>
    <row r="100" spans="1:13" ht="25.5">
      <c r="A100" s="101" t="s">
        <v>231</v>
      </c>
      <c r="B100" s="101" t="s">
        <v>232</v>
      </c>
      <c r="C100" s="102" t="s">
        <v>233</v>
      </c>
      <c r="D100" s="102" t="s">
        <v>234</v>
      </c>
      <c r="E100" s="103" t="s">
        <v>235</v>
      </c>
      <c r="F100" s="103" t="s">
        <v>236</v>
      </c>
      <c r="G100" s="103" t="s">
        <v>237</v>
      </c>
      <c r="H100" s="103" t="s">
        <v>238</v>
      </c>
      <c r="I100" s="103" t="s">
        <v>239</v>
      </c>
      <c r="J100" s="103" t="s">
        <v>240</v>
      </c>
      <c r="K100" s="93"/>
      <c r="L100" s="104" t="s">
        <v>241</v>
      </c>
      <c r="M100" s="105">
        <f>IF(ISERR(AVERAGE(E101:E107)),"－     ",AVERAGE(E101:E107))</f>
        <v>0.49085714285714283</v>
      </c>
    </row>
    <row r="101" spans="1:13" ht="14.1" customHeight="1">
      <c r="A101" s="106" t="s">
        <v>392</v>
      </c>
      <c r="B101" s="118" t="s">
        <v>393</v>
      </c>
      <c r="C101" s="108">
        <v>33189848</v>
      </c>
      <c r="D101" s="108">
        <v>59930974</v>
      </c>
      <c r="E101" s="109">
        <v>0.55300000000000005</v>
      </c>
      <c r="F101" s="109">
        <v>0.56799999999999995</v>
      </c>
      <c r="G101" s="109">
        <v>0.56100000000000005</v>
      </c>
      <c r="H101" s="109">
        <v>0.56699999999999995</v>
      </c>
      <c r="I101" s="109">
        <v>0.56999999999999995</v>
      </c>
      <c r="J101" s="109">
        <v>0.56200000000000006</v>
      </c>
      <c r="K101" s="93"/>
      <c r="L101" s="93"/>
    </row>
    <row r="102" spans="1:13" ht="14.1" customHeight="1">
      <c r="A102" s="106" t="s">
        <v>394</v>
      </c>
      <c r="B102" s="107" t="s">
        <v>395</v>
      </c>
      <c r="C102" s="108">
        <v>16723584</v>
      </c>
      <c r="D102" s="108">
        <v>33863178</v>
      </c>
      <c r="E102" s="109">
        <v>0.49299999999999999</v>
      </c>
      <c r="F102" s="109">
        <v>0.47399999999999998</v>
      </c>
      <c r="G102" s="109">
        <v>0.46899999999999997</v>
      </c>
      <c r="H102" s="109">
        <v>0.47299999999999998</v>
      </c>
      <c r="I102" s="109">
        <v>0.47599999999999998</v>
      </c>
      <c r="J102" s="109">
        <v>0.47299999999999998</v>
      </c>
      <c r="K102" s="93"/>
      <c r="L102" s="93"/>
    </row>
    <row r="103" spans="1:13" ht="14.1" customHeight="1">
      <c r="A103" s="106" t="s">
        <v>396</v>
      </c>
      <c r="B103" s="107" t="s">
        <v>397</v>
      </c>
      <c r="C103" s="108">
        <v>12154023</v>
      </c>
      <c r="D103" s="108">
        <v>25202901</v>
      </c>
      <c r="E103" s="109">
        <v>0.48199999999999998</v>
      </c>
      <c r="F103" s="109">
        <v>0.48399999999999999</v>
      </c>
      <c r="G103" s="109">
        <v>0.48599999999999999</v>
      </c>
      <c r="H103" s="109">
        <v>0.47399999999999998</v>
      </c>
      <c r="I103" s="109">
        <v>0.47599999999999998</v>
      </c>
      <c r="J103" s="109">
        <v>0.48799999999999999</v>
      </c>
      <c r="K103" s="93"/>
      <c r="L103" s="93"/>
    </row>
    <row r="104" spans="1:13" ht="14.1" customHeight="1">
      <c r="A104" s="106" t="s">
        <v>398</v>
      </c>
      <c r="B104" s="107" t="s">
        <v>399</v>
      </c>
      <c r="C104" s="108">
        <v>11249210</v>
      </c>
      <c r="D104" s="108">
        <v>24803704</v>
      </c>
      <c r="E104" s="109">
        <v>0.45300000000000001</v>
      </c>
      <c r="F104" s="109">
        <v>0.46600000000000003</v>
      </c>
      <c r="G104" s="109">
        <v>0.48299999999999998</v>
      </c>
      <c r="H104" s="109">
        <v>0.48</v>
      </c>
      <c r="I104" s="109">
        <v>0.47899999999999998</v>
      </c>
      <c r="J104" s="109">
        <v>0.47699999999999998</v>
      </c>
      <c r="K104" s="93"/>
      <c r="L104" s="93"/>
    </row>
    <row r="105" spans="1:13" ht="14.1" customHeight="1">
      <c r="A105" s="106" t="s">
        <v>400</v>
      </c>
      <c r="B105" s="107" t="s">
        <v>401</v>
      </c>
      <c r="C105" s="108">
        <v>17266267</v>
      </c>
      <c r="D105" s="108">
        <v>38625757</v>
      </c>
      <c r="E105" s="109">
        <v>0.44700000000000001</v>
      </c>
      <c r="F105" s="109">
        <v>0.45900000000000002</v>
      </c>
      <c r="G105" s="109">
        <v>0.47</v>
      </c>
      <c r="H105" s="109">
        <v>0.45800000000000002</v>
      </c>
      <c r="I105" s="109">
        <v>0.45700000000000002</v>
      </c>
      <c r="J105" s="109">
        <v>0.45900000000000002</v>
      </c>
      <c r="K105" s="93"/>
      <c r="L105" s="93"/>
    </row>
    <row r="106" spans="1:13" ht="14.1" customHeight="1">
      <c r="A106" s="106" t="s">
        <v>402</v>
      </c>
      <c r="B106" s="107" t="s">
        <v>403</v>
      </c>
      <c r="C106" s="108">
        <v>15222700</v>
      </c>
      <c r="D106" s="108">
        <v>30592081</v>
      </c>
      <c r="E106" s="109">
        <v>0.497</v>
      </c>
      <c r="F106" s="109">
        <v>0.502</v>
      </c>
      <c r="G106" s="109">
        <v>0.501</v>
      </c>
      <c r="H106" s="109">
        <v>0.498</v>
      </c>
      <c r="I106" s="109">
        <v>0.499</v>
      </c>
      <c r="J106" s="109">
        <v>0.48799999999999999</v>
      </c>
      <c r="K106" s="93"/>
      <c r="L106" s="93"/>
    </row>
    <row r="107" spans="1:13" ht="14.1" customHeight="1">
      <c r="A107" s="106" t="s">
        <v>404</v>
      </c>
      <c r="B107" s="107" t="s">
        <v>405</v>
      </c>
      <c r="C107" s="108">
        <v>21420489</v>
      </c>
      <c r="D107" s="108">
        <v>41907603</v>
      </c>
      <c r="E107" s="109">
        <v>0.51100000000000001</v>
      </c>
      <c r="F107" s="109">
        <v>0.52900000000000003</v>
      </c>
      <c r="G107" s="109">
        <v>0.52200000000000002</v>
      </c>
      <c r="H107" s="109">
        <v>0.53300000000000003</v>
      </c>
      <c r="I107" s="109">
        <v>0.54300000000000004</v>
      </c>
      <c r="J107" s="109">
        <v>0.54300000000000004</v>
      </c>
      <c r="K107" s="93"/>
      <c r="L107" s="93"/>
    </row>
    <row r="108" spans="1:13" ht="14.1" customHeight="1">
      <c r="A108" s="199" t="s">
        <v>252</v>
      </c>
      <c r="B108" s="200"/>
      <c r="C108" s="110">
        <f>SUM(C101:C107)</f>
        <v>127226121</v>
      </c>
      <c r="D108" s="110">
        <f>SUM(D101:D107)</f>
        <v>254926198</v>
      </c>
      <c r="E108" s="111">
        <f>IF(ISERR(C108/D108),"－　  　",C108/D108)</f>
        <v>0.49907040546691872</v>
      </c>
      <c r="F108" s="112" t="s">
        <v>253</v>
      </c>
      <c r="G108" s="112" t="s">
        <v>253</v>
      </c>
      <c r="H108" s="112" t="s">
        <v>253</v>
      </c>
      <c r="I108" s="112" t="s">
        <v>253</v>
      </c>
      <c r="J108" s="112"/>
      <c r="K108" s="93"/>
      <c r="L108" s="93"/>
    </row>
    <row r="109" spans="1:13" ht="14.1" customHeight="1">
      <c r="A109" s="106" t="s">
        <v>433</v>
      </c>
      <c r="B109" s="107" t="s">
        <v>434</v>
      </c>
      <c r="C109" s="131">
        <v>25963040</v>
      </c>
      <c r="D109" s="131">
        <v>64755682</v>
      </c>
      <c r="E109" s="109">
        <v>0.4</v>
      </c>
      <c r="F109" s="109" t="s">
        <v>425</v>
      </c>
      <c r="G109" s="109" t="s">
        <v>425</v>
      </c>
      <c r="H109" s="109" t="s">
        <v>425</v>
      </c>
      <c r="I109" s="109" t="s">
        <v>425</v>
      </c>
      <c r="J109" s="109" t="s">
        <v>425</v>
      </c>
      <c r="K109" s="93"/>
      <c r="L109" s="93"/>
    </row>
    <row r="110" spans="1:13" ht="14.1" customHeight="1">
      <c r="A110" s="132"/>
      <c r="B110" s="133"/>
      <c r="C110" s="134"/>
      <c r="D110" s="134"/>
      <c r="E110" s="135"/>
      <c r="F110" s="135"/>
      <c r="G110" s="135"/>
      <c r="H110" s="135"/>
      <c r="I110" s="135"/>
      <c r="J110" s="135"/>
      <c r="K110" s="93"/>
      <c r="L110" s="93"/>
    </row>
    <row r="111" spans="1:13" ht="15.75" customHeight="1">
      <c r="A111" s="96" t="s">
        <v>406</v>
      </c>
      <c r="C111" s="98"/>
      <c r="D111" s="99" t="s">
        <v>230</v>
      </c>
      <c r="E111" s="99"/>
      <c r="F111" s="99"/>
      <c r="G111" s="99"/>
      <c r="H111" s="99"/>
      <c r="I111" s="99"/>
      <c r="J111" s="119"/>
      <c r="K111" s="93"/>
      <c r="L111" s="93"/>
    </row>
    <row r="112" spans="1:13" ht="25.5">
      <c r="A112" s="101" t="s">
        <v>231</v>
      </c>
      <c r="B112" s="101" t="s">
        <v>232</v>
      </c>
      <c r="C112" s="102" t="s">
        <v>233</v>
      </c>
      <c r="D112" s="102" t="s">
        <v>234</v>
      </c>
      <c r="E112" s="103" t="s">
        <v>235</v>
      </c>
      <c r="F112" s="103" t="s">
        <v>236</v>
      </c>
      <c r="G112" s="103" t="s">
        <v>237</v>
      </c>
      <c r="H112" s="103" t="s">
        <v>238</v>
      </c>
      <c r="I112" s="103" t="s">
        <v>239</v>
      </c>
      <c r="J112" s="103" t="s">
        <v>240</v>
      </c>
      <c r="K112" s="93"/>
      <c r="L112" s="104" t="s">
        <v>241</v>
      </c>
      <c r="M112" s="105">
        <f>IF(ISERR(AVERAGE(E113:E119)),"－     ",AVERAGE(E113:E119))</f>
        <v>0.44557142857142862</v>
      </c>
    </row>
    <row r="113" spans="1:12" ht="14.1" customHeight="1">
      <c r="A113" s="106" t="s">
        <v>407</v>
      </c>
      <c r="B113" s="118" t="s">
        <v>408</v>
      </c>
      <c r="C113" s="108">
        <v>33975243</v>
      </c>
      <c r="D113" s="108">
        <v>65778882</v>
      </c>
      <c r="E113" s="109">
        <v>0.51600000000000001</v>
      </c>
      <c r="F113" s="109">
        <v>0.51300000000000001</v>
      </c>
      <c r="G113" s="109">
        <v>0.52400000000000002</v>
      </c>
      <c r="H113" s="109">
        <v>0.52600000000000002</v>
      </c>
      <c r="I113" s="109">
        <v>0.51900000000000002</v>
      </c>
      <c r="J113" s="109">
        <v>0.52600000000000002</v>
      </c>
      <c r="K113" s="93"/>
      <c r="L113" s="93"/>
    </row>
    <row r="114" spans="1:12" ht="14.1" customHeight="1">
      <c r="A114" s="106" t="s">
        <v>409</v>
      </c>
      <c r="B114" s="107" t="s">
        <v>410</v>
      </c>
      <c r="C114" s="108">
        <v>41053712</v>
      </c>
      <c r="D114" s="108">
        <v>96028504</v>
      </c>
      <c r="E114" s="109">
        <v>0.42699999999999999</v>
      </c>
      <c r="F114" s="109">
        <v>0.44500000000000001</v>
      </c>
      <c r="G114" s="109">
        <v>0.46100000000000002</v>
      </c>
      <c r="H114" s="109">
        <v>0.433</v>
      </c>
      <c r="I114" s="109">
        <v>0.42899999999999999</v>
      </c>
      <c r="J114" s="109">
        <v>0.40799999999999997</v>
      </c>
      <c r="K114" s="93"/>
      <c r="L114" s="93"/>
    </row>
    <row r="115" spans="1:12" ht="14.1" customHeight="1">
      <c r="A115" s="106" t="s">
        <v>411</v>
      </c>
      <c r="B115" s="107" t="s">
        <v>412</v>
      </c>
      <c r="C115" s="108">
        <v>77960874</v>
      </c>
      <c r="D115" s="108">
        <v>189923312</v>
      </c>
      <c r="E115" s="109">
        <v>0.41</v>
      </c>
      <c r="F115" s="109">
        <v>0.42099999999999999</v>
      </c>
      <c r="G115" s="109">
        <v>0.42399999999999999</v>
      </c>
      <c r="H115" s="109">
        <v>0.41799999999999998</v>
      </c>
      <c r="I115" s="109">
        <v>0.41299999999999998</v>
      </c>
      <c r="J115" s="109">
        <v>0.41499999999999998</v>
      </c>
      <c r="K115" s="93"/>
      <c r="L115" s="93"/>
    </row>
    <row r="116" spans="1:12" ht="14.1" customHeight="1">
      <c r="A116" s="106" t="s">
        <v>413</v>
      </c>
      <c r="B116" s="107" t="s">
        <v>414</v>
      </c>
      <c r="C116" s="108">
        <v>49153884</v>
      </c>
      <c r="D116" s="108">
        <v>112464984</v>
      </c>
      <c r="E116" s="109">
        <v>0.437</v>
      </c>
      <c r="F116" s="109">
        <v>0.44400000000000001</v>
      </c>
      <c r="G116" s="109">
        <v>0.45</v>
      </c>
      <c r="H116" s="109">
        <v>0.433</v>
      </c>
      <c r="I116" s="109">
        <v>0.434</v>
      </c>
      <c r="J116" s="109">
        <v>0.41099999999999998</v>
      </c>
      <c r="K116" s="93"/>
      <c r="L116" s="93"/>
    </row>
    <row r="117" spans="1:12" ht="14.1" customHeight="1">
      <c r="A117" s="106" t="s">
        <v>415</v>
      </c>
      <c r="B117" s="107" t="s">
        <v>416</v>
      </c>
      <c r="C117" s="108">
        <v>40624935</v>
      </c>
      <c r="D117" s="108">
        <v>103740959</v>
      </c>
      <c r="E117" s="109">
        <v>0.39100000000000001</v>
      </c>
      <c r="F117" s="109">
        <v>0.41099999999999998</v>
      </c>
      <c r="G117" s="109">
        <v>0.42099999999999999</v>
      </c>
      <c r="H117" s="109">
        <v>0.42199999999999999</v>
      </c>
      <c r="I117" s="109">
        <v>0.41699999999999998</v>
      </c>
      <c r="J117" s="109">
        <v>0.41099999999999998</v>
      </c>
      <c r="K117" s="93"/>
      <c r="L117" s="93"/>
    </row>
    <row r="118" spans="1:12" ht="14.1" customHeight="1">
      <c r="A118" s="106" t="s">
        <v>417</v>
      </c>
      <c r="B118" s="107" t="s">
        <v>418</v>
      </c>
      <c r="C118" s="108">
        <v>36002208</v>
      </c>
      <c r="D118" s="108">
        <v>71020228</v>
      </c>
      <c r="E118" s="109">
        <v>0.50600000000000001</v>
      </c>
      <c r="F118" s="109">
        <v>0.50800000000000001</v>
      </c>
      <c r="G118" s="109">
        <v>0.49299999999999999</v>
      </c>
      <c r="H118" s="109">
        <v>0.49199999999999999</v>
      </c>
      <c r="I118" s="109">
        <v>0.48199999999999998</v>
      </c>
      <c r="J118" s="109">
        <v>0.495</v>
      </c>
      <c r="K118" s="93"/>
      <c r="L118" s="93"/>
    </row>
    <row r="119" spans="1:12" ht="14.1" customHeight="1">
      <c r="A119" s="106" t="s">
        <v>419</v>
      </c>
      <c r="B119" s="129" t="s">
        <v>420</v>
      </c>
      <c r="C119" s="108">
        <v>36962520</v>
      </c>
      <c r="D119" s="108">
        <v>85516914</v>
      </c>
      <c r="E119" s="109">
        <v>0.432</v>
      </c>
      <c r="F119" s="109">
        <v>0.433</v>
      </c>
      <c r="G119" s="109" t="s">
        <v>421</v>
      </c>
      <c r="H119" s="109" t="s">
        <v>421</v>
      </c>
      <c r="I119" s="109" t="s">
        <v>421</v>
      </c>
      <c r="J119" s="109" t="s">
        <v>421</v>
      </c>
      <c r="K119" s="93"/>
      <c r="L119" s="93"/>
    </row>
    <row r="120" spans="1:12" ht="14.1" customHeight="1">
      <c r="A120" s="199" t="s">
        <v>252</v>
      </c>
      <c r="B120" s="200"/>
      <c r="C120" s="110">
        <f>SUM(C113:C119)</f>
        <v>315733376</v>
      </c>
      <c r="D120" s="110">
        <f>SUM(D113:D119)</f>
        <v>724473783</v>
      </c>
      <c r="E120" s="111">
        <f>IF(ISERR(C120/D120),"－　  　",C120/D120)</f>
        <v>0.43581063029302192</v>
      </c>
      <c r="F120" s="112" t="s">
        <v>253</v>
      </c>
      <c r="G120" s="112" t="s">
        <v>253</v>
      </c>
      <c r="H120" s="112" t="s">
        <v>253</v>
      </c>
      <c r="I120" s="112" t="s">
        <v>253</v>
      </c>
      <c r="J120" s="112"/>
      <c r="K120" s="93"/>
      <c r="L120" s="93"/>
    </row>
    <row r="121" spans="1:12" ht="14.1" customHeight="1">
      <c r="C121" s="91"/>
      <c r="D121" s="114"/>
      <c r="E121" s="126"/>
      <c r="F121" s="126"/>
      <c r="G121" s="126"/>
      <c r="H121" s="126"/>
      <c r="I121" s="126"/>
      <c r="J121" s="126"/>
      <c r="K121" s="93"/>
      <c r="L121" s="93"/>
    </row>
    <row r="122" spans="1:12" ht="14.1" customHeight="1">
      <c r="C122" s="91"/>
      <c r="D122" s="114"/>
      <c r="E122" s="126"/>
      <c r="F122" s="126"/>
      <c r="G122" s="126"/>
      <c r="H122" s="126"/>
      <c r="I122" s="126"/>
      <c r="J122" s="126"/>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4" max="1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F2B84-4A84-41D5-818F-CB47132EE00F}">
  <dimension ref="A1:M268"/>
  <sheetViews>
    <sheetView zoomScaleNormal="100" zoomScaleSheetLayoutView="85"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436</v>
      </c>
      <c r="B1" s="201"/>
      <c r="C1" s="202"/>
      <c r="D1" s="202"/>
      <c r="E1" s="202"/>
      <c r="F1" s="202"/>
      <c r="G1" s="202"/>
      <c r="H1" s="202"/>
      <c r="I1" s="202"/>
      <c r="J1" s="202"/>
      <c r="K1" s="201"/>
      <c r="L1" s="201"/>
      <c r="M1" s="201"/>
    </row>
    <row r="2" spans="1:13" s="95" customFormat="1" ht="18.75" customHeight="1">
      <c r="A2" s="203" t="s">
        <v>228</v>
      </c>
      <c r="B2" s="204"/>
      <c r="C2" s="91"/>
      <c r="D2" s="91"/>
      <c r="E2" s="92"/>
      <c r="F2" s="92"/>
      <c r="G2" s="92"/>
      <c r="H2" s="92"/>
      <c r="I2" s="92"/>
      <c r="J2" s="92"/>
      <c r="K2" s="93"/>
      <c r="L2" s="93"/>
      <c r="M2" s="94"/>
    </row>
    <row r="3" spans="1:13" ht="15.75" customHeight="1">
      <c r="A3" s="96" t="s">
        <v>229</v>
      </c>
      <c r="C3" s="98"/>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0.70540000000000003</v>
      </c>
    </row>
    <row r="5" spans="1:13" ht="14.1" customHeight="1">
      <c r="A5" s="106" t="s">
        <v>242</v>
      </c>
      <c r="B5" s="107" t="s">
        <v>243</v>
      </c>
      <c r="C5" s="108">
        <v>2382702</v>
      </c>
      <c r="D5" s="108">
        <v>3055278</v>
      </c>
      <c r="E5" s="109">
        <v>0.77900000000000003</v>
      </c>
      <c r="F5" s="109">
        <v>0.85299999999999998</v>
      </c>
      <c r="G5" s="109">
        <v>0.86199999999999999</v>
      </c>
      <c r="H5" s="109">
        <v>0.85699999999999998</v>
      </c>
      <c r="I5" s="109">
        <v>0.85299999999999998</v>
      </c>
      <c r="J5" s="109">
        <v>0.82799999999999996</v>
      </c>
      <c r="K5" s="93"/>
      <c r="L5" s="93"/>
    </row>
    <row r="6" spans="1:13" ht="14.1" customHeight="1">
      <c r="A6" s="106" t="s">
        <v>244</v>
      </c>
      <c r="B6" s="107" t="s">
        <v>245</v>
      </c>
      <c r="C6" s="108">
        <v>1530755</v>
      </c>
      <c r="D6" s="108">
        <v>2256248</v>
      </c>
      <c r="E6" s="109">
        <v>0.67800000000000005</v>
      </c>
      <c r="F6" s="109">
        <v>0.77700000000000002</v>
      </c>
      <c r="G6" s="109">
        <v>0.68300000000000005</v>
      </c>
      <c r="H6" s="109">
        <v>0.68400000000000005</v>
      </c>
      <c r="I6" s="109">
        <v>0.68600000000000005</v>
      </c>
      <c r="J6" s="109">
        <v>0.67100000000000004</v>
      </c>
      <c r="K6" s="93"/>
      <c r="L6" s="93"/>
    </row>
    <row r="7" spans="1:13" ht="14.1" customHeight="1">
      <c r="A7" s="106" t="s">
        <v>246</v>
      </c>
      <c r="B7" s="107" t="s">
        <v>247</v>
      </c>
      <c r="C7" s="108">
        <v>2128151</v>
      </c>
      <c r="D7" s="108">
        <v>3868374</v>
      </c>
      <c r="E7" s="109">
        <v>0.55000000000000004</v>
      </c>
      <c r="F7" s="109">
        <v>0.65500000000000003</v>
      </c>
      <c r="G7" s="109">
        <v>0.64400000000000002</v>
      </c>
      <c r="H7" s="109">
        <v>0.6</v>
      </c>
      <c r="I7" s="109">
        <v>0.67800000000000005</v>
      </c>
      <c r="J7" s="109">
        <v>0.629</v>
      </c>
      <c r="K7" s="93"/>
      <c r="L7" s="93"/>
    </row>
    <row r="8" spans="1:13" ht="14.1" customHeight="1">
      <c r="A8" s="106" t="s">
        <v>248</v>
      </c>
      <c r="B8" s="107" t="s">
        <v>249</v>
      </c>
      <c r="C8" s="108">
        <v>1756195</v>
      </c>
      <c r="D8" s="108">
        <v>2202902</v>
      </c>
      <c r="E8" s="109">
        <v>0.79700000000000004</v>
      </c>
      <c r="F8" s="109">
        <v>0.84199999999999997</v>
      </c>
      <c r="G8" s="109">
        <v>0.85099999999999998</v>
      </c>
      <c r="H8" s="109">
        <v>0.85</v>
      </c>
      <c r="I8" s="109">
        <v>0.86199999999999999</v>
      </c>
      <c r="J8" s="109">
        <v>0.87</v>
      </c>
      <c r="K8" s="93"/>
      <c r="L8" s="93"/>
    </row>
    <row r="9" spans="1:13" ht="14.1" customHeight="1">
      <c r="A9" s="106" t="s">
        <v>250</v>
      </c>
      <c r="B9" s="107" t="s">
        <v>251</v>
      </c>
      <c r="C9" s="108">
        <v>5593540</v>
      </c>
      <c r="D9" s="108">
        <v>7729573</v>
      </c>
      <c r="E9" s="109">
        <v>0.72299999999999998</v>
      </c>
      <c r="F9" s="109">
        <v>0.752</v>
      </c>
      <c r="G9" s="109">
        <v>0.73199999999999998</v>
      </c>
      <c r="H9" s="109">
        <v>0.70799999999999996</v>
      </c>
      <c r="I9" s="109">
        <v>0.72199999999999998</v>
      </c>
      <c r="J9" s="109">
        <v>0.71699999999999997</v>
      </c>
      <c r="K9" s="93"/>
      <c r="L9" s="93"/>
    </row>
    <row r="10" spans="1:13" ht="14.1" customHeight="1">
      <c r="A10" s="199" t="s">
        <v>252</v>
      </c>
      <c r="B10" s="200"/>
      <c r="C10" s="110">
        <f>SUM(C5:C9)</f>
        <v>13391343</v>
      </c>
      <c r="D10" s="110">
        <f>SUM(D5:D9)</f>
        <v>19112375</v>
      </c>
      <c r="E10" s="111">
        <f>IF(ISERR(C10/D10),"－　  　",C10/D10)</f>
        <v>0.70066347065710044</v>
      </c>
      <c r="F10" s="112" t="s">
        <v>253</v>
      </c>
      <c r="G10" s="112" t="s">
        <v>253</v>
      </c>
      <c r="H10" s="112" t="s">
        <v>253</v>
      </c>
      <c r="I10" s="112" t="s">
        <v>253</v>
      </c>
      <c r="J10" s="112"/>
      <c r="K10" s="93"/>
      <c r="L10" s="93"/>
    </row>
    <row r="11" spans="1:13" ht="14.1" customHeight="1">
      <c r="C11" s="91"/>
      <c r="D11" s="114"/>
      <c r="E11" s="126"/>
      <c r="F11" s="126"/>
      <c r="G11" s="126"/>
      <c r="H11" s="126"/>
      <c r="I11" s="126"/>
      <c r="J11" s="127"/>
      <c r="K11" s="93"/>
      <c r="L11" s="93"/>
    </row>
    <row r="12" spans="1:13" ht="15.75" customHeight="1">
      <c r="A12" s="96" t="s">
        <v>254</v>
      </c>
      <c r="C12" s="98"/>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0.56514285714285717</v>
      </c>
    </row>
    <row r="14" spans="1:13" ht="14.1" customHeight="1">
      <c r="A14" s="106" t="s">
        <v>255</v>
      </c>
      <c r="B14" s="118" t="s">
        <v>256</v>
      </c>
      <c r="C14" s="108">
        <v>3460201</v>
      </c>
      <c r="D14" s="108">
        <v>5612284</v>
      </c>
      <c r="E14" s="109">
        <v>0.61599999999999999</v>
      </c>
      <c r="F14" s="109">
        <v>0.66300000000000003</v>
      </c>
      <c r="G14" s="109">
        <v>0.68700000000000006</v>
      </c>
      <c r="H14" s="109">
        <v>0.63600000000000001</v>
      </c>
      <c r="I14" s="109">
        <v>0.60699999999999998</v>
      </c>
      <c r="J14" s="109">
        <v>0.62</v>
      </c>
      <c r="K14" s="93"/>
      <c r="L14" s="93"/>
    </row>
    <row r="15" spans="1:13" ht="14.1" customHeight="1">
      <c r="A15" s="106" t="s">
        <v>257</v>
      </c>
      <c r="B15" s="118" t="s">
        <v>258</v>
      </c>
      <c r="C15" s="108">
        <v>5518609</v>
      </c>
      <c r="D15" s="108">
        <v>33403571</v>
      </c>
      <c r="E15" s="109">
        <v>0.16500000000000001</v>
      </c>
      <c r="F15" s="109">
        <v>0.16</v>
      </c>
      <c r="G15" s="109">
        <v>0.21299999999999999</v>
      </c>
      <c r="H15" s="109">
        <v>0.19900000000000001</v>
      </c>
      <c r="I15" s="109">
        <v>0.217</v>
      </c>
      <c r="J15" s="109">
        <v>0.187</v>
      </c>
      <c r="K15" s="93"/>
      <c r="L15" s="93"/>
    </row>
    <row r="16" spans="1:13" ht="14.1" customHeight="1">
      <c r="A16" s="106" t="s">
        <v>259</v>
      </c>
      <c r="B16" s="107" t="s">
        <v>260</v>
      </c>
      <c r="C16" s="108">
        <v>2460343</v>
      </c>
      <c r="D16" s="108">
        <v>4635099</v>
      </c>
      <c r="E16" s="109">
        <v>0.53</v>
      </c>
      <c r="F16" s="109">
        <v>0.57799999999999996</v>
      </c>
      <c r="G16" s="109">
        <v>0.63600000000000001</v>
      </c>
      <c r="H16" s="109">
        <v>0.623</v>
      </c>
      <c r="I16" s="109">
        <v>0.65100000000000002</v>
      </c>
      <c r="J16" s="109">
        <v>0.623</v>
      </c>
      <c r="K16" s="93"/>
      <c r="L16" s="93"/>
    </row>
    <row r="17" spans="1:13" ht="14.1" customHeight="1">
      <c r="A17" s="106" t="s">
        <v>261</v>
      </c>
      <c r="B17" s="107" t="s">
        <v>262</v>
      </c>
      <c r="C17" s="108">
        <v>3591575</v>
      </c>
      <c r="D17" s="108">
        <v>4698035</v>
      </c>
      <c r="E17" s="109">
        <v>0.76400000000000001</v>
      </c>
      <c r="F17" s="109">
        <v>0.78200000000000003</v>
      </c>
      <c r="G17" s="109">
        <v>0.76600000000000001</v>
      </c>
      <c r="H17" s="109">
        <v>0.753</v>
      </c>
      <c r="I17" s="109">
        <v>0.74299999999999999</v>
      </c>
      <c r="J17" s="109">
        <v>0.71399999999999997</v>
      </c>
      <c r="K17" s="93"/>
      <c r="L17" s="93"/>
    </row>
    <row r="18" spans="1:13" ht="14.1" customHeight="1">
      <c r="A18" s="106" t="s">
        <v>263</v>
      </c>
      <c r="B18" s="107" t="s">
        <v>264</v>
      </c>
      <c r="C18" s="108">
        <v>4733065</v>
      </c>
      <c r="D18" s="108">
        <v>8984585</v>
      </c>
      <c r="E18" s="109">
        <v>0.52600000000000002</v>
      </c>
      <c r="F18" s="109">
        <v>0.52600000000000002</v>
      </c>
      <c r="G18" s="109">
        <v>0.52400000000000002</v>
      </c>
      <c r="H18" s="109">
        <v>0.51100000000000001</v>
      </c>
      <c r="I18" s="109">
        <v>0.54900000000000004</v>
      </c>
      <c r="J18" s="109">
        <v>0.52400000000000002</v>
      </c>
      <c r="K18" s="93"/>
      <c r="L18" s="93"/>
    </row>
    <row r="19" spans="1:13" ht="14.1" customHeight="1">
      <c r="A19" s="106" t="s">
        <v>265</v>
      </c>
      <c r="B19" s="107" t="s">
        <v>266</v>
      </c>
      <c r="C19" s="108">
        <v>3823452</v>
      </c>
      <c r="D19" s="108">
        <v>4946566</v>
      </c>
      <c r="E19" s="109">
        <v>0.77200000000000002</v>
      </c>
      <c r="F19" s="109">
        <v>0.77900000000000003</v>
      </c>
      <c r="G19" s="109">
        <v>0.76400000000000001</v>
      </c>
      <c r="H19" s="109">
        <v>0.74199999999999999</v>
      </c>
      <c r="I19" s="109">
        <v>0.751</v>
      </c>
      <c r="J19" s="109">
        <v>0.73899999999999999</v>
      </c>
      <c r="K19" s="93"/>
      <c r="L19" s="93"/>
    </row>
    <row r="20" spans="1:13" ht="14.1" customHeight="1">
      <c r="A20" s="106" t="s">
        <v>267</v>
      </c>
      <c r="B20" s="107" t="s">
        <v>268</v>
      </c>
      <c r="C20" s="108">
        <v>10825467</v>
      </c>
      <c r="D20" s="108">
        <v>41987512</v>
      </c>
      <c r="E20" s="109">
        <v>0.25700000000000001</v>
      </c>
      <c r="F20" s="109">
        <v>0.22500000000000001</v>
      </c>
      <c r="G20" s="109">
        <v>0.22</v>
      </c>
      <c r="H20" s="109">
        <v>0.218</v>
      </c>
      <c r="I20" s="109">
        <v>0.22500000000000001</v>
      </c>
      <c r="J20" s="109">
        <v>0.216</v>
      </c>
      <c r="K20" s="93"/>
      <c r="L20" s="93"/>
    </row>
    <row r="21" spans="1:13" ht="14.1" customHeight="1">
      <c r="A21" s="106" t="s">
        <v>269</v>
      </c>
      <c r="B21" s="107" t="s">
        <v>270</v>
      </c>
      <c r="C21" s="108">
        <v>4306579</v>
      </c>
      <c r="D21" s="108">
        <v>7953431</v>
      </c>
      <c r="E21" s="109">
        <v>0.54100000000000004</v>
      </c>
      <c r="F21" s="109">
        <v>0.55200000000000005</v>
      </c>
      <c r="G21" s="109">
        <v>0.55200000000000005</v>
      </c>
      <c r="H21" s="109">
        <v>0.55500000000000005</v>
      </c>
      <c r="I21" s="109">
        <v>0.52300000000000002</v>
      </c>
      <c r="J21" s="109">
        <v>0.52400000000000002</v>
      </c>
      <c r="K21" s="93"/>
      <c r="L21" s="93"/>
    </row>
    <row r="22" spans="1:13" ht="14.1" customHeight="1">
      <c r="A22" s="106" t="s">
        <v>271</v>
      </c>
      <c r="B22" s="107" t="s">
        <v>272</v>
      </c>
      <c r="C22" s="108">
        <v>8259774</v>
      </c>
      <c r="D22" s="108">
        <v>37861817</v>
      </c>
      <c r="E22" s="109">
        <v>0.218</v>
      </c>
      <c r="F22" s="109">
        <v>0.214</v>
      </c>
      <c r="G22" s="109">
        <v>0.19900000000000001</v>
      </c>
      <c r="H22" s="109">
        <v>0.20499999999999999</v>
      </c>
      <c r="I22" s="109">
        <v>0.23200000000000001</v>
      </c>
      <c r="J22" s="109">
        <v>0.19900000000000001</v>
      </c>
      <c r="K22" s="93"/>
      <c r="L22" s="93"/>
    </row>
    <row r="23" spans="1:13" ht="14.1" customHeight="1">
      <c r="A23" s="106" t="s">
        <v>273</v>
      </c>
      <c r="B23" s="107" t="s">
        <v>274</v>
      </c>
      <c r="C23" s="108">
        <v>4611431</v>
      </c>
      <c r="D23" s="108">
        <v>6295508</v>
      </c>
      <c r="E23" s="109">
        <v>0.73199999999999998</v>
      </c>
      <c r="F23" s="109">
        <v>0.72299999999999998</v>
      </c>
      <c r="G23" s="109">
        <v>0.747</v>
      </c>
      <c r="H23" s="109">
        <v>0.73</v>
      </c>
      <c r="I23" s="109">
        <v>0.73699999999999999</v>
      </c>
      <c r="J23" s="109">
        <v>0.72299999999999998</v>
      </c>
      <c r="K23" s="93"/>
      <c r="L23" s="93"/>
    </row>
    <row r="24" spans="1:13" ht="14.1" customHeight="1">
      <c r="A24" s="106" t="s">
        <v>275</v>
      </c>
      <c r="B24" s="107" t="s">
        <v>276</v>
      </c>
      <c r="C24" s="108">
        <v>4209511</v>
      </c>
      <c r="D24" s="108">
        <v>5516617</v>
      </c>
      <c r="E24" s="109">
        <v>0.76300000000000001</v>
      </c>
      <c r="F24" s="109">
        <v>0.77300000000000002</v>
      </c>
      <c r="G24" s="109">
        <v>0.78</v>
      </c>
      <c r="H24" s="109">
        <v>0.75700000000000001</v>
      </c>
      <c r="I24" s="109">
        <v>0.753</v>
      </c>
      <c r="J24" s="109">
        <v>0.73599999999999999</v>
      </c>
      <c r="K24" s="93"/>
      <c r="L24" s="93"/>
    </row>
    <row r="25" spans="1:13" ht="14.1" customHeight="1">
      <c r="A25" s="106" t="s">
        <v>277</v>
      </c>
      <c r="B25" s="107" t="s">
        <v>278</v>
      </c>
      <c r="C25" s="108">
        <v>2511904</v>
      </c>
      <c r="D25" s="108">
        <v>3730223</v>
      </c>
      <c r="E25" s="109">
        <v>0.67300000000000004</v>
      </c>
      <c r="F25" s="109">
        <v>0.72599999999999998</v>
      </c>
      <c r="G25" s="109">
        <v>0.753</v>
      </c>
      <c r="H25" s="109">
        <v>0.749</v>
      </c>
      <c r="I25" s="109">
        <v>0.72599999999999998</v>
      </c>
      <c r="J25" s="109">
        <v>0.69699999999999995</v>
      </c>
      <c r="K25" s="93"/>
      <c r="L25" s="93"/>
    </row>
    <row r="26" spans="1:13" ht="14.1" customHeight="1">
      <c r="A26" s="106" t="s">
        <v>279</v>
      </c>
      <c r="B26" s="107" t="s">
        <v>280</v>
      </c>
      <c r="C26" s="108">
        <v>3929902</v>
      </c>
      <c r="D26" s="108">
        <v>5168647</v>
      </c>
      <c r="E26" s="109">
        <v>0.76</v>
      </c>
      <c r="F26" s="109">
        <v>0.79100000000000004</v>
      </c>
      <c r="G26" s="109">
        <v>0.82</v>
      </c>
      <c r="H26" s="109">
        <v>0.79900000000000004</v>
      </c>
      <c r="I26" s="109">
        <v>0.77900000000000003</v>
      </c>
      <c r="J26" s="109">
        <v>0.77100000000000002</v>
      </c>
      <c r="K26" s="93"/>
      <c r="L26" s="93"/>
    </row>
    <row r="27" spans="1:13" ht="14.1" customHeight="1">
      <c r="A27" s="106" t="s">
        <v>281</v>
      </c>
      <c r="B27" s="107" t="s">
        <v>282</v>
      </c>
      <c r="C27" s="108">
        <v>5834198</v>
      </c>
      <c r="D27" s="108">
        <v>9789055</v>
      </c>
      <c r="E27" s="109">
        <v>0.59499999999999997</v>
      </c>
      <c r="F27" s="109">
        <v>0.64500000000000002</v>
      </c>
      <c r="G27" s="109">
        <v>0.68100000000000005</v>
      </c>
      <c r="H27" s="109">
        <v>0.68100000000000005</v>
      </c>
      <c r="I27" s="109">
        <v>0.67100000000000004</v>
      </c>
      <c r="J27" s="109">
        <v>0.67800000000000005</v>
      </c>
      <c r="K27" s="93"/>
      <c r="L27" s="93"/>
    </row>
    <row r="28" spans="1:13" ht="14.1" customHeight="1">
      <c r="A28" s="199" t="s">
        <v>252</v>
      </c>
      <c r="B28" s="200"/>
      <c r="C28" s="110">
        <f>SUM(C14:C27)</f>
        <v>68076011</v>
      </c>
      <c r="D28" s="110">
        <f>SUM(D14:D27)</f>
        <v>180582950</v>
      </c>
      <c r="E28" s="111">
        <f>IF(ISERR(C28/D28),"－　  　",C28/D28)</f>
        <v>0.37697917217544624</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0.54912500000000009</v>
      </c>
    </row>
    <row r="32" spans="1:13" ht="14.1" customHeight="1">
      <c r="A32" s="106" t="s">
        <v>284</v>
      </c>
      <c r="B32" s="118" t="s">
        <v>285</v>
      </c>
      <c r="C32" s="108">
        <v>2794121</v>
      </c>
      <c r="D32" s="108">
        <v>5787458</v>
      </c>
      <c r="E32" s="109">
        <v>0.48199999999999998</v>
      </c>
      <c r="F32" s="109">
        <v>0.51900000000000002</v>
      </c>
      <c r="G32" s="109">
        <v>0.56799999999999995</v>
      </c>
      <c r="H32" s="109">
        <v>0.56399999999999995</v>
      </c>
      <c r="I32" s="109">
        <v>0.55500000000000005</v>
      </c>
      <c r="J32" s="109">
        <v>0.51200000000000001</v>
      </c>
      <c r="K32" s="93"/>
      <c r="L32" s="93"/>
    </row>
    <row r="33" spans="1:13" ht="14.1" customHeight="1">
      <c r="A33" s="106" t="s">
        <v>286</v>
      </c>
      <c r="B33" s="107" t="s">
        <v>287</v>
      </c>
      <c r="C33" s="108">
        <v>1846374</v>
      </c>
      <c r="D33" s="108">
        <v>3482076</v>
      </c>
      <c r="E33" s="109">
        <v>0.53</v>
      </c>
      <c r="F33" s="109">
        <v>0.46500000000000002</v>
      </c>
      <c r="G33" s="109">
        <v>0.48899999999999999</v>
      </c>
      <c r="H33" s="109">
        <v>0.47299999999999998</v>
      </c>
      <c r="I33" s="109">
        <v>0.49299999999999999</v>
      </c>
      <c r="J33" s="109">
        <v>0.47199999999999998</v>
      </c>
      <c r="K33" s="93"/>
      <c r="L33" s="93"/>
    </row>
    <row r="34" spans="1:13" ht="14.1" customHeight="1">
      <c r="A34" s="106" t="s">
        <v>288</v>
      </c>
      <c r="B34" s="107" t="s">
        <v>289</v>
      </c>
      <c r="C34" s="108">
        <v>17854343</v>
      </c>
      <c r="D34" s="108">
        <v>72694889</v>
      </c>
      <c r="E34" s="109">
        <v>0.245</v>
      </c>
      <c r="F34" s="109">
        <v>0.22700000000000001</v>
      </c>
      <c r="G34" s="109">
        <v>0.23699999999999999</v>
      </c>
      <c r="H34" s="109">
        <v>0.23899999999999999</v>
      </c>
      <c r="I34" s="109">
        <v>0.24199999999999999</v>
      </c>
      <c r="J34" s="109">
        <v>0.25700000000000001</v>
      </c>
      <c r="K34" s="93"/>
      <c r="L34" s="93"/>
    </row>
    <row r="35" spans="1:13" ht="14.1" customHeight="1">
      <c r="A35" s="106" t="s">
        <v>290</v>
      </c>
      <c r="B35" s="107" t="s">
        <v>291</v>
      </c>
      <c r="C35" s="108">
        <v>5669484</v>
      </c>
      <c r="D35" s="108">
        <v>9553262</v>
      </c>
      <c r="E35" s="109">
        <v>0.59299999999999997</v>
      </c>
      <c r="F35" s="109">
        <v>0.58899999999999997</v>
      </c>
      <c r="G35" s="109">
        <v>0.56100000000000005</v>
      </c>
      <c r="H35" s="109">
        <v>0.58599999999999997</v>
      </c>
      <c r="I35" s="109">
        <v>0.52100000000000002</v>
      </c>
      <c r="J35" s="109">
        <v>0.502</v>
      </c>
      <c r="K35" s="93"/>
      <c r="L35" s="93"/>
    </row>
    <row r="36" spans="1:13" ht="14.1" customHeight="1">
      <c r="A36" s="106" t="s">
        <v>292</v>
      </c>
      <c r="B36" s="107" t="s">
        <v>293</v>
      </c>
      <c r="C36" s="108">
        <v>7086239</v>
      </c>
      <c r="D36" s="108">
        <v>10658621</v>
      </c>
      <c r="E36" s="109">
        <v>0.66400000000000003</v>
      </c>
      <c r="F36" s="109">
        <v>0.68400000000000005</v>
      </c>
      <c r="G36" s="109">
        <v>0.70299999999999996</v>
      </c>
      <c r="H36" s="109">
        <v>0.63900000000000001</v>
      </c>
      <c r="I36" s="109">
        <v>0.65100000000000002</v>
      </c>
      <c r="J36" s="109">
        <v>0.63800000000000001</v>
      </c>
      <c r="K36" s="93"/>
      <c r="L36" s="93"/>
    </row>
    <row r="37" spans="1:13" ht="14.1" customHeight="1">
      <c r="A37" s="106" t="s">
        <v>294</v>
      </c>
      <c r="B37" s="107" t="s">
        <v>295</v>
      </c>
      <c r="C37" s="108">
        <v>5511797</v>
      </c>
      <c r="D37" s="108">
        <v>8729412</v>
      </c>
      <c r="E37" s="109">
        <v>0.63100000000000001</v>
      </c>
      <c r="F37" s="109">
        <v>0.59499999999999997</v>
      </c>
      <c r="G37" s="109">
        <v>0.64400000000000002</v>
      </c>
      <c r="H37" s="109">
        <v>0.58699999999999997</v>
      </c>
      <c r="I37" s="109">
        <v>0.58099999999999996</v>
      </c>
      <c r="J37" s="109">
        <v>0.52200000000000002</v>
      </c>
      <c r="K37" s="93"/>
      <c r="L37" s="93"/>
    </row>
    <row r="38" spans="1:13" ht="14.1" customHeight="1">
      <c r="A38" s="106" t="s">
        <v>296</v>
      </c>
      <c r="B38" s="107" t="s">
        <v>297</v>
      </c>
      <c r="C38" s="108">
        <v>3904712</v>
      </c>
      <c r="D38" s="108">
        <v>6207234</v>
      </c>
      <c r="E38" s="109">
        <v>0.629</v>
      </c>
      <c r="F38" s="109">
        <v>0.63900000000000001</v>
      </c>
      <c r="G38" s="109">
        <v>0.66900000000000004</v>
      </c>
      <c r="H38" s="109">
        <v>0.65900000000000003</v>
      </c>
      <c r="I38" s="109">
        <v>0.63700000000000001</v>
      </c>
      <c r="J38" s="109">
        <v>0.626</v>
      </c>
      <c r="K38" s="93"/>
      <c r="L38" s="93"/>
    </row>
    <row r="39" spans="1:13" ht="14.1" customHeight="1">
      <c r="A39" s="106" t="s">
        <v>298</v>
      </c>
      <c r="B39" s="107" t="s">
        <v>299</v>
      </c>
      <c r="C39" s="108">
        <v>3314190</v>
      </c>
      <c r="D39" s="108">
        <v>5349356</v>
      </c>
      <c r="E39" s="109">
        <v>0.61899999999999999</v>
      </c>
      <c r="F39" s="109">
        <v>0.63</v>
      </c>
      <c r="G39" s="109">
        <v>0.68899999999999995</v>
      </c>
      <c r="H39" s="109">
        <v>0.65600000000000003</v>
      </c>
      <c r="I39" s="109">
        <v>0.65500000000000003</v>
      </c>
      <c r="J39" s="109">
        <v>0.64500000000000002</v>
      </c>
      <c r="K39" s="93"/>
      <c r="L39" s="93"/>
    </row>
    <row r="40" spans="1:13" ht="14.1" customHeight="1">
      <c r="A40" s="199" t="s">
        <v>252</v>
      </c>
      <c r="B40" s="200"/>
      <c r="C40" s="110">
        <f>SUM(C32:C39)</f>
        <v>47981260</v>
      </c>
      <c r="D40" s="110">
        <f>SUM(D32:D39)</f>
        <v>122462308</v>
      </c>
      <c r="E40" s="111">
        <f>IF(ISERR(C40/D40),"－　  　",C40/D40)</f>
        <v>0.3918043092900062</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0.51371428571428568</v>
      </c>
    </row>
    <row r="44" spans="1:13" ht="14.1" customHeight="1">
      <c r="A44" s="106" t="s">
        <v>301</v>
      </c>
      <c r="B44" s="118" t="s">
        <v>302</v>
      </c>
      <c r="C44" s="108">
        <v>6998899</v>
      </c>
      <c r="D44" s="108">
        <v>10517331</v>
      </c>
      <c r="E44" s="109">
        <v>0.66500000000000004</v>
      </c>
      <c r="F44" s="109">
        <v>0.66700000000000004</v>
      </c>
      <c r="G44" s="109">
        <v>0.70499999999999996</v>
      </c>
      <c r="H44" s="109">
        <v>0.70099999999999996</v>
      </c>
      <c r="I44" s="109">
        <v>0.69499999999999995</v>
      </c>
      <c r="J44" s="109">
        <v>0.67500000000000004</v>
      </c>
      <c r="K44" s="93"/>
      <c r="L44" s="93"/>
    </row>
    <row r="45" spans="1:13" ht="14.1" customHeight="1">
      <c r="A45" s="106" t="s">
        <v>303</v>
      </c>
      <c r="B45" s="118" t="s">
        <v>304</v>
      </c>
      <c r="C45" s="108">
        <v>10773838</v>
      </c>
      <c r="D45" s="108">
        <v>40481515</v>
      </c>
      <c r="E45" s="109">
        <v>0.26600000000000001</v>
      </c>
      <c r="F45" s="109">
        <v>0.314</v>
      </c>
      <c r="G45" s="109">
        <v>0.311</v>
      </c>
      <c r="H45" s="109">
        <v>0.29699999999999999</v>
      </c>
      <c r="I45" s="109">
        <v>0.309</v>
      </c>
      <c r="J45" s="109">
        <v>0.28999999999999998</v>
      </c>
      <c r="K45" s="93"/>
      <c r="L45" s="93"/>
    </row>
    <row r="46" spans="1:13" ht="14.1" customHeight="1">
      <c r="A46" s="106" t="s">
        <v>305</v>
      </c>
      <c r="B46" s="107" t="s">
        <v>306</v>
      </c>
      <c r="C46" s="108">
        <v>4108178</v>
      </c>
      <c r="D46" s="108">
        <v>7797795</v>
      </c>
      <c r="E46" s="109">
        <v>0.52600000000000002</v>
      </c>
      <c r="F46" s="109">
        <v>0.51100000000000001</v>
      </c>
      <c r="G46" s="109">
        <v>0.50800000000000001</v>
      </c>
      <c r="H46" s="109">
        <v>0.51100000000000001</v>
      </c>
      <c r="I46" s="109">
        <v>0.53600000000000003</v>
      </c>
      <c r="J46" s="109">
        <v>0.59</v>
      </c>
      <c r="K46" s="93"/>
      <c r="L46" s="93"/>
    </row>
    <row r="47" spans="1:13" ht="14.1" customHeight="1">
      <c r="A47" s="106" t="s">
        <v>307</v>
      </c>
      <c r="B47" s="107" t="s">
        <v>308</v>
      </c>
      <c r="C47" s="108">
        <v>6667791</v>
      </c>
      <c r="D47" s="108">
        <v>11248764</v>
      </c>
      <c r="E47" s="109">
        <v>0.59199999999999997</v>
      </c>
      <c r="F47" s="109">
        <v>0.58199999999999996</v>
      </c>
      <c r="G47" s="109">
        <v>0.58499999999999996</v>
      </c>
      <c r="H47" s="109">
        <v>0.58399999999999996</v>
      </c>
      <c r="I47" s="109">
        <v>0.57499999999999996</v>
      </c>
      <c r="J47" s="109">
        <v>0.56299999999999994</v>
      </c>
      <c r="K47" s="93"/>
      <c r="L47" s="93"/>
    </row>
    <row r="48" spans="1:13" ht="14.1" customHeight="1">
      <c r="A48" s="106" t="s">
        <v>309</v>
      </c>
      <c r="B48" s="107" t="s">
        <v>310</v>
      </c>
      <c r="C48" s="108">
        <v>3664080</v>
      </c>
      <c r="D48" s="108">
        <v>7026592</v>
      </c>
      <c r="E48" s="109">
        <v>0.52100000000000002</v>
      </c>
      <c r="F48" s="109">
        <v>0.60599999999999998</v>
      </c>
      <c r="G48" s="109">
        <v>0.53100000000000003</v>
      </c>
      <c r="H48" s="109">
        <v>0.51800000000000002</v>
      </c>
      <c r="I48" s="109">
        <v>0.505</v>
      </c>
      <c r="J48" s="109">
        <v>0.48699999999999999</v>
      </c>
      <c r="K48" s="93"/>
      <c r="L48" s="93"/>
    </row>
    <row r="49" spans="1:13" ht="14.1" customHeight="1">
      <c r="A49" s="106" t="s">
        <v>311</v>
      </c>
      <c r="B49" s="107" t="s">
        <v>312</v>
      </c>
      <c r="C49" s="108">
        <v>8984459</v>
      </c>
      <c r="D49" s="108">
        <v>14300120</v>
      </c>
      <c r="E49" s="109">
        <v>0.628</v>
      </c>
      <c r="F49" s="109">
        <v>0.67600000000000005</v>
      </c>
      <c r="G49" s="109">
        <v>0.68600000000000005</v>
      </c>
      <c r="H49" s="109">
        <v>0.67400000000000004</v>
      </c>
      <c r="I49" s="109">
        <v>0.67500000000000004</v>
      </c>
      <c r="J49" s="109">
        <v>0.67200000000000004</v>
      </c>
      <c r="K49" s="93"/>
      <c r="L49" s="93"/>
    </row>
    <row r="50" spans="1:13" ht="14.1" customHeight="1">
      <c r="A50" s="106" t="s">
        <v>313</v>
      </c>
      <c r="B50" s="107" t="s">
        <v>314</v>
      </c>
      <c r="C50" s="108">
        <v>5551577</v>
      </c>
      <c r="D50" s="108">
        <v>11107970</v>
      </c>
      <c r="E50" s="109">
        <v>0.499</v>
      </c>
      <c r="F50" s="109">
        <v>0.52700000000000002</v>
      </c>
      <c r="G50" s="109">
        <v>0.54100000000000004</v>
      </c>
      <c r="H50" s="109">
        <v>0.52800000000000002</v>
      </c>
      <c r="I50" s="109">
        <v>0.50800000000000001</v>
      </c>
      <c r="J50" s="109">
        <v>0.51600000000000001</v>
      </c>
      <c r="K50" s="93"/>
      <c r="L50" s="93"/>
    </row>
    <row r="51" spans="1:13" ht="14.1" customHeight="1">
      <c r="A51" s="106" t="s">
        <v>315</v>
      </c>
      <c r="B51" s="107" t="s">
        <v>316</v>
      </c>
      <c r="C51" s="108">
        <v>11324670</v>
      </c>
      <c r="D51" s="108">
        <v>37921075</v>
      </c>
      <c r="E51" s="109">
        <v>0.29799999999999999</v>
      </c>
      <c r="F51" s="109">
        <v>0.28399999999999997</v>
      </c>
      <c r="G51" s="109">
        <v>0.30399999999999999</v>
      </c>
      <c r="H51" s="109">
        <v>0.34</v>
      </c>
      <c r="I51" s="109">
        <v>0.33700000000000002</v>
      </c>
      <c r="J51" s="109">
        <v>0.378</v>
      </c>
      <c r="K51" s="93"/>
      <c r="L51" s="93"/>
    </row>
    <row r="52" spans="1:13" ht="14.1" customHeight="1">
      <c r="A52" s="106" t="s">
        <v>317</v>
      </c>
      <c r="B52" s="107" t="s">
        <v>318</v>
      </c>
      <c r="C52" s="108">
        <v>12950172</v>
      </c>
      <c r="D52" s="108">
        <v>46743123</v>
      </c>
      <c r="E52" s="109">
        <v>0.27700000000000002</v>
      </c>
      <c r="F52" s="109">
        <v>0.38500000000000001</v>
      </c>
      <c r="G52" s="109">
        <v>0.34300000000000003</v>
      </c>
      <c r="H52" s="109">
        <v>0.27900000000000003</v>
      </c>
      <c r="I52" s="109">
        <v>0.32300000000000001</v>
      </c>
      <c r="J52" s="109">
        <v>0.28899999999999998</v>
      </c>
      <c r="K52" s="93"/>
      <c r="L52" s="93"/>
    </row>
    <row r="53" spans="1:13" ht="14.1" customHeight="1">
      <c r="A53" s="106" t="s">
        <v>319</v>
      </c>
      <c r="B53" s="107" t="s">
        <v>320</v>
      </c>
      <c r="C53" s="108">
        <v>6677203</v>
      </c>
      <c r="D53" s="108">
        <v>10123821</v>
      </c>
      <c r="E53" s="109">
        <v>0.65900000000000003</v>
      </c>
      <c r="F53" s="109">
        <v>0.71299999999999997</v>
      </c>
      <c r="G53" s="109">
        <v>0.7</v>
      </c>
      <c r="H53" s="109">
        <v>0.65800000000000003</v>
      </c>
      <c r="I53" s="109">
        <v>0.64900000000000002</v>
      </c>
      <c r="J53" s="109">
        <v>0.64500000000000002</v>
      </c>
      <c r="K53" s="93"/>
      <c r="L53" s="93"/>
    </row>
    <row r="54" spans="1:13" ht="14.1" customHeight="1">
      <c r="A54" s="106" t="s">
        <v>321</v>
      </c>
      <c r="B54" s="107" t="s">
        <v>322</v>
      </c>
      <c r="C54" s="108">
        <v>3434421</v>
      </c>
      <c r="D54" s="108">
        <v>6301846</v>
      </c>
      <c r="E54" s="109">
        <v>0.54400000000000004</v>
      </c>
      <c r="F54" s="109">
        <v>0.55700000000000005</v>
      </c>
      <c r="G54" s="109">
        <v>0.59199999999999997</v>
      </c>
      <c r="H54" s="109">
        <v>0.56799999999999995</v>
      </c>
      <c r="I54" s="109">
        <v>0.59599999999999997</v>
      </c>
      <c r="J54" s="109">
        <v>0.54300000000000004</v>
      </c>
      <c r="K54" s="93"/>
      <c r="L54" s="93"/>
    </row>
    <row r="55" spans="1:13" ht="14.1" customHeight="1">
      <c r="A55" s="106" t="s">
        <v>323</v>
      </c>
      <c r="B55" s="107" t="s">
        <v>324</v>
      </c>
      <c r="C55" s="108">
        <v>5546122</v>
      </c>
      <c r="D55" s="108">
        <v>9225989</v>
      </c>
      <c r="E55" s="109">
        <v>0.60099999999999998</v>
      </c>
      <c r="F55" s="109">
        <v>0.63</v>
      </c>
      <c r="G55" s="109">
        <v>0.65</v>
      </c>
      <c r="H55" s="109">
        <v>0.60199999999999998</v>
      </c>
      <c r="I55" s="109">
        <v>0.58699999999999997</v>
      </c>
      <c r="J55" s="109">
        <v>0.56899999999999995</v>
      </c>
      <c r="K55" s="93"/>
      <c r="L55" s="93"/>
    </row>
    <row r="56" spans="1:13" ht="14.1" customHeight="1">
      <c r="A56" s="106" t="s">
        <v>325</v>
      </c>
      <c r="B56" s="107" t="s">
        <v>326</v>
      </c>
      <c r="C56" s="108">
        <v>6544273</v>
      </c>
      <c r="D56" s="108">
        <v>12188823</v>
      </c>
      <c r="E56" s="109">
        <v>0.53600000000000003</v>
      </c>
      <c r="F56" s="109">
        <v>0.65</v>
      </c>
      <c r="G56" s="109">
        <v>0.68100000000000005</v>
      </c>
      <c r="H56" s="109">
        <v>0.65400000000000003</v>
      </c>
      <c r="I56" s="109">
        <v>0.64100000000000001</v>
      </c>
      <c r="J56" s="109">
        <v>0.628</v>
      </c>
      <c r="K56" s="93"/>
      <c r="L56" s="93"/>
    </row>
    <row r="57" spans="1:13" ht="14.1" customHeight="1">
      <c r="A57" s="106" t="s">
        <v>327</v>
      </c>
      <c r="B57" s="107" t="s">
        <v>328</v>
      </c>
      <c r="C57" s="108">
        <v>4372767</v>
      </c>
      <c r="D57" s="108">
        <v>7530512</v>
      </c>
      <c r="E57" s="109">
        <v>0.57999999999999996</v>
      </c>
      <c r="F57" s="109">
        <v>0.58699999999999997</v>
      </c>
      <c r="G57" s="109">
        <v>0.628</v>
      </c>
      <c r="H57" s="109">
        <v>0.58199999999999996</v>
      </c>
      <c r="I57" s="109">
        <v>0.55200000000000005</v>
      </c>
      <c r="J57" s="109">
        <v>0.56000000000000005</v>
      </c>
      <c r="K57" s="93"/>
      <c r="L57" s="93"/>
    </row>
    <row r="58" spans="1:13" ht="14.1" customHeight="1">
      <c r="A58" s="199" t="s">
        <v>252</v>
      </c>
      <c r="B58" s="200"/>
      <c r="C58" s="110">
        <f>SUM(C44:C57)</f>
        <v>97598450</v>
      </c>
      <c r="D58" s="110">
        <f>SUM(D44:D57)</f>
        <v>232515276</v>
      </c>
      <c r="E58" s="111">
        <f>IF(ISERR(C58/D58),"－　  　",C58/D58)</f>
        <v>0.41975070059482888</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0.36900000000000005</v>
      </c>
    </row>
    <row r="62" spans="1:13" ht="14.1" customHeight="1">
      <c r="A62" s="106" t="s">
        <v>330</v>
      </c>
      <c r="B62" s="107" t="s">
        <v>331</v>
      </c>
      <c r="C62" s="108">
        <v>16437010</v>
      </c>
      <c r="D62" s="108">
        <v>51414135</v>
      </c>
      <c r="E62" s="109">
        <v>0.31900000000000001</v>
      </c>
      <c r="F62" s="109">
        <v>0.29899999999999999</v>
      </c>
      <c r="G62" s="109">
        <v>0.28799999999999998</v>
      </c>
      <c r="H62" s="109">
        <v>0.25800000000000001</v>
      </c>
      <c r="I62" s="109">
        <v>0.254</v>
      </c>
      <c r="J62" s="109">
        <v>0.28699999999999998</v>
      </c>
      <c r="K62" s="93"/>
      <c r="L62" s="93"/>
    </row>
    <row r="63" spans="1:13" ht="14.1" customHeight="1">
      <c r="A63" s="106" t="s">
        <v>332</v>
      </c>
      <c r="B63" s="107" t="s">
        <v>333</v>
      </c>
      <c r="C63" s="108">
        <v>7909319</v>
      </c>
      <c r="D63" s="108">
        <v>12988916</v>
      </c>
      <c r="E63" s="109">
        <v>0.60799999999999998</v>
      </c>
      <c r="F63" s="109">
        <v>0.59</v>
      </c>
      <c r="G63" s="109">
        <v>0.60899999999999999</v>
      </c>
      <c r="H63" s="109">
        <v>0.59099999999999997</v>
      </c>
      <c r="I63" s="109">
        <v>0.59599999999999997</v>
      </c>
      <c r="J63" s="109">
        <v>0.59399999999999997</v>
      </c>
      <c r="K63" s="93"/>
      <c r="L63" s="93"/>
    </row>
    <row r="64" spans="1:13" ht="14.1" customHeight="1">
      <c r="A64" s="106" t="s">
        <v>334</v>
      </c>
      <c r="B64" s="107" t="s">
        <v>335</v>
      </c>
      <c r="C64" s="108">
        <v>6981231</v>
      </c>
      <c r="D64" s="108">
        <v>14297001</v>
      </c>
      <c r="E64" s="109">
        <v>0.48799999999999999</v>
      </c>
      <c r="F64" s="109">
        <v>0.51400000000000001</v>
      </c>
      <c r="G64" s="109">
        <v>0.52800000000000002</v>
      </c>
      <c r="H64" s="109">
        <v>0.55500000000000005</v>
      </c>
      <c r="I64" s="109">
        <v>0.52</v>
      </c>
      <c r="J64" s="109">
        <v>0.51</v>
      </c>
      <c r="K64" s="93"/>
      <c r="L64" s="93"/>
    </row>
    <row r="65" spans="1:12" ht="14.1" customHeight="1">
      <c r="A65" s="106" t="s">
        <v>336</v>
      </c>
      <c r="B65" s="107" t="s">
        <v>337</v>
      </c>
      <c r="C65" s="108">
        <v>12320129</v>
      </c>
      <c r="D65" s="108">
        <v>50353753</v>
      </c>
      <c r="E65" s="109">
        <v>0.24399999999999999</v>
      </c>
      <c r="F65" s="109">
        <v>0.255</v>
      </c>
      <c r="G65" s="109">
        <v>0.26100000000000001</v>
      </c>
      <c r="H65" s="109">
        <v>0.26300000000000001</v>
      </c>
      <c r="I65" s="109">
        <v>0.26500000000000001</v>
      </c>
      <c r="J65" s="109">
        <v>0.27400000000000002</v>
      </c>
      <c r="K65" s="93"/>
      <c r="L65" s="93"/>
    </row>
    <row r="66" spans="1:12" ht="14.1" customHeight="1">
      <c r="A66" s="106" t="s">
        <v>338</v>
      </c>
      <c r="B66" s="107" t="s">
        <v>339</v>
      </c>
      <c r="C66" s="108">
        <v>7108288</v>
      </c>
      <c r="D66" s="108">
        <v>14922998</v>
      </c>
      <c r="E66" s="109">
        <v>0.47599999999999998</v>
      </c>
      <c r="F66" s="109">
        <v>0.46800000000000003</v>
      </c>
      <c r="G66" s="109">
        <v>0.49099999999999999</v>
      </c>
      <c r="H66" s="109">
        <v>0.46600000000000003</v>
      </c>
      <c r="I66" s="109">
        <v>0.49</v>
      </c>
      <c r="J66" s="109">
        <v>0.45</v>
      </c>
      <c r="K66" s="93"/>
      <c r="L66" s="93"/>
    </row>
    <row r="67" spans="1:12" ht="14.1" customHeight="1">
      <c r="A67" s="106" t="s">
        <v>340</v>
      </c>
      <c r="B67" s="107" t="s">
        <v>341</v>
      </c>
      <c r="C67" s="108">
        <v>7864054</v>
      </c>
      <c r="D67" s="108">
        <v>17148736</v>
      </c>
      <c r="E67" s="109">
        <v>0.45800000000000002</v>
      </c>
      <c r="F67" s="109">
        <v>0.47799999999999998</v>
      </c>
      <c r="G67" s="109">
        <v>0.499</v>
      </c>
      <c r="H67" s="109">
        <v>0.495</v>
      </c>
      <c r="I67" s="109">
        <v>0.497</v>
      </c>
      <c r="J67" s="109">
        <v>0.47399999999999998</v>
      </c>
      <c r="K67" s="93"/>
      <c r="L67" s="93"/>
    </row>
    <row r="68" spans="1:12" ht="14.1" customHeight="1">
      <c r="A68" s="106" t="s">
        <v>342</v>
      </c>
      <c r="B68" s="107" t="s">
        <v>343</v>
      </c>
      <c r="C68" s="108">
        <v>6957525</v>
      </c>
      <c r="D68" s="108">
        <v>12441730</v>
      </c>
      <c r="E68" s="109">
        <v>0.55900000000000005</v>
      </c>
      <c r="F68" s="109">
        <v>0.52</v>
      </c>
      <c r="G68" s="109">
        <v>0.53900000000000003</v>
      </c>
      <c r="H68" s="109">
        <v>0.498</v>
      </c>
      <c r="I68" s="109">
        <v>0.52400000000000002</v>
      </c>
      <c r="J68" s="109">
        <v>0.52700000000000002</v>
      </c>
      <c r="K68" s="93"/>
      <c r="L68" s="93"/>
    </row>
    <row r="69" spans="1:12" ht="14.1" customHeight="1">
      <c r="A69" s="106" t="s">
        <v>344</v>
      </c>
      <c r="B69" s="107" t="s">
        <v>345</v>
      </c>
      <c r="C69" s="108">
        <v>8645893</v>
      </c>
      <c r="D69" s="108">
        <v>18794366</v>
      </c>
      <c r="E69" s="109">
        <v>0.46</v>
      </c>
      <c r="F69" s="109">
        <v>0.53100000000000003</v>
      </c>
      <c r="G69" s="109">
        <v>0.504</v>
      </c>
      <c r="H69" s="109">
        <v>0.48</v>
      </c>
      <c r="I69" s="109">
        <v>0.497</v>
      </c>
      <c r="J69" s="109">
        <v>0.47199999999999998</v>
      </c>
      <c r="K69" s="93"/>
      <c r="L69" s="93"/>
    </row>
    <row r="70" spans="1:12" ht="14.1" customHeight="1">
      <c r="A70" s="106" t="s">
        <v>346</v>
      </c>
      <c r="B70" s="107" t="s">
        <v>347</v>
      </c>
      <c r="C70" s="108">
        <v>5622274</v>
      </c>
      <c r="D70" s="108">
        <v>12785134</v>
      </c>
      <c r="E70" s="109">
        <v>0.439</v>
      </c>
      <c r="F70" s="109">
        <v>0.46100000000000002</v>
      </c>
      <c r="G70" s="109">
        <v>0.442</v>
      </c>
      <c r="H70" s="109">
        <v>0.433</v>
      </c>
      <c r="I70" s="109">
        <v>0.46400000000000002</v>
      </c>
      <c r="J70" s="109">
        <v>0.44400000000000001</v>
      </c>
      <c r="K70" s="93"/>
      <c r="L70" s="93"/>
    </row>
    <row r="71" spans="1:12" ht="14.1" customHeight="1">
      <c r="A71" s="106" t="s">
        <v>348</v>
      </c>
      <c r="B71" s="107" t="s">
        <v>349</v>
      </c>
      <c r="C71" s="108">
        <v>13221171</v>
      </c>
      <c r="D71" s="108">
        <v>50590758</v>
      </c>
      <c r="E71" s="109">
        <v>0.26100000000000001</v>
      </c>
      <c r="F71" s="109">
        <v>0.27600000000000002</v>
      </c>
      <c r="G71" s="109">
        <v>0.27200000000000002</v>
      </c>
      <c r="H71" s="109">
        <v>0.27500000000000002</v>
      </c>
      <c r="I71" s="109">
        <v>0.28699999999999998</v>
      </c>
      <c r="J71" s="109">
        <v>0.30099999999999999</v>
      </c>
      <c r="K71" s="93"/>
      <c r="L71" s="93"/>
    </row>
    <row r="72" spans="1:12" ht="14.1" customHeight="1">
      <c r="A72" s="106" t="s">
        <v>350</v>
      </c>
      <c r="B72" s="107" t="s">
        <v>351</v>
      </c>
      <c r="C72" s="108">
        <v>12297741</v>
      </c>
      <c r="D72" s="108">
        <v>47222637</v>
      </c>
      <c r="E72" s="109">
        <v>0.26</v>
      </c>
      <c r="F72" s="109">
        <v>0.26900000000000002</v>
      </c>
      <c r="G72" s="109">
        <v>0.27500000000000002</v>
      </c>
      <c r="H72" s="109">
        <v>0.27200000000000002</v>
      </c>
      <c r="I72" s="109">
        <v>0.28000000000000003</v>
      </c>
      <c r="J72" s="109">
        <v>0.28199999999999997</v>
      </c>
      <c r="K72" s="93"/>
      <c r="L72" s="93"/>
    </row>
    <row r="73" spans="1:12" ht="14.1" customHeight="1">
      <c r="A73" s="106" t="s">
        <v>352</v>
      </c>
      <c r="B73" s="107" t="s">
        <v>353</v>
      </c>
      <c r="C73" s="108">
        <v>11771602</v>
      </c>
      <c r="D73" s="108">
        <v>40419364</v>
      </c>
      <c r="E73" s="109">
        <v>0.29099999999999998</v>
      </c>
      <c r="F73" s="109">
        <v>0.29799999999999999</v>
      </c>
      <c r="G73" s="109">
        <v>0.30499999999999999</v>
      </c>
      <c r="H73" s="109">
        <v>0.3</v>
      </c>
      <c r="I73" s="109">
        <v>0.30599999999999999</v>
      </c>
      <c r="J73" s="109">
        <v>0.31900000000000001</v>
      </c>
      <c r="K73" s="93"/>
      <c r="L73" s="93"/>
    </row>
    <row r="74" spans="1:12" ht="14.1" customHeight="1">
      <c r="A74" s="106" t="s">
        <v>354</v>
      </c>
      <c r="B74" s="107" t="s">
        <v>355</v>
      </c>
      <c r="C74" s="108">
        <v>14708578</v>
      </c>
      <c r="D74" s="108">
        <v>54656588</v>
      </c>
      <c r="E74" s="109">
        <v>0.26900000000000002</v>
      </c>
      <c r="F74" s="109">
        <v>0.27400000000000002</v>
      </c>
      <c r="G74" s="109">
        <v>0.28899999999999998</v>
      </c>
      <c r="H74" s="109">
        <v>0.28799999999999998</v>
      </c>
      <c r="I74" s="109">
        <v>0.317</v>
      </c>
      <c r="J74" s="109">
        <v>0.30199999999999999</v>
      </c>
      <c r="K74" s="93"/>
      <c r="L74" s="93"/>
    </row>
    <row r="75" spans="1:12" ht="14.1" customHeight="1">
      <c r="A75" s="106" t="s">
        <v>356</v>
      </c>
      <c r="B75" s="107" t="s">
        <v>357</v>
      </c>
      <c r="C75" s="108">
        <v>12190103</v>
      </c>
      <c r="D75" s="108">
        <v>43685283</v>
      </c>
      <c r="E75" s="109">
        <v>0.27900000000000003</v>
      </c>
      <c r="F75" s="109">
        <v>0.29799999999999999</v>
      </c>
      <c r="G75" s="109">
        <v>0.312</v>
      </c>
      <c r="H75" s="109">
        <v>0.35499999999999998</v>
      </c>
      <c r="I75" s="109">
        <v>0.34599999999999997</v>
      </c>
      <c r="J75" s="109">
        <v>0.39300000000000002</v>
      </c>
      <c r="K75" s="93"/>
      <c r="L75" s="93"/>
    </row>
    <row r="76" spans="1:12" ht="14.1" customHeight="1">
      <c r="A76" s="106" t="s">
        <v>358</v>
      </c>
      <c r="B76" s="107" t="s">
        <v>359</v>
      </c>
      <c r="C76" s="108">
        <v>12308974</v>
      </c>
      <c r="D76" s="108">
        <v>39127718</v>
      </c>
      <c r="E76" s="109">
        <v>0.314</v>
      </c>
      <c r="F76" s="109">
        <v>0.318</v>
      </c>
      <c r="G76" s="109">
        <v>0.33300000000000002</v>
      </c>
      <c r="H76" s="109">
        <v>0.307</v>
      </c>
      <c r="I76" s="109">
        <v>0.30199999999999999</v>
      </c>
      <c r="J76" s="109">
        <v>0.32400000000000001</v>
      </c>
      <c r="K76" s="93"/>
      <c r="L76" s="93"/>
    </row>
    <row r="77" spans="1:12" ht="14.1" customHeight="1">
      <c r="A77" s="106" t="s">
        <v>360</v>
      </c>
      <c r="B77" s="107" t="s">
        <v>361</v>
      </c>
      <c r="C77" s="108">
        <v>5866855</v>
      </c>
      <c r="D77" s="108">
        <v>12294786</v>
      </c>
      <c r="E77" s="109">
        <v>0.47699999999999998</v>
      </c>
      <c r="F77" s="109">
        <v>0.504</v>
      </c>
      <c r="G77" s="109">
        <v>0.505</v>
      </c>
      <c r="H77" s="109">
        <v>0.51100000000000001</v>
      </c>
      <c r="I77" s="109">
        <v>0.499</v>
      </c>
      <c r="J77" s="109">
        <v>0.51</v>
      </c>
      <c r="K77" s="93"/>
      <c r="L77" s="93"/>
    </row>
    <row r="78" spans="1:12" ht="14.1" customHeight="1">
      <c r="A78" s="106" t="s">
        <v>362</v>
      </c>
      <c r="B78" s="107" t="s">
        <v>363</v>
      </c>
      <c r="C78" s="108">
        <v>11931345</v>
      </c>
      <c r="D78" s="108">
        <v>47363939</v>
      </c>
      <c r="E78" s="109">
        <v>0.251</v>
      </c>
      <c r="F78" s="109">
        <v>0.29199999999999998</v>
      </c>
      <c r="G78" s="109">
        <v>0.30299999999999999</v>
      </c>
      <c r="H78" s="109">
        <v>0.27600000000000002</v>
      </c>
      <c r="I78" s="109">
        <v>0.311</v>
      </c>
      <c r="J78" s="109">
        <v>0.33900000000000002</v>
      </c>
      <c r="K78" s="93"/>
      <c r="L78" s="93"/>
    </row>
    <row r="79" spans="1:12" ht="14.1" customHeight="1">
      <c r="A79" s="106" t="s">
        <v>364</v>
      </c>
      <c r="B79" s="107" t="s">
        <v>365</v>
      </c>
      <c r="C79" s="108">
        <v>12015018</v>
      </c>
      <c r="D79" s="108">
        <v>41498670</v>
      </c>
      <c r="E79" s="109">
        <v>0.28899999999999998</v>
      </c>
      <c r="F79" s="109">
        <v>0.28499999999999998</v>
      </c>
      <c r="G79" s="109">
        <v>0.28299999999999997</v>
      </c>
      <c r="H79" s="109">
        <v>0.27900000000000003</v>
      </c>
      <c r="I79" s="109">
        <v>0.32</v>
      </c>
      <c r="J79" s="109">
        <v>0.35799999999999998</v>
      </c>
      <c r="K79" s="93"/>
      <c r="L79" s="93"/>
    </row>
    <row r="80" spans="1:12" ht="14.1" customHeight="1">
      <c r="A80" s="106" t="s">
        <v>366</v>
      </c>
      <c r="B80" s="107" t="s">
        <v>367</v>
      </c>
      <c r="C80" s="108">
        <v>10009518</v>
      </c>
      <c r="D80" s="108">
        <v>40873233</v>
      </c>
      <c r="E80" s="109">
        <v>0.24399999999999999</v>
      </c>
      <c r="F80" s="109">
        <v>0.29099999999999998</v>
      </c>
      <c r="G80" s="109">
        <v>0.28899999999999998</v>
      </c>
      <c r="H80" s="109">
        <v>0.27300000000000002</v>
      </c>
      <c r="I80" s="109">
        <v>0.26800000000000002</v>
      </c>
      <c r="J80" s="109">
        <v>0.27300000000000002</v>
      </c>
      <c r="K80" s="93"/>
      <c r="L80" s="93"/>
    </row>
    <row r="81" spans="1:13" ht="14.1" customHeight="1">
      <c r="A81" s="106" t="s">
        <v>368</v>
      </c>
      <c r="B81" s="107" t="s">
        <v>369</v>
      </c>
      <c r="C81" s="108">
        <v>19154815</v>
      </c>
      <c r="D81" s="108">
        <v>48568034</v>
      </c>
      <c r="E81" s="109">
        <v>0.39400000000000002</v>
      </c>
      <c r="F81" s="109">
        <v>0.496</v>
      </c>
      <c r="G81" s="109">
        <v>0.42799999999999999</v>
      </c>
      <c r="H81" s="109">
        <v>0.34200000000000003</v>
      </c>
      <c r="I81" s="109">
        <v>0.32400000000000001</v>
      </c>
      <c r="J81" s="109">
        <v>0.33800000000000002</v>
      </c>
      <c r="K81" s="93"/>
      <c r="L81" s="93"/>
    </row>
    <row r="82" spans="1:13" ht="14.1" customHeight="1">
      <c r="A82" s="199" t="s">
        <v>252</v>
      </c>
      <c r="B82" s="200"/>
      <c r="C82" s="110">
        <f>SUM(C62:C81)</f>
        <v>215321443</v>
      </c>
      <c r="D82" s="110">
        <f>SUM(D62:D81)</f>
        <v>671447779</v>
      </c>
      <c r="E82" s="111">
        <f>IF(ISERR(C82/D82),"－　  　",C82/D82)</f>
        <v>0.32068233708462385</v>
      </c>
      <c r="F82" s="112" t="s">
        <v>253</v>
      </c>
      <c r="G82" s="112" t="s">
        <v>253</v>
      </c>
      <c r="H82" s="112" t="s">
        <v>253</v>
      </c>
      <c r="I82" s="112" t="s">
        <v>253</v>
      </c>
      <c r="J82" s="112"/>
      <c r="K82" s="93"/>
      <c r="L82" s="93"/>
    </row>
    <row r="83" spans="1:13" ht="14.1" customHeight="1">
      <c r="C83" s="91"/>
      <c r="D83" s="114"/>
      <c r="E83" s="126"/>
      <c r="F83" s="126"/>
      <c r="G83" s="126"/>
      <c r="H83" s="126"/>
      <c r="I83" s="126"/>
      <c r="J83" s="127"/>
      <c r="K83" s="93"/>
      <c r="L83" s="93"/>
    </row>
    <row r="84" spans="1:13" ht="15.75" customHeight="1">
      <c r="A84" s="96" t="s">
        <v>370</v>
      </c>
      <c r="C84" s="98"/>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0.32429999999999998</v>
      </c>
    </row>
    <row r="86" spans="1:13" ht="14.1" customHeight="1">
      <c r="A86" s="106" t="s">
        <v>371</v>
      </c>
      <c r="B86" s="118" t="s">
        <v>372</v>
      </c>
      <c r="C86" s="108">
        <v>12157444</v>
      </c>
      <c r="D86" s="108">
        <v>49246271</v>
      </c>
      <c r="E86" s="109">
        <v>0.246</v>
      </c>
      <c r="F86" s="109">
        <v>0.28199999999999997</v>
      </c>
      <c r="G86" s="109">
        <v>0.29099999999999998</v>
      </c>
      <c r="H86" s="109">
        <v>0.376</v>
      </c>
      <c r="I86" s="109">
        <v>0.32900000000000001</v>
      </c>
      <c r="J86" s="109">
        <v>0.307</v>
      </c>
      <c r="K86" s="93"/>
      <c r="L86" s="93"/>
    </row>
    <row r="87" spans="1:13" ht="14.1" customHeight="1">
      <c r="A87" s="106" t="s">
        <v>373</v>
      </c>
      <c r="B87" s="107" t="s">
        <v>374</v>
      </c>
      <c r="C87" s="108">
        <v>27753182</v>
      </c>
      <c r="D87" s="108">
        <v>56294028</v>
      </c>
      <c r="E87" s="109">
        <v>0.49299999999999999</v>
      </c>
      <c r="F87" s="109">
        <v>0.498</v>
      </c>
      <c r="G87" s="109">
        <v>0.47199999999999998</v>
      </c>
      <c r="H87" s="109">
        <v>0.48199999999999998</v>
      </c>
      <c r="I87" s="109">
        <v>0.503</v>
      </c>
      <c r="J87" s="109">
        <v>0.45700000000000002</v>
      </c>
      <c r="K87" s="93"/>
      <c r="L87" s="93"/>
    </row>
    <row r="88" spans="1:13" ht="14.1" customHeight="1">
      <c r="A88" s="106" t="s">
        <v>375</v>
      </c>
      <c r="B88" s="107" t="s">
        <v>376</v>
      </c>
      <c r="C88" s="108">
        <v>15596454</v>
      </c>
      <c r="D88" s="108">
        <v>51632930</v>
      </c>
      <c r="E88" s="109">
        <v>0.30199999999999999</v>
      </c>
      <c r="F88" s="109">
        <v>0.313</v>
      </c>
      <c r="G88" s="109">
        <v>0.34399999999999997</v>
      </c>
      <c r="H88" s="109">
        <v>0.34</v>
      </c>
      <c r="I88" s="109">
        <v>0.38700000000000001</v>
      </c>
      <c r="J88" s="109">
        <v>0.36499999999999999</v>
      </c>
      <c r="K88" s="93"/>
      <c r="L88" s="93"/>
    </row>
    <row r="89" spans="1:13" ht="14.1" customHeight="1">
      <c r="A89" s="106" t="s">
        <v>377</v>
      </c>
      <c r="B89" s="107" t="s">
        <v>378</v>
      </c>
      <c r="C89" s="108">
        <v>18019466</v>
      </c>
      <c r="D89" s="108">
        <v>67812516</v>
      </c>
      <c r="E89" s="109">
        <v>0.26500000000000001</v>
      </c>
      <c r="F89" s="109">
        <v>0.28699999999999998</v>
      </c>
      <c r="G89" s="109">
        <v>0.30599999999999999</v>
      </c>
      <c r="H89" s="109">
        <v>0.28899999999999998</v>
      </c>
      <c r="I89" s="109">
        <v>0.316</v>
      </c>
      <c r="J89" s="109">
        <v>0.33200000000000002</v>
      </c>
      <c r="K89" s="93"/>
      <c r="L89" s="93"/>
    </row>
    <row r="90" spans="1:13" ht="14.1" customHeight="1">
      <c r="A90" s="106" t="s">
        <v>379</v>
      </c>
      <c r="B90" s="107" t="s">
        <v>380</v>
      </c>
      <c r="C90" s="108">
        <v>9833616</v>
      </c>
      <c r="D90" s="108">
        <v>18845236</v>
      </c>
      <c r="E90" s="109">
        <v>0.52100000000000002</v>
      </c>
      <c r="F90" s="109">
        <v>0.54600000000000004</v>
      </c>
      <c r="G90" s="109">
        <v>0.57699999999999996</v>
      </c>
      <c r="H90" s="109">
        <v>0.55000000000000004</v>
      </c>
      <c r="I90" s="109">
        <v>0.57299999999999995</v>
      </c>
      <c r="J90" s="109">
        <v>0.56299999999999994</v>
      </c>
      <c r="K90" s="93"/>
      <c r="L90" s="93"/>
    </row>
    <row r="91" spans="1:13" ht="14.1" customHeight="1">
      <c r="A91" s="106" t="s">
        <v>381</v>
      </c>
      <c r="B91" s="107" t="s">
        <v>382</v>
      </c>
      <c r="C91" s="108">
        <v>14881686</v>
      </c>
      <c r="D91" s="108">
        <v>53900293</v>
      </c>
      <c r="E91" s="109">
        <v>0.27600000000000002</v>
      </c>
      <c r="F91" s="109">
        <v>0.28199999999999997</v>
      </c>
      <c r="G91" s="109">
        <v>0.29799999999999999</v>
      </c>
      <c r="H91" s="109">
        <v>0.39100000000000001</v>
      </c>
      <c r="I91" s="109">
        <v>0.34100000000000003</v>
      </c>
      <c r="J91" s="109">
        <v>0.314</v>
      </c>
      <c r="K91" s="93"/>
      <c r="L91" s="93"/>
    </row>
    <row r="92" spans="1:13" ht="14.1" customHeight="1">
      <c r="A92" s="106" t="s">
        <v>383</v>
      </c>
      <c r="B92" s="107" t="s">
        <v>384</v>
      </c>
      <c r="C92" s="108">
        <v>14384893</v>
      </c>
      <c r="D92" s="108">
        <v>51087608</v>
      </c>
      <c r="E92" s="109">
        <v>0.28100000000000003</v>
      </c>
      <c r="F92" s="109">
        <v>0.29899999999999999</v>
      </c>
      <c r="G92" s="109">
        <v>0.32500000000000001</v>
      </c>
      <c r="H92" s="109">
        <v>0.29699999999999999</v>
      </c>
      <c r="I92" s="109">
        <v>0.315</v>
      </c>
      <c r="J92" s="109">
        <v>0.311</v>
      </c>
      <c r="K92" s="93"/>
      <c r="L92" s="93"/>
    </row>
    <row r="93" spans="1:13" ht="14.1" customHeight="1">
      <c r="A93" s="106" t="s">
        <v>385</v>
      </c>
      <c r="B93" s="107" t="s">
        <v>386</v>
      </c>
      <c r="C93" s="108">
        <v>21900458</v>
      </c>
      <c r="D93" s="108">
        <v>74446893</v>
      </c>
      <c r="E93" s="109">
        <v>0.29399999999999998</v>
      </c>
      <c r="F93" s="109">
        <v>0.30399999999999999</v>
      </c>
      <c r="G93" s="109">
        <v>0.28599999999999998</v>
      </c>
      <c r="H93" s="109">
        <v>0.28899999999999998</v>
      </c>
      <c r="I93" s="109">
        <v>0.33</v>
      </c>
      <c r="J93" s="109">
        <v>0.32500000000000001</v>
      </c>
      <c r="K93" s="93"/>
      <c r="L93" s="93"/>
    </row>
    <row r="94" spans="1:13" ht="14.1" customHeight="1">
      <c r="A94" s="106" t="s">
        <v>387</v>
      </c>
      <c r="B94" s="107" t="s">
        <v>388</v>
      </c>
      <c r="C94" s="108">
        <v>15647594</v>
      </c>
      <c r="D94" s="108">
        <v>65679046</v>
      </c>
      <c r="E94" s="109">
        <v>0.23799999999999999</v>
      </c>
      <c r="F94" s="109">
        <v>0.27100000000000002</v>
      </c>
      <c r="G94" s="109">
        <v>0.29099999999999998</v>
      </c>
      <c r="H94" s="109">
        <v>0.30399999999999999</v>
      </c>
      <c r="I94" s="109">
        <v>0.32300000000000001</v>
      </c>
      <c r="J94" s="109">
        <v>0.39400000000000002</v>
      </c>
      <c r="K94" s="93"/>
      <c r="L94" s="93"/>
    </row>
    <row r="95" spans="1:13" ht="14.1" customHeight="1">
      <c r="A95" s="106" t="s">
        <v>389</v>
      </c>
      <c r="B95" s="107" t="s">
        <v>390</v>
      </c>
      <c r="C95" s="108">
        <v>18939658</v>
      </c>
      <c r="D95" s="108">
        <v>57856280</v>
      </c>
      <c r="E95" s="109">
        <v>0.32700000000000001</v>
      </c>
      <c r="F95" s="109">
        <v>0.34200000000000003</v>
      </c>
      <c r="G95" s="109">
        <v>0.373</v>
      </c>
      <c r="H95" s="109">
        <v>0.36</v>
      </c>
      <c r="I95" s="109">
        <v>0.41599999999999998</v>
      </c>
      <c r="J95" s="109">
        <v>0.36899999999999999</v>
      </c>
      <c r="K95" s="93"/>
      <c r="L95" s="93"/>
    </row>
    <row r="96" spans="1:13" ht="14.1" customHeight="1">
      <c r="A96" s="199" t="s">
        <v>252</v>
      </c>
      <c r="B96" s="200"/>
      <c r="C96" s="110">
        <f>SUM(C86:C95)</f>
        <v>169114451</v>
      </c>
      <c r="D96" s="110">
        <f>SUM(D86:D95)</f>
        <v>546801101</v>
      </c>
      <c r="E96" s="111">
        <f>IF(ISERR(C96/D96),"－　  　",C96/D96)</f>
        <v>0.30927964609200742</v>
      </c>
      <c r="F96" s="112" t="s">
        <v>253</v>
      </c>
      <c r="G96" s="112" t="s">
        <v>253</v>
      </c>
      <c r="H96" s="112" t="s">
        <v>253</v>
      </c>
      <c r="I96" s="112" t="s">
        <v>253</v>
      </c>
      <c r="J96" s="112"/>
      <c r="K96" s="93"/>
      <c r="L96" s="93"/>
    </row>
    <row r="97" spans="1:13" ht="14.1" customHeight="1">
      <c r="C97" s="91"/>
      <c r="D97" s="114"/>
      <c r="E97" s="126"/>
      <c r="F97" s="126"/>
      <c r="G97" s="126"/>
      <c r="H97" s="126"/>
      <c r="I97" s="126"/>
      <c r="J97" s="127"/>
      <c r="K97" s="93"/>
      <c r="L97" s="93"/>
    </row>
    <row r="98" spans="1:13" ht="15.75" customHeight="1">
      <c r="A98" s="96" t="s">
        <v>391</v>
      </c>
      <c r="C98" s="98"/>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0.29299999999999998</v>
      </c>
    </row>
    <row r="100" spans="1:13" ht="14.1" customHeight="1">
      <c r="A100" s="106" t="s">
        <v>392</v>
      </c>
      <c r="B100" s="118" t="s">
        <v>393</v>
      </c>
      <c r="C100" s="108">
        <v>42383627</v>
      </c>
      <c r="D100" s="108">
        <v>115801719</v>
      </c>
      <c r="E100" s="109">
        <v>0.36599999999999999</v>
      </c>
      <c r="F100" s="109">
        <v>0.40500000000000003</v>
      </c>
      <c r="G100" s="109">
        <v>0.41499999999999998</v>
      </c>
      <c r="H100" s="109">
        <v>0.40500000000000003</v>
      </c>
      <c r="I100" s="109">
        <v>0.41399999999999998</v>
      </c>
      <c r="J100" s="109">
        <v>0.436</v>
      </c>
      <c r="K100" s="93"/>
      <c r="L100" s="93"/>
    </row>
    <row r="101" spans="1:13" ht="14.1" customHeight="1">
      <c r="A101" s="106" t="s">
        <v>394</v>
      </c>
      <c r="B101" s="107" t="s">
        <v>395</v>
      </c>
      <c r="C101" s="108">
        <v>23857154</v>
      </c>
      <c r="D101" s="108">
        <v>87587664</v>
      </c>
      <c r="E101" s="109">
        <v>0.27200000000000002</v>
      </c>
      <c r="F101" s="109">
        <v>0.35099999999999998</v>
      </c>
      <c r="G101" s="109">
        <v>0.33100000000000002</v>
      </c>
      <c r="H101" s="109">
        <v>0.309</v>
      </c>
      <c r="I101" s="109">
        <v>0.29399999999999998</v>
      </c>
      <c r="J101" s="109">
        <v>0.28299999999999997</v>
      </c>
      <c r="K101" s="93"/>
      <c r="L101" s="93"/>
    </row>
    <row r="102" spans="1:13" ht="14.1" customHeight="1">
      <c r="A102" s="106" t="s">
        <v>396</v>
      </c>
      <c r="B102" s="107" t="s">
        <v>397</v>
      </c>
      <c r="C102" s="108">
        <v>20042642</v>
      </c>
      <c r="D102" s="108">
        <v>70359904</v>
      </c>
      <c r="E102" s="109">
        <v>0.28399999999999997</v>
      </c>
      <c r="F102" s="109">
        <v>0.29199999999999998</v>
      </c>
      <c r="G102" s="109">
        <v>0.29299999999999998</v>
      </c>
      <c r="H102" s="109">
        <v>0.28599999999999998</v>
      </c>
      <c r="I102" s="109">
        <v>0.3</v>
      </c>
      <c r="J102" s="109">
        <v>0.27400000000000002</v>
      </c>
      <c r="K102" s="93"/>
      <c r="L102" s="93"/>
    </row>
    <row r="103" spans="1:13" ht="14.1" customHeight="1">
      <c r="A103" s="106" t="s">
        <v>398</v>
      </c>
      <c r="B103" s="107" t="s">
        <v>399</v>
      </c>
      <c r="C103" s="108">
        <v>16000189</v>
      </c>
      <c r="D103" s="108">
        <v>61153012</v>
      </c>
      <c r="E103" s="109">
        <v>0.26100000000000001</v>
      </c>
      <c r="F103" s="109">
        <v>0.26700000000000002</v>
      </c>
      <c r="G103" s="109">
        <v>0.27700000000000002</v>
      </c>
      <c r="H103" s="109">
        <v>0.28000000000000003</v>
      </c>
      <c r="I103" s="109">
        <v>0.36699999999999999</v>
      </c>
      <c r="J103" s="109">
        <v>0.318</v>
      </c>
      <c r="K103" s="93"/>
      <c r="L103" s="93"/>
    </row>
    <row r="104" spans="1:13" ht="14.1" customHeight="1">
      <c r="A104" s="106" t="s">
        <v>400</v>
      </c>
      <c r="B104" s="107" t="s">
        <v>401</v>
      </c>
      <c r="C104" s="108">
        <v>26864150</v>
      </c>
      <c r="D104" s="108">
        <v>92810274</v>
      </c>
      <c r="E104" s="109">
        <v>0.28899999999999998</v>
      </c>
      <c r="F104" s="109">
        <v>0.29899999999999999</v>
      </c>
      <c r="G104" s="109">
        <v>0.29599999999999999</v>
      </c>
      <c r="H104" s="109">
        <v>0.28299999999999997</v>
      </c>
      <c r="I104" s="109">
        <v>0.27800000000000002</v>
      </c>
      <c r="J104" s="109">
        <v>0.26900000000000002</v>
      </c>
      <c r="K104" s="93"/>
      <c r="L104" s="93"/>
    </row>
    <row r="105" spans="1:13" ht="14.1" customHeight="1">
      <c r="A105" s="106" t="s">
        <v>402</v>
      </c>
      <c r="B105" s="107" t="s">
        <v>403</v>
      </c>
      <c r="C105" s="108">
        <v>22711938</v>
      </c>
      <c r="D105" s="108">
        <v>79111713</v>
      </c>
      <c r="E105" s="109">
        <v>0.28699999999999998</v>
      </c>
      <c r="F105" s="109">
        <v>0.27700000000000002</v>
      </c>
      <c r="G105" s="109">
        <v>0.28699999999999998</v>
      </c>
      <c r="H105" s="109">
        <v>0.28100000000000003</v>
      </c>
      <c r="I105" s="109">
        <v>0.29899999999999999</v>
      </c>
      <c r="J105" s="109">
        <v>0.314</v>
      </c>
      <c r="K105" s="93"/>
      <c r="L105" s="93"/>
    </row>
    <row r="106" spans="1:13" ht="14.1" customHeight="1">
      <c r="A106" s="106" t="s">
        <v>404</v>
      </c>
      <c r="B106" s="107" t="s">
        <v>405</v>
      </c>
      <c r="C106" s="108">
        <v>26469409</v>
      </c>
      <c r="D106" s="108">
        <v>90635830</v>
      </c>
      <c r="E106" s="109">
        <v>0.29199999999999998</v>
      </c>
      <c r="F106" s="109">
        <v>0.34300000000000003</v>
      </c>
      <c r="G106" s="109">
        <v>0.36</v>
      </c>
      <c r="H106" s="109">
        <v>0.33800000000000002</v>
      </c>
      <c r="I106" s="109">
        <v>0.35599999999999998</v>
      </c>
      <c r="J106" s="109">
        <v>0.35399999999999998</v>
      </c>
      <c r="K106" s="93"/>
      <c r="L106" s="93"/>
    </row>
    <row r="107" spans="1:13" ht="14.1" customHeight="1">
      <c r="A107" s="199" t="s">
        <v>252</v>
      </c>
      <c r="B107" s="200"/>
      <c r="C107" s="110">
        <f>SUM(C100:C106)</f>
        <v>178329109</v>
      </c>
      <c r="D107" s="110">
        <f>SUM(D100:D106)</f>
        <v>597460116</v>
      </c>
      <c r="E107" s="111">
        <f>IF(ISERR(C107/D107),"－　  　",C107/D107)</f>
        <v>0.29847868372187708</v>
      </c>
      <c r="F107" s="112" t="s">
        <v>253</v>
      </c>
      <c r="G107" s="112" t="s">
        <v>253</v>
      </c>
      <c r="H107" s="112" t="s">
        <v>253</v>
      </c>
      <c r="I107" s="112" t="s">
        <v>253</v>
      </c>
      <c r="J107" s="112"/>
      <c r="K107" s="93"/>
      <c r="L107" s="93"/>
    </row>
    <row r="108" spans="1:13" ht="14.1" customHeight="1">
      <c r="C108" s="91"/>
      <c r="D108" s="114"/>
      <c r="E108" s="126"/>
      <c r="F108" s="126"/>
      <c r="G108" s="126"/>
      <c r="H108" s="126"/>
      <c r="I108" s="126"/>
      <c r="J108" s="127"/>
      <c r="K108" s="93"/>
      <c r="L108" s="93"/>
    </row>
    <row r="109" spans="1:13" ht="15.75" customHeight="1">
      <c r="A109" s="96" t="s">
        <v>406</v>
      </c>
      <c r="C109" s="98"/>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0.3298571428571429</v>
      </c>
    </row>
    <row r="111" spans="1:13" ht="14.1" customHeight="1">
      <c r="A111" s="106" t="s">
        <v>407</v>
      </c>
      <c r="B111" s="118" t="s">
        <v>408</v>
      </c>
      <c r="C111" s="108">
        <v>43294019</v>
      </c>
      <c r="D111" s="108">
        <v>115186428</v>
      </c>
      <c r="E111" s="109">
        <v>0.375</v>
      </c>
      <c r="F111" s="109">
        <v>0.36699999999999999</v>
      </c>
      <c r="G111" s="109">
        <v>0.40899999999999997</v>
      </c>
      <c r="H111" s="109">
        <v>0.39900000000000002</v>
      </c>
      <c r="I111" s="109">
        <v>0.40300000000000002</v>
      </c>
      <c r="J111" s="109">
        <v>0.39500000000000002</v>
      </c>
      <c r="K111" s="93"/>
      <c r="L111" s="93"/>
    </row>
    <row r="112" spans="1:13" ht="14.1" customHeight="1">
      <c r="A112" s="106" t="s">
        <v>409</v>
      </c>
      <c r="B112" s="107" t="s">
        <v>410</v>
      </c>
      <c r="C112" s="108">
        <v>53381935</v>
      </c>
      <c r="D112" s="108">
        <v>163788076</v>
      </c>
      <c r="E112" s="109">
        <v>0.32500000000000001</v>
      </c>
      <c r="F112" s="109">
        <v>0.33300000000000002</v>
      </c>
      <c r="G112" s="109">
        <v>0.35699999999999998</v>
      </c>
      <c r="H112" s="109">
        <v>0.28999999999999998</v>
      </c>
      <c r="I112" s="109">
        <v>0.374</v>
      </c>
      <c r="J112" s="109">
        <v>0.35099999999999998</v>
      </c>
      <c r="K112" s="93"/>
      <c r="L112" s="93"/>
    </row>
    <row r="113" spans="1:12" ht="14.1" customHeight="1">
      <c r="A113" s="106" t="s">
        <v>411</v>
      </c>
      <c r="B113" s="107" t="s">
        <v>412</v>
      </c>
      <c r="C113" s="108">
        <v>104731828</v>
      </c>
      <c r="D113" s="108">
        <v>288793948</v>
      </c>
      <c r="E113" s="109">
        <v>0.36199999999999999</v>
      </c>
      <c r="F113" s="109">
        <v>0.38200000000000001</v>
      </c>
      <c r="G113" s="109">
        <v>0.374</v>
      </c>
      <c r="H113" s="109">
        <v>0.39200000000000002</v>
      </c>
      <c r="I113" s="109">
        <v>0.42899999999999999</v>
      </c>
      <c r="J113" s="109">
        <v>0.41599999999999998</v>
      </c>
      <c r="K113" s="93"/>
      <c r="L113" s="93"/>
    </row>
    <row r="114" spans="1:12" ht="14.1" customHeight="1">
      <c r="A114" s="106" t="s">
        <v>413</v>
      </c>
      <c r="B114" s="107" t="s">
        <v>414</v>
      </c>
      <c r="C114" s="108">
        <v>70906568</v>
      </c>
      <c r="D114" s="108">
        <v>214090677</v>
      </c>
      <c r="E114" s="109">
        <v>0.33100000000000002</v>
      </c>
      <c r="F114" s="109">
        <v>0.34899999999999998</v>
      </c>
      <c r="G114" s="109">
        <v>0.373</v>
      </c>
      <c r="H114" s="109">
        <v>0.38</v>
      </c>
      <c r="I114" s="109">
        <v>0.36799999999999999</v>
      </c>
      <c r="J114" s="109">
        <v>0.35699999999999998</v>
      </c>
      <c r="K114" s="93"/>
      <c r="L114" s="93"/>
    </row>
    <row r="115" spans="1:12" ht="14.1" customHeight="1">
      <c r="A115" s="106" t="s">
        <v>415</v>
      </c>
      <c r="B115" s="107" t="s">
        <v>416</v>
      </c>
      <c r="C115" s="108">
        <v>53424757</v>
      </c>
      <c r="D115" s="108">
        <v>183248066</v>
      </c>
      <c r="E115" s="109">
        <v>0.29099999999999998</v>
      </c>
      <c r="F115" s="109">
        <v>0.27900000000000003</v>
      </c>
      <c r="G115" s="109">
        <v>0.33</v>
      </c>
      <c r="H115" s="109">
        <v>0.33200000000000002</v>
      </c>
      <c r="I115" s="109">
        <v>0.307</v>
      </c>
      <c r="J115" s="109">
        <v>0.32600000000000001</v>
      </c>
      <c r="K115" s="93"/>
      <c r="L115" s="93"/>
    </row>
    <row r="116" spans="1:12" ht="14.1" customHeight="1">
      <c r="A116" s="106" t="s">
        <v>417</v>
      </c>
      <c r="B116" s="107" t="s">
        <v>418</v>
      </c>
      <c r="C116" s="108">
        <v>48624133</v>
      </c>
      <c r="D116" s="108">
        <v>140804273</v>
      </c>
      <c r="E116" s="109">
        <v>0.34499999999999997</v>
      </c>
      <c r="F116" s="109">
        <v>0.34499999999999997</v>
      </c>
      <c r="G116" s="109">
        <v>0.35199999999999998</v>
      </c>
      <c r="H116" s="109">
        <v>0.36399999999999999</v>
      </c>
      <c r="I116" s="109">
        <v>0.48099999999999998</v>
      </c>
      <c r="J116" s="109">
        <v>0.442</v>
      </c>
      <c r="K116" s="93"/>
      <c r="L116" s="93"/>
    </row>
    <row r="117" spans="1:12" ht="14.1" customHeight="1">
      <c r="A117" s="106" t="s">
        <v>419</v>
      </c>
      <c r="B117" s="107" t="s">
        <v>420</v>
      </c>
      <c r="C117" s="108">
        <v>50359545</v>
      </c>
      <c r="D117" s="108">
        <v>179347273</v>
      </c>
      <c r="E117" s="109">
        <v>0.28000000000000003</v>
      </c>
      <c r="F117" s="109">
        <v>0.27900000000000003</v>
      </c>
      <c r="G117" s="109" t="s">
        <v>421</v>
      </c>
      <c r="H117" s="109" t="s">
        <v>421</v>
      </c>
      <c r="I117" s="109" t="s">
        <v>421</v>
      </c>
      <c r="J117" s="109" t="s">
        <v>421</v>
      </c>
      <c r="K117" s="93"/>
      <c r="L117" s="93"/>
    </row>
    <row r="118" spans="1:12" ht="14.1" customHeight="1">
      <c r="A118" s="199" t="s">
        <v>252</v>
      </c>
      <c r="B118" s="200"/>
      <c r="C118" s="110">
        <f>SUM(C111:C117)</f>
        <v>424722785</v>
      </c>
      <c r="D118" s="110">
        <f>SUM(D111:D117)</f>
        <v>1285258741</v>
      </c>
      <c r="E118" s="111">
        <f>IF(ISERR(C118/D118),"－　  　",C118/D118)</f>
        <v>0.33045702896332219</v>
      </c>
      <c r="F118" s="112" t="s">
        <v>253</v>
      </c>
      <c r="G118" s="112" t="s">
        <v>253</v>
      </c>
      <c r="H118" s="112" t="s">
        <v>253</v>
      </c>
      <c r="I118" s="112" t="s">
        <v>253</v>
      </c>
      <c r="J118" s="112"/>
      <c r="K118" s="93"/>
      <c r="L118" s="93"/>
    </row>
    <row r="119" spans="1:12" ht="14.1" customHeight="1">
      <c r="C119" s="91"/>
      <c r="D119" s="114"/>
      <c r="E119" s="126"/>
      <c r="F119" s="126"/>
      <c r="G119" s="126"/>
      <c r="H119" s="126"/>
      <c r="I119" s="126"/>
      <c r="J119" s="126"/>
      <c r="K119" s="93"/>
      <c r="L119" s="93"/>
    </row>
    <row r="120" spans="1:12" ht="14.1" customHeight="1">
      <c r="C120" s="91"/>
      <c r="D120" s="114"/>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C122" s="91"/>
      <c r="D122" s="91"/>
      <c r="E122" s="92"/>
      <c r="F122" s="92"/>
      <c r="G122" s="92"/>
      <c r="H122" s="92"/>
      <c r="I122" s="92"/>
      <c r="J122" s="92"/>
    </row>
    <row r="123" spans="1:12" ht="14.1" customHeight="1">
      <c r="C123" s="91"/>
      <c r="D123" s="91"/>
      <c r="E123" s="92"/>
      <c r="F123" s="92"/>
      <c r="G123" s="92"/>
      <c r="H123" s="92"/>
      <c r="I123" s="92"/>
      <c r="J123" s="92"/>
    </row>
    <row r="124" spans="1:12" ht="14.1" customHeight="1">
      <c r="C124" s="91"/>
      <c r="D124" s="91"/>
      <c r="E124" s="92"/>
      <c r="F124" s="92"/>
      <c r="G124" s="92"/>
      <c r="H124" s="92"/>
      <c r="I124" s="92"/>
      <c r="J124" s="92"/>
    </row>
    <row r="125" spans="1:12" ht="14.1" customHeight="1">
      <c r="C125" s="91"/>
      <c r="D125" s="91"/>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82FA7-4DCB-4B72-B41E-FD8A3927403B}">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25"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437</v>
      </c>
      <c r="B1" s="201"/>
      <c r="C1" s="202"/>
      <c r="D1" s="202"/>
      <c r="E1" s="202"/>
      <c r="F1" s="202"/>
      <c r="G1" s="202"/>
      <c r="H1" s="202"/>
      <c r="I1" s="202"/>
      <c r="J1" s="202"/>
      <c r="K1" s="201"/>
      <c r="L1" s="201"/>
      <c r="M1" s="201"/>
    </row>
    <row r="2" spans="1:13" s="95" customFormat="1" ht="18.75" customHeight="1">
      <c r="A2" s="203" t="s">
        <v>228</v>
      </c>
      <c r="B2" s="204"/>
      <c r="C2" s="91"/>
      <c r="D2" s="91"/>
      <c r="E2" s="92"/>
      <c r="F2" s="92"/>
      <c r="G2" s="92"/>
      <c r="H2" s="92"/>
      <c r="I2" s="92"/>
      <c r="J2" s="92"/>
      <c r="K2" s="93"/>
      <c r="L2" s="93"/>
      <c r="M2" s="94"/>
    </row>
    <row r="3" spans="1:13" ht="15.75" customHeight="1">
      <c r="A3" s="96" t="s">
        <v>229</v>
      </c>
      <c r="C3" s="98"/>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0.80740000000000001</v>
      </c>
    </row>
    <row r="5" spans="1:13" ht="14.1" customHeight="1">
      <c r="A5" s="106" t="s">
        <v>242</v>
      </c>
      <c r="B5" s="107" t="s">
        <v>243</v>
      </c>
      <c r="C5" s="108">
        <v>2373840</v>
      </c>
      <c r="D5" s="108">
        <v>2750800</v>
      </c>
      <c r="E5" s="109">
        <v>0.86199999999999999</v>
      </c>
      <c r="F5" s="109">
        <v>0.85</v>
      </c>
      <c r="G5" s="109">
        <v>0.83099999999999996</v>
      </c>
      <c r="H5" s="109">
        <v>0.85599999999999998</v>
      </c>
      <c r="I5" s="109">
        <v>0.86099999999999999</v>
      </c>
      <c r="J5" s="109">
        <v>0.84899999999999998</v>
      </c>
      <c r="K5" s="93"/>
      <c r="L5" s="93"/>
    </row>
    <row r="6" spans="1:13" ht="14.1" customHeight="1">
      <c r="A6" s="106" t="s">
        <v>244</v>
      </c>
      <c r="B6" s="107" t="s">
        <v>245</v>
      </c>
      <c r="C6" s="108">
        <v>1533058</v>
      </c>
      <c r="D6" s="108">
        <v>2123167</v>
      </c>
      <c r="E6" s="109">
        <v>0.72199999999999998</v>
      </c>
      <c r="F6" s="109">
        <v>0.72099999999999997</v>
      </c>
      <c r="G6" s="109">
        <v>0.70199999999999996</v>
      </c>
      <c r="H6" s="109">
        <v>0.72399999999999998</v>
      </c>
      <c r="I6" s="109">
        <v>0.71099999999999997</v>
      </c>
      <c r="J6" s="109">
        <v>0.71299999999999997</v>
      </c>
      <c r="K6" s="93"/>
      <c r="L6" s="93"/>
    </row>
    <row r="7" spans="1:13" ht="14.1" customHeight="1">
      <c r="A7" s="106" t="s">
        <v>246</v>
      </c>
      <c r="B7" s="107" t="s">
        <v>247</v>
      </c>
      <c r="C7" s="108">
        <v>2770841</v>
      </c>
      <c r="D7" s="108">
        <v>3372760</v>
      </c>
      <c r="E7" s="109">
        <v>0.82099999999999995</v>
      </c>
      <c r="F7" s="109">
        <v>0.82699999999999996</v>
      </c>
      <c r="G7" s="109">
        <v>0.77</v>
      </c>
      <c r="H7" s="109">
        <v>0.75</v>
      </c>
      <c r="I7" s="109">
        <v>0.747</v>
      </c>
      <c r="J7" s="109">
        <v>0.751</v>
      </c>
      <c r="K7" s="93"/>
      <c r="L7" s="93"/>
    </row>
    <row r="8" spans="1:13" ht="14.1" customHeight="1">
      <c r="A8" s="106" t="s">
        <v>248</v>
      </c>
      <c r="B8" s="107" t="s">
        <v>249</v>
      </c>
      <c r="C8" s="108">
        <v>1788947</v>
      </c>
      <c r="D8" s="108">
        <v>2108957</v>
      </c>
      <c r="E8" s="109">
        <v>0.84799999999999998</v>
      </c>
      <c r="F8" s="109">
        <v>0.83899999999999997</v>
      </c>
      <c r="G8" s="109">
        <v>0.84899999999999998</v>
      </c>
      <c r="H8" s="109">
        <v>0.84599999999999997</v>
      </c>
      <c r="I8" s="109">
        <v>0.85499999999999998</v>
      </c>
      <c r="J8" s="109">
        <v>0.85399999999999998</v>
      </c>
      <c r="K8" s="93"/>
      <c r="L8" s="93"/>
    </row>
    <row r="9" spans="1:13" ht="14.1" customHeight="1">
      <c r="A9" s="106" t="s">
        <v>250</v>
      </c>
      <c r="B9" s="107" t="s">
        <v>251</v>
      </c>
      <c r="C9" s="108">
        <v>5686693</v>
      </c>
      <c r="D9" s="108">
        <v>7248231</v>
      </c>
      <c r="E9" s="109">
        <v>0.78400000000000003</v>
      </c>
      <c r="F9" s="109">
        <v>0.77700000000000002</v>
      </c>
      <c r="G9" s="109">
        <v>0.752</v>
      </c>
      <c r="H9" s="109">
        <v>0.75600000000000001</v>
      </c>
      <c r="I9" s="109">
        <v>0.75700000000000001</v>
      </c>
      <c r="J9" s="109">
        <v>0.76100000000000001</v>
      </c>
      <c r="K9" s="93"/>
      <c r="L9" s="93"/>
    </row>
    <row r="10" spans="1:13" ht="14.1" customHeight="1">
      <c r="A10" s="199" t="s">
        <v>252</v>
      </c>
      <c r="B10" s="200"/>
      <c r="C10" s="110">
        <f>SUM(C5:C9)</f>
        <v>14153379</v>
      </c>
      <c r="D10" s="110">
        <f>SUM(D5:D9)</f>
        <v>17603915</v>
      </c>
      <c r="E10" s="111">
        <f>IF(ISERR(C10/D10),"－　  　",C10/D10)</f>
        <v>0.80399041917664338</v>
      </c>
      <c r="F10" s="112" t="s">
        <v>253</v>
      </c>
      <c r="G10" s="112" t="s">
        <v>253</v>
      </c>
      <c r="H10" s="112" t="s">
        <v>253</v>
      </c>
      <c r="I10" s="112" t="s">
        <v>253</v>
      </c>
      <c r="J10" s="112"/>
      <c r="K10" s="93"/>
      <c r="L10" s="93"/>
    </row>
    <row r="11" spans="1:13" ht="14.1" customHeight="1">
      <c r="C11" s="91"/>
      <c r="D11" s="114"/>
      <c r="E11" s="126"/>
      <c r="F11" s="126"/>
      <c r="G11" s="126"/>
      <c r="H11" s="126"/>
      <c r="I11" s="126"/>
      <c r="J11" s="127"/>
      <c r="K11" s="93"/>
      <c r="L11" s="93"/>
    </row>
    <row r="12" spans="1:13" ht="15.75" customHeight="1">
      <c r="A12" s="96" t="s">
        <v>254</v>
      </c>
      <c r="C12" s="98"/>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0.60057142857142853</v>
      </c>
    </row>
    <row r="14" spans="1:13" ht="14.1" customHeight="1">
      <c r="A14" s="106" t="s">
        <v>255</v>
      </c>
      <c r="B14" s="118" t="s">
        <v>256</v>
      </c>
      <c r="C14" s="108">
        <v>3243452</v>
      </c>
      <c r="D14" s="108">
        <v>4595441</v>
      </c>
      <c r="E14" s="109">
        <v>0.70499999999999996</v>
      </c>
      <c r="F14" s="109">
        <v>0.72</v>
      </c>
      <c r="G14" s="109">
        <v>0.71099999999999997</v>
      </c>
      <c r="H14" s="109">
        <v>0.69199999999999995</v>
      </c>
      <c r="I14" s="109">
        <v>0.67600000000000005</v>
      </c>
      <c r="J14" s="109">
        <v>0.69099999999999995</v>
      </c>
      <c r="K14" s="93"/>
      <c r="L14" s="93"/>
    </row>
    <row r="15" spans="1:13" ht="14.1" customHeight="1">
      <c r="A15" s="106" t="s">
        <v>257</v>
      </c>
      <c r="B15" s="118" t="s">
        <v>258</v>
      </c>
      <c r="C15" s="108">
        <v>6931483</v>
      </c>
      <c r="D15" s="108">
        <v>32490363</v>
      </c>
      <c r="E15" s="109">
        <v>0.21299999999999999</v>
      </c>
      <c r="F15" s="109">
        <v>0.192</v>
      </c>
      <c r="G15" s="109">
        <v>0.192</v>
      </c>
      <c r="H15" s="109">
        <v>0.185</v>
      </c>
      <c r="I15" s="109">
        <v>0.20300000000000001</v>
      </c>
      <c r="J15" s="109">
        <v>0.20699999999999999</v>
      </c>
      <c r="K15" s="93"/>
      <c r="L15" s="93"/>
    </row>
    <row r="16" spans="1:13" ht="14.1" customHeight="1">
      <c r="A16" s="106" t="s">
        <v>259</v>
      </c>
      <c r="B16" s="107" t="s">
        <v>260</v>
      </c>
      <c r="C16" s="108">
        <v>2748653</v>
      </c>
      <c r="D16" s="108">
        <v>4279151</v>
      </c>
      <c r="E16" s="109">
        <v>0.64200000000000002</v>
      </c>
      <c r="F16" s="109">
        <v>0.64800000000000002</v>
      </c>
      <c r="G16" s="109">
        <v>0.63400000000000001</v>
      </c>
      <c r="H16" s="109">
        <v>0.63300000000000001</v>
      </c>
      <c r="I16" s="109">
        <v>0.64100000000000001</v>
      </c>
      <c r="J16" s="109">
        <v>0.63400000000000001</v>
      </c>
      <c r="K16" s="93"/>
      <c r="L16" s="93"/>
    </row>
    <row r="17" spans="1:13" ht="14.1" customHeight="1">
      <c r="A17" s="106" t="s">
        <v>261</v>
      </c>
      <c r="B17" s="107" t="s">
        <v>262</v>
      </c>
      <c r="C17" s="108">
        <v>2944150</v>
      </c>
      <c r="D17" s="108">
        <v>4196873</v>
      </c>
      <c r="E17" s="109">
        <v>0.70099999999999996</v>
      </c>
      <c r="F17" s="109">
        <v>0.70299999999999996</v>
      </c>
      <c r="G17" s="109">
        <v>0.69699999999999995</v>
      </c>
      <c r="H17" s="109">
        <v>0.70899999999999996</v>
      </c>
      <c r="I17" s="109">
        <v>0.72399999999999998</v>
      </c>
      <c r="J17" s="109">
        <v>0.72499999999999998</v>
      </c>
      <c r="K17" s="93"/>
      <c r="L17" s="93"/>
    </row>
    <row r="18" spans="1:13" ht="14.1" customHeight="1">
      <c r="A18" s="106" t="s">
        <v>263</v>
      </c>
      <c r="B18" s="107" t="s">
        <v>264</v>
      </c>
      <c r="C18" s="108">
        <v>5447752</v>
      </c>
      <c r="D18" s="108">
        <v>8397712</v>
      </c>
      <c r="E18" s="109">
        <v>0.64800000000000002</v>
      </c>
      <c r="F18" s="109">
        <v>0.64800000000000002</v>
      </c>
      <c r="G18" s="109">
        <v>0.64800000000000002</v>
      </c>
      <c r="H18" s="109">
        <v>0.63600000000000001</v>
      </c>
      <c r="I18" s="109">
        <v>0.65100000000000002</v>
      </c>
      <c r="J18" s="109">
        <v>0.65100000000000002</v>
      </c>
      <c r="K18" s="93"/>
      <c r="L18" s="93"/>
    </row>
    <row r="19" spans="1:13" ht="14.1" customHeight="1">
      <c r="A19" s="106" t="s">
        <v>265</v>
      </c>
      <c r="B19" s="107" t="s">
        <v>266</v>
      </c>
      <c r="C19" s="108">
        <v>3003130</v>
      </c>
      <c r="D19" s="108">
        <v>4291751</v>
      </c>
      <c r="E19" s="109">
        <v>0.69899999999999995</v>
      </c>
      <c r="F19" s="109">
        <v>0.76200000000000001</v>
      </c>
      <c r="G19" s="109">
        <v>0.75800000000000001</v>
      </c>
      <c r="H19" s="109">
        <v>0.75700000000000001</v>
      </c>
      <c r="I19" s="109">
        <v>0.76100000000000001</v>
      </c>
      <c r="J19" s="109">
        <v>0.76200000000000001</v>
      </c>
      <c r="K19" s="93"/>
      <c r="L19" s="93"/>
    </row>
    <row r="20" spans="1:13" ht="14.1" customHeight="1">
      <c r="A20" s="106" t="s">
        <v>267</v>
      </c>
      <c r="B20" s="107" t="s">
        <v>268</v>
      </c>
      <c r="C20" s="108">
        <v>7409372</v>
      </c>
      <c r="D20" s="108">
        <v>35704908</v>
      </c>
      <c r="E20" s="109">
        <v>0.20699999999999999</v>
      </c>
      <c r="F20" s="109">
        <v>0.19400000000000001</v>
      </c>
      <c r="G20" s="109">
        <v>0.183</v>
      </c>
      <c r="H20" s="109">
        <v>0.193</v>
      </c>
      <c r="I20" s="109">
        <v>0.20200000000000001</v>
      </c>
      <c r="J20" s="109">
        <v>0.21299999999999999</v>
      </c>
      <c r="K20" s="93"/>
      <c r="L20" s="93"/>
    </row>
    <row r="21" spans="1:13" ht="14.1" customHeight="1">
      <c r="A21" s="106" t="s">
        <v>269</v>
      </c>
      <c r="B21" s="107" t="s">
        <v>270</v>
      </c>
      <c r="C21" s="108">
        <v>4372388</v>
      </c>
      <c r="D21" s="108">
        <v>7233076</v>
      </c>
      <c r="E21" s="109">
        <v>0.60399999999999998</v>
      </c>
      <c r="F21" s="109">
        <v>0.60199999999999998</v>
      </c>
      <c r="G21" s="109">
        <v>0.61899999999999999</v>
      </c>
      <c r="H21" s="109">
        <v>0.63200000000000001</v>
      </c>
      <c r="I21" s="109">
        <v>0.65500000000000003</v>
      </c>
      <c r="J21" s="109">
        <v>0.68899999999999995</v>
      </c>
      <c r="K21" s="93"/>
      <c r="L21" s="93"/>
    </row>
    <row r="22" spans="1:13" ht="14.1" customHeight="1">
      <c r="A22" s="106" t="s">
        <v>271</v>
      </c>
      <c r="B22" s="107" t="s">
        <v>272</v>
      </c>
      <c r="C22" s="108">
        <v>7745342</v>
      </c>
      <c r="D22" s="108">
        <v>33463581</v>
      </c>
      <c r="E22" s="109">
        <v>0.23100000000000001</v>
      </c>
      <c r="F22" s="109">
        <v>0.23699999999999999</v>
      </c>
      <c r="G22" s="109">
        <v>0.19900000000000001</v>
      </c>
      <c r="H22" s="109">
        <v>0.20599999999999999</v>
      </c>
      <c r="I22" s="109">
        <v>0.20599999999999999</v>
      </c>
      <c r="J22" s="109">
        <v>0.19500000000000001</v>
      </c>
      <c r="K22" s="93"/>
      <c r="L22" s="93"/>
    </row>
    <row r="23" spans="1:13" ht="14.1" customHeight="1">
      <c r="A23" s="106" t="s">
        <v>273</v>
      </c>
      <c r="B23" s="107" t="s">
        <v>274</v>
      </c>
      <c r="C23" s="108">
        <v>3942767</v>
      </c>
      <c r="D23" s="108">
        <v>5279169</v>
      </c>
      <c r="E23" s="109">
        <v>0.746</v>
      </c>
      <c r="F23" s="109">
        <v>0.76300000000000001</v>
      </c>
      <c r="G23" s="109">
        <v>0.74199999999999999</v>
      </c>
      <c r="H23" s="109">
        <v>0.73599999999999999</v>
      </c>
      <c r="I23" s="109">
        <v>0.75600000000000001</v>
      </c>
      <c r="J23" s="109">
        <v>0.752</v>
      </c>
      <c r="K23" s="93"/>
      <c r="L23" s="93"/>
    </row>
    <row r="24" spans="1:13" ht="14.1" customHeight="1">
      <c r="A24" s="106" t="s">
        <v>275</v>
      </c>
      <c r="B24" s="107" t="s">
        <v>276</v>
      </c>
      <c r="C24" s="108">
        <v>3640219</v>
      </c>
      <c r="D24" s="108">
        <v>4784422</v>
      </c>
      <c r="E24" s="109">
        <v>0.76</v>
      </c>
      <c r="F24" s="109">
        <v>0.77300000000000002</v>
      </c>
      <c r="G24" s="109">
        <v>0.753</v>
      </c>
      <c r="H24" s="109">
        <v>0.76700000000000002</v>
      </c>
      <c r="I24" s="109">
        <v>0.75800000000000001</v>
      </c>
      <c r="J24" s="109">
        <v>0.76200000000000001</v>
      </c>
      <c r="K24" s="93"/>
      <c r="L24" s="93"/>
    </row>
    <row r="25" spans="1:13" ht="14.1" customHeight="1">
      <c r="A25" s="106" t="s">
        <v>277</v>
      </c>
      <c r="B25" s="107" t="s">
        <v>278</v>
      </c>
      <c r="C25" s="108">
        <v>2509838</v>
      </c>
      <c r="D25" s="108">
        <v>3355060</v>
      </c>
      <c r="E25" s="109">
        <v>0.748</v>
      </c>
      <c r="F25" s="109">
        <v>0.752</v>
      </c>
      <c r="G25" s="109">
        <v>0.746</v>
      </c>
      <c r="H25" s="109">
        <v>0.74099999999999999</v>
      </c>
      <c r="I25" s="109">
        <v>0.75</v>
      </c>
      <c r="J25" s="109">
        <v>0.751</v>
      </c>
      <c r="K25" s="93"/>
      <c r="L25" s="93"/>
    </row>
    <row r="26" spans="1:13" ht="14.1" customHeight="1">
      <c r="A26" s="106" t="s">
        <v>279</v>
      </c>
      <c r="B26" s="107" t="s">
        <v>280</v>
      </c>
      <c r="C26" s="108">
        <v>3598700</v>
      </c>
      <c r="D26" s="108">
        <v>4474961</v>
      </c>
      <c r="E26" s="109">
        <v>0.80400000000000005</v>
      </c>
      <c r="F26" s="109">
        <v>0.80400000000000005</v>
      </c>
      <c r="G26" s="109">
        <v>0.77800000000000002</v>
      </c>
      <c r="H26" s="109">
        <v>0.79500000000000004</v>
      </c>
      <c r="I26" s="109">
        <v>0.79800000000000004</v>
      </c>
      <c r="J26" s="109">
        <v>0.80100000000000005</v>
      </c>
      <c r="K26" s="93"/>
      <c r="L26" s="93"/>
    </row>
    <row r="27" spans="1:13" ht="14.1" customHeight="1">
      <c r="A27" s="106" t="s">
        <v>281</v>
      </c>
      <c r="B27" s="107" t="s">
        <v>282</v>
      </c>
      <c r="C27" s="108">
        <v>6106342</v>
      </c>
      <c r="D27" s="108">
        <v>8713620</v>
      </c>
      <c r="E27" s="109">
        <v>0.7</v>
      </c>
      <c r="F27" s="109">
        <v>0.71099999999999997</v>
      </c>
      <c r="G27" s="109">
        <v>0.70599999999999996</v>
      </c>
      <c r="H27" s="109">
        <v>0.71699999999999997</v>
      </c>
      <c r="I27" s="109">
        <v>0.70799999999999996</v>
      </c>
      <c r="J27" s="109">
        <v>0.74299999999999999</v>
      </c>
      <c r="K27" s="93"/>
      <c r="L27" s="93"/>
    </row>
    <row r="28" spans="1:13" ht="14.1" customHeight="1">
      <c r="A28" s="199" t="s">
        <v>252</v>
      </c>
      <c r="B28" s="200"/>
      <c r="C28" s="110">
        <f>SUM(C14:C27)</f>
        <v>63643588</v>
      </c>
      <c r="D28" s="110">
        <f>SUM(D14:D27)</f>
        <v>161260088</v>
      </c>
      <c r="E28" s="111">
        <f>IF(ISERR(C28/D28),"－　  　",C28/D28)</f>
        <v>0.3946642271459011</v>
      </c>
      <c r="F28" s="112" t="s">
        <v>253</v>
      </c>
      <c r="G28" s="112" t="s">
        <v>253</v>
      </c>
      <c r="H28" s="112" t="s">
        <v>253</v>
      </c>
      <c r="I28" s="112" t="s">
        <v>253</v>
      </c>
      <c r="J28" s="112"/>
      <c r="K28" s="93"/>
      <c r="L28" s="93"/>
    </row>
    <row r="29" spans="1:13" ht="14.1" customHeight="1">
      <c r="C29" s="91"/>
      <c r="D29" s="114"/>
      <c r="E29" s="126"/>
      <c r="F29" s="126"/>
      <c r="G29" s="126"/>
      <c r="H29" s="126"/>
      <c r="I29" s="126"/>
      <c r="J29" s="127"/>
      <c r="K29" s="93"/>
      <c r="L29" s="93"/>
    </row>
    <row r="30" spans="1:13" ht="15.75" customHeight="1">
      <c r="A30" s="96" t="s">
        <v>283</v>
      </c>
      <c r="C30" s="98"/>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0.58587500000000003</v>
      </c>
    </row>
    <row r="32" spans="1:13" ht="14.1" customHeight="1">
      <c r="A32" s="106" t="s">
        <v>284</v>
      </c>
      <c r="B32" s="118" t="s">
        <v>285</v>
      </c>
      <c r="C32" s="108">
        <v>2996183</v>
      </c>
      <c r="D32" s="108">
        <v>5232450</v>
      </c>
      <c r="E32" s="109">
        <v>0.57199999999999995</v>
      </c>
      <c r="F32" s="109">
        <v>0.57999999999999996</v>
      </c>
      <c r="G32" s="109">
        <v>0.55900000000000005</v>
      </c>
      <c r="H32" s="109">
        <v>0.56899999999999995</v>
      </c>
      <c r="I32" s="109">
        <v>0.57499999999999996</v>
      </c>
      <c r="J32" s="109">
        <v>0.58299999999999996</v>
      </c>
      <c r="K32" s="93"/>
      <c r="L32" s="93"/>
    </row>
    <row r="33" spans="1:13" ht="14.1" customHeight="1">
      <c r="A33" s="106" t="s">
        <v>286</v>
      </c>
      <c r="B33" s="107" t="s">
        <v>287</v>
      </c>
      <c r="C33" s="108">
        <v>1765802</v>
      </c>
      <c r="D33" s="108">
        <v>3270961</v>
      </c>
      <c r="E33" s="109">
        <v>0.53900000000000003</v>
      </c>
      <c r="F33" s="109">
        <v>0.51800000000000002</v>
      </c>
      <c r="G33" s="109">
        <v>0.51800000000000002</v>
      </c>
      <c r="H33" s="109">
        <v>0.48</v>
      </c>
      <c r="I33" s="109">
        <v>0.503</v>
      </c>
      <c r="J33" s="109">
        <v>0.48399999999999999</v>
      </c>
      <c r="K33" s="93"/>
      <c r="L33" s="93"/>
    </row>
    <row r="34" spans="1:13" ht="14.1" customHeight="1">
      <c r="A34" s="106" t="s">
        <v>288</v>
      </c>
      <c r="B34" s="107" t="s">
        <v>289</v>
      </c>
      <c r="C34" s="108">
        <v>21958335</v>
      </c>
      <c r="D34" s="108">
        <v>68325365</v>
      </c>
      <c r="E34" s="109">
        <v>0.32100000000000001</v>
      </c>
      <c r="F34" s="109">
        <v>0.35499999999999998</v>
      </c>
      <c r="G34" s="109">
        <v>0.24299999999999999</v>
      </c>
      <c r="H34" s="109">
        <v>0.24199999999999999</v>
      </c>
      <c r="I34" s="109">
        <v>0.25900000000000001</v>
      </c>
      <c r="J34" s="109">
        <v>0.25800000000000001</v>
      </c>
      <c r="K34" s="93"/>
      <c r="L34" s="93"/>
    </row>
    <row r="35" spans="1:13" ht="14.1" customHeight="1">
      <c r="A35" s="106" t="s">
        <v>290</v>
      </c>
      <c r="B35" s="107" t="s">
        <v>291</v>
      </c>
      <c r="C35" s="108">
        <v>5708393</v>
      </c>
      <c r="D35" s="108">
        <v>9266116</v>
      </c>
      <c r="E35" s="109">
        <v>0.61599999999999999</v>
      </c>
      <c r="F35" s="109">
        <v>0.624</v>
      </c>
      <c r="G35" s="109">
        <v>0.61599999999999999</v>
      </c>
      <c r="H35" s="109">
        <v>0.62</v>
      </c>
      <c r="I35" s="109">
        <v>0.61</v>
      </c>
      <c r="J35" s="109">
        <v>0.62</v>
      </c>
      <c r="K35" s="93"/>
      <c r="L35" s="93"/>
    </row>
    <row r="36" spans="1:13" ht="14.1" customHeight="1">
      <c r="A36" s="106" t="s">
        <v>292</v>
      </c>
      <c r="B36" s="107" t="s">
        <v>293</v>
      </c>
      <c r="C36" s="108">
        <v>5912609</v>
      </c>
      <c r="D36" s="108">
        <v>8799973</v>
      </c>
      <c r="E36" s="109">
        <v>0.67100000000000004</v>
      </c>
      <c r="F36" s="109">
        <v>0.70799999999999996</v>
      </c>
      <c r="G36" s="109">
        <v>0.68</v>
      </c>
      <c r="H36" s="109">
        <v>0.69699999999999995</v>
      </c>
      <c r="I36" s="109">
        <v>0.69199999999999995</v>
      </c>
      <c r="J36" s="109">
        <v>0.69099999999999995</v>
      </c>
      <c r="K36" s="93"/>
      <c r="L36" s="93"/>
    </row>
    <row r="37" spans="1:13" ht="14.1" customHeight="1">
      <c r="A37" s="106" t="s">
        <v>294</v>
      </c>
      <c r="B37" s="107" t="s">
        <v>295</v>
      </c>
      <c r="C37" s="108">
        <v>5089575</v>
      </c>
      <c r="D37" s="108">
        <v>7718723</v>
      </c>
      <c r="E37" s="109">
        <v>0.65900000000000003</v>
      </c>
      <c r="F37" s="109">
        <v>0.69</v>
      </c>
      <c r="G37" s="109">
        <v>0.69699999999999995</v>
      </c>
      <c r="H37" s="109">
        <v>0.67700000000000005</v>
      </c>
      <c r="I37" s="109">
        <v>0.69599999999999995</v>
      </c>
      <c r="J37" s="109">
        <v>0.69799999999999995</v>
      </c>
      <c r="K37" s="93"/>
      <c r="L37" s="93"/>
    </row>
    <row r="38" spans="1:13" ht="14.1" customHeight="1">
      <c r="A38" s="106" t="s">
        <v>296</v>
      </c>
      <c r="B38" s="107" t="s">
        <v>297</v>
      </c>
      <c r="C38" s="108">
        <v>3852237</v>
      </c>
      <c r="D38" s="108">
        <v>5783108</v>
      </c>
      <c r="E38" s="109">
        <v>0.66600000000000004</v>
      </c>
      <c r="F38" s="109">
        <v>0.65400000000000003</v>
      </c>
      <c r="G38" s="109">
        <v>0.65900000000000003</v>
      </c>
      <c r="H38" s="109">
        <v>0.65700000000000003</v>
      </c>
      <c r="I38" s="109">
        <v>0.64900000000000002</v>
      </c>
      <c r="J38" s="109">
        <v>0.66200000000000003</v>
      </c>
      <c r="K38" s="93"/>
      <c r="L38" s="93"/>
    </row>
    <row r="39" spans="1:13" ht="14.1" customHeight="1">
      <c r="A39" s="106" t="s">
        <v>298</v>
      </c>
      <c r="B39" s="107" t="s">
        <v>299</v>
      </c>
      <c r="C39" s="108">
        <v>3389982</v>
      </c>
      <c r="D39" s="108">
        <v>5266906</v>
      </c>
      <c r="E39" s="109">
        <v>0.64300000000000002</v>
      </c>
      <c r="F39" s="109">
        <v>0.63900000000000001</v>
      </c>
      <c r="G39" s="109">
        <v>0.62</v>
      </c>
      <c r="H39" s="109">
        <v>0.63300000000000001</v>
      </c>
      <c r="I39" s="109">
        <v>0.63300000000000001</v>
      </c>
      <c r="J39" s="109">
        <v>0.626</v>
      </c>
      <c r="K39" s="93"/>
      <c r="L39" s="93"/>
    </row>
    <row r="40" spans="1:13" ht="14.1" customHeight="1">
      <c r="A40" s="199" t="s">
        <v>252</v>
      </c>
      <c r="B40" s="200"/>
      <c r="C40" s="110">
        <f>SUM(C32:C39)</f>
        <v>50673116</v>
      </c>
      <c r="D40" s="110">
        <f>SUM(D32:D39)</f>
        <v>113663602</v>
      </c>
      <c r="E40" s="111">
        <f>IF(ISERR(C40/D40),"－　  　",C40/D40)</f>
        <v>0.4458165596406139</v>
      </c>
      <c r="F40" s="112" t="s">
        <v>253</v>
      </c>
      <c r="G40" s="112" t="s">
        <v>253</v>
      </c>
      <c r="H40" s="112" t="s">
        <v>253</v>
      </c>
      <c r="I40" s="112" t="s">
        <v>253</v>
      </c>
      <c r="J40" s="112"/>
      <c r="K40" s="93"/>
      <c r="L40" s="93"/>
    </row>
    <row r="41" spans="1:13" ht="14.1" customHeight="1">
      <c r="C41" s="91"/>
      <c r="D41" s="114"/>
      <c r="E41" s="126"/>
      <c r="F41" s="126"/>
      <c r="G41" s="126"/>
      <c r="H41" s="126"/>
      <c r="I41" s="126"/>
      <c r="J41" s="127"/>
      <c r="K41" s="93"/>
      <c r="L41" s="93"/>
    </row>
    <row r="42" spans="1:13" ht="15.75" customHeight="1">
      <c r="A42" s="96" t="s">
        <v>300</v>
      </c>
      <c r="C42" s="98"/>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0.55121428571428566</v>
      </c>
    </row>
    <row r="44" spans="1:13" ht="14.1" customHeight="1">
      <c r="A44" s="106" t="s">
        <v>301</v>
      </c>
      <c r="B44" s="118" t="s">
        <v>302</v>
      </c>
      <c r="C44" s="108">
        <v>7321582</v>
      </c>
      <c r="D44" s="108">
        <v>10533939</v>
      </c>
      <c r="E44" s="109">
        <v>0.69499999999999995</v>
      </c>
      <c r="F44" s="109">
        <v>0.67600000000000005</v>
      </c>
      <c r="G44" s="109">
        <v>0.69199999999999995</v>
      </c>
      <c r="H44" s="109">
        <v>0.67300000000000004</v>
      </c>
      <c r="I44" s="109">
        <v>0.68600000000000005</v>
      </c>
      <c r="J44" s="109">
        <v>0.67700000000000005</v>
      </c>
      <c r="K44" s="93"/>
      <c r="L44" s="93"/>
    </row>
    <row r="45" spans="1:13" ht="14.1" customHeight="1">
      <c r="A45" s="106" t="s">
        <v>303</v>
      </c>
      <c r="B45" s="118" t="s">
        <v>304</v>
      </c>
      <c r="C45" s="108">
        <v>11328285</v>
      </c>
      <c r="D45" s="108">
        <v>38719285</v>
      </c>
      <c r="E45" s="109">
        <v>0.29199999999999998</v>
      </c>
      <c r="F45" s="109">
        <v>0.29699999999999999</v>
      </c>
      <c r="G45" s="109">
        <v>0.29899999999999999</v>
      </c>
      <c r="H45" s="109">
        <v>0.315</v>
      </c>
      <c r="I45" s="109">
        <v>0.31900000000000001</v>
      </c>
      <c r="J45" s="109">
        <v>0.31900000000000001</v>
      </c>
      <c r="K45" s="93"/>
      <c r="L45" s="93"/>
    </row>
    <row r="46" spans="1:13" ht="14.1" customHeight="1">
      <c r="A46" s="106" t="s">
        <v>305</v>
      </c>
      <c r="B46" s="107" t="s">
        <v>306</v>
      </c>
      <c r="C46" s="108">
        <v>4319485</v>
      </c>
      <c r="D46" s="108">
        <v>7570289</v>
      </c>
      <c r="E46" s="109">
        <v>0.56999999999999995</v>
      </c>
      <c r="F46" s="109">
        <v>0.57299999999999995</v>
      </c>
      <c r="G46" s="109">
        <v>0.56200000000000006</v>
      </c>
      <c r="H46" s="109">
        <v>0.57899999999999996</v>
      </c>
      <c r="I46" s="109">
        <v>0.59099999999999997</v>
      </c>
      <c r="J46" s="109">
        <v>0.59499999999999997</v>
      </c>
      <c r="K46" s="93"/>
      <c r="L46" s="93"/>
    </row>
    <row r="47" spans="1:13" ht="14.1" customHeight="1">
      <c r="A47" s="106" t="s">
        <v>307</v>
      </c>
      <c r="B47" s="107" t="s">
        <v>308</v>
      </c>
      <c r="C47" s="108">
        <v>6269586</v>
      </c>
      <c r="D47" s="108">
        <v>10184750</v>
      </c>
      <c r="E47" s="109">
        <v>0.61499999999999999</v>
      </c>
      <c r="F47" s="109">
        <v>0.61299999999999999</v>
      </c>
      <c r="G47" s="109">
        <v>0.60899999999999999</v>
      </c>
      <c r="H47" s="109">
        <v>0.61199999999999999</v>
      </c>
      <c r="I47" s="109">
        <v>0.626</v>
      </c>
      <c r="J47" s="109">
        <v>0.63700000000000001</v>
      </c>
      <c r="K47" s="93"/>
      <c r="L47" s="93"/>
    </row>
    <row r="48" spans="1:13" ht="14.1" customHeight="1">
      <c r="A48" s="106" t="s">
        <v>309</v>
      </c>
      <c r="B48" s="107" t="s">
        <v>310</v>
      </c>
      <c r="C48" s="108">
        <v>3483196</v>
      </c>
      <c r="D48" s="108">
        <v>6541424</v>
      </c>
      <c r="E48" s="109">
        <v>0.53200000000000003</v>
      </c>
      <c r="F48" s="109">
        <v>0.53900000000000003</v>
      </c>
      <c r="G48" s="109">
        <v>0.50900000000000001</v>
      </c>
      <c r="H48" s="109">
        <v>0.51500000000000001</v>
      </c>
      <c r="I48" s="109">
        <v>0.53</v>
      </c>
      <c r="J48" s="109">
        <v>0.53200000000000003</v>
      </c>
      <c r="K48" s="93"/>
      <c r="L48" s="93"/>
    </row>
    <row r="49" spans="1:13" ht="14.1" customHeight="1">
      <c r="A49" s="106" t="s">
        <v>311</v>
      </c>
      <c r="B49" s="107" t="s">
        <v>312</v>
      </c>
      <c r="C49" s="108">
        <v>8729719</v>
      </c>
      <c r="D49" s="108">
        <v>12637689</v>
      </c>
      <c r="E49" s="109">
        <v>0.69</v>
      </c>
      <c r="F49" s="109">
        <v>0.68500000000000005</v>
      </c>
      <c r="G49" s="109">
        <v>0.67700000000000005</v>
      </c>
      <c r="H49" s="109">
        <v>0.67500000000000004</v>
      </c>
      <c r="I49" s="109">
        <v>0.67200000000000004</v>
      </c>
      <c r="J49" s="109">
        <v>0.68100000000000005</v>
      </c>
      <c r="K49" s="93"/>
      <c r="L49" s="93"/>
    </row>
    <row r="50" spans="1:13" ht="14.1" customHeight="1">
      <c r="A50" s="106" t="s">
        <v>313</v>
      </c>
      <c r="B50" s="107" t="s">
        <v>314</v>
      </c>
      <c r="C50" s="108">
        <v>6306127</v>
      </c>
      <c r="D50" s="108">
        <v>10947234</v>
      </c>
      <c r="E50" s="109">
        <v>0.57599999999999996</v>
      </c>
      <c r="F50" s="109">
        <v>0.58299999999999996</v>
      </c>
      <c r="G50" s="109">
        <v>0.56899999999999995</v>
      </c>
      <c r="H50" s="109">
        <v>0.55100000000000005</v>
      </c>
      <c r="I50" s="109">
        <v>0.57199999999999995</v>
      </c>
      <c r="J50" s="109">
        <v>0.57199999999999995</v>
      </c>
      <c r="K50" s="93"/>
      <c r="L50" s="93"/>
    </row>
    <row r="51" spans="1:13" ht="14.1" customHeight="1">
      <c r="A51" s="106" t="s">
        <v>315</v>
      </c>
      <c r="B51" s="107" t="s">
        <v>316</v>
      </c>
      <c r="C51" s="108">
        <v>11900556</v>
      </c>
      <c r="D51" s="108">
        <v>35819145</v>
      </c>
      <c r="E51" s="109">
        <v>0.33200000000000002</v>
      </c>
      <c r="F51" s="109">
        <v>0.33400000000000002</v>
      </c>
      <c r="G51" s="109">
        <v>0.317</v>
      </c>
      <c r="H51" s="109">
        <v>0.32400000000000001</v>
      </c>
      <c r="I51" s="109">
        <v>0.33200000000000002</v>
      </c>
      <c r="J51" s="109">
        <v>0.34300000000000003</v>
      </c>
      <c r="K51" s="93"/>
      <c r="L51" s="93"/>
    </row>
    <row r="52" spans="1:13" ht="14.1" customHeight="1">
      <c r="A52" s="106" t="s">
        <v>317</v>
      </c>
      <c r="B52" s="107" t="s">
        <v>318</v>
      </c>
      <c r="C52" s="108">
        <v>15202727</v>
      </c>
      <c r="D52" s="108">
        <v>44031507</v>
      </c>
      <c r="E52" s="109">
        <v>0.34499999999999997</v>
      </c>
      <c r="F52" s="109">
        <v>0.32200000000000001</v>
      </c>
      <c r="G52" s="109">
        <v>0.29599999999999999</v>
      </c>
      <c r="H52" s="109">
        <v>0.30199999999999999</v>
      </c>
      <c r="I52" s="109">
        <v>0.32200000000000001</v>
      </c>
      <c r="J52" s="109">
        <v>0.32900000000000001</v>
      </c>
      <c r="K52" s="93"/>
      <c r="L52" s="93"/>
    </row>
    <row r="53" spans="1:13" ht="14.1" customHeight="1">
      <c r="A53" s="106" t="s">
        <v>319</v>
      </c>
      <c r="B53" s="107" t="s">
        <v>320</v>
      </c>
      <c r="C53" s="108">
        <v>5164658</v>
      </c>
      <c r="D53" s="108">
        <v>8493667</v>
      </c>
      <c r="E53" s="109">
        <v>0.60799999999999998</v>
      </c>
      <c r="F53" s="109">
        <v>0.61699999999999999</v>
      </c>
      <c r="G53" s="109">
        <v>0.65400000000000003</v>
      </c>
      <c r="H53" s="109">
        <v>0.61199999999999999</v>
      </c>
      <c r="I53" s="109">
        <v>0.623</v>
      </c>
      <c r="J53" s="109">
        <v>0.64200000000000002</v>
      </c>
      <c r="K53" s="93"/>
      <c r="L53" s="93"/>
    </row>
    <row r="54" spans="1:13" ht="14.1" customHeight="1">
      <c r="A54" s="106" t="s">
        <v>321</v>
      </c>
      <c r="B54" s="107" t="s">
        <v>322</v>
      </c>
      <c r="C54" s="108">
        <v>3353293</v>
      </c>
      <c r="D54" s="108">
        <v>5953156</v>
      </c>
      <c r="E54" s="109">
        <v>0.56299999999999994</v>
      </c>
      <c r="F54" s="109">
        <v>0.59</v>
      </c>
      <c r="G54" s="109">
        <v>0.56999999999999995</v>
      </c>
      <c r="H54" s="109">
        <v>0.56899999999999995</v>
      </c>
      <c r="I54" s="109">
        <v>0.58499999999999996</v>
      </c>
      <c r="J54" s="109">
        <v>0.58599999999999997</v>
      </c>
      <c r="K54" s="93"/>
      <c r="L54" s="93"/>
    </row>
    <row r="55" spans="1:13" ht="14.1" customHeight="1">
      <c r="A55" s="106" t="s">
        <v>323</v>
      </c>
      <c r="B55" s="107" t="s">
        <v>324</v>
      </c>
      <c r="C55" s="108">
        <v>5744071</v>
      </c>
      <c r="D55" s="108">
        <v>9006116</v>
      </c>
      <c r="E55" s="109">
        <v>0.63700000000000001</v>
      </c>
      <c r="F55" s="109">
        <v>0.63</v>
      </c>
      <c r="G55" s="109">
        <v>0.60799999999999998</v>
      </c>
      <c r="H55" s="109">
        <v>0.63700000000000001</v>
      </c>
      <c r="I55" s="109">
        <v>0.64700000000000002</v>
      </c>
      <c r="J55" s="109">
        <v>0.629</v>
      </c>
      <c r="K55" s="93"/>
      <c r="L55" s="93"/>
    </row>
    <row r="56" spans="1:13" ht="14.1" customHeight="1">
      <c r="A56" s="106" t="s">
        <v>325</v>
      </c>
      <c r="B56" s="107" t="s">
        <v>326</v>
      </c>
      <c r="C56" s="108">
        <v>6384730</v>
      </c>
      <c r="D56" s="108">
        <v>9439017</v>
      </c>
      <c r="E56" s="109">
        <v>0.67600000000000005</v>
      </c>
      <c r="F56" s="109">
        <v>0.67600000000000005</v>
      </c>
      <c r="G56" s="109">
        <v>0.67300000000000004</v>
      </c>
      <c r="H56" s="109">
        <v>0.66300000000000003</v>
      </c>
      <c r="I56" s="109">
        <v>0.66400000000000003</v>
      </c>
      <c r="J56" s="109">
        <v>0.65900000000000003</v>
      </c>
      <c r="K56" s="93"/>
      <c r="L56" s="93"/>
    </row>
    <row r="57" spans="1:13" ht="14.1" customHeight="1">
      <c r="A57" s="106" t="s">
        <v>327</v>
      </c>
      <c r="B57" s="107" t="s">
        <v>328</v>
      </c>
      <c r="C57" s="108">
        <v>4306421</v>
      </c>
      <c r="D57" s="108">
        <v>7342936</v>
      </c>
      <c r="E57" s="109">
        <v>0.58599999999999997</v>
      </c>
      <c r="F57" s="109">
        <v>0.60899999999999999</v>
      </c>
      <c r="G57" s="109">
        <v>0.57899999999999996</v>
      </c>
      <c r="H57" s="109">
        <v>0.59899999999999998</v>
      </c>
      <c r="I57" s="109">
        <v>0.58399999999999996</v>
      </c>
      <c r="J57" s="109">
        <v>0.58499999999999996</v>
      </c>
      <c r="K57" s="93"/>
      <c r="L57" s="93"/>
    </row>
    <row r="58" spans="1:13" ht="14.1" customHeight="1">
      <c r="A58" s="199" t="s">
        <v>252</v>
      </c>
      <c r="B58" s="200"/>
      <c r="C58" s="110">
        <f>SUM(C44:C57)</f>
        <v>99814436</v>
      </c>
      <c r="D58" s="110">
        <f>SUM(D44:D57)</f>
        <v>217220154</v>
      </c>
      <c r="E58" s="111">
        <f>IF(ISERR(C58/D58),"－　  　",C58/D58)</f>
        <v>0.45950817252435977</v>
      </c>
      <c r="F58" s="112" t="s">
        <v>253</v>
      </c>
      <c r="G58" s="112" t="s">
        <v>253</v>
      </c>
      <c r="H58" s="112" t="s">
        <v>253</v>
      </c>
      <c r="I58" s="112" t="s">
        <v>253</v>
      </c>
      <c r="J58" s="112"/>
      <c r="K58" s="93"/>
      <c r="L58" s="93"/>
    </row>
    <row r="59" spans="1:13" ht="14.1" customHeight="1">
      <c r="C59" s="91"/>
      <c r="D59" s="114"/>
      <c r="E59" s="126"/>
      <c r="F59" s="126"/>
      <c r="G59" s="126"/>
      <c r="H59" s="126"/>
      <c r="I59" s="126"/>
      <c r="J59" s="127"/>
      <c r="K59" s="93"/>
      <c r="L59" s="93"/>
    </row>
    <row r="60" spans="1:13" ht="15.75" customHeight="1">
      <c r="A60" s="96" t="s">
        <v>329</v>
      </c>
      <c r="C60" s="98"/>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0.40729999999999994</v>
      </c>
    </row>
    <row r="62" spans="1:13" ht="14.1" customHeight="1">
      <c r="A62" s="106" t="s">
        <v>330</v>
      </c>
      <c r="B62" s="107" t="s">
        <v>331</v>
      </c>
      <c r="C62" s="108">
        <v>12591812</v>
      </c>
      <c r="D62" s="108">
        <v>43651074</v>
      </c>
      <c r="E62" s="109">
        <v>0.28799999999999998</v>
      </c>
      <c r="F62" s="109">
        <v>0.30599999999999999</v>
      </c>
      <c r="G62" s="109">
        <v>0.29099999999999998</v>
      </c>
      <c r="H62" s="109">
        <v>0.29899999999999999</v>
      </c>
      <c r="I62" s="109">
        <v>0.30099999999999999</v>
      </c>
      <c r="J62" s="109">
        <v>0.315</v>
      </c>
      <c r="K62" s="93"/>
      <c r="L62" s="93"/>
    </row>
    <row r="63" spans="1:13" ht="14.1" customHeight="1">
      <c r="A63" s="106" t="s">
        <v>332</v>
      </c>
      <c r="B63" s="107" t="s">
        <v>333</v>
      </c>
      <c r="C63" s="108">
        <v>7820099</v>
      </c>
      <c r="D63" s="108">
        <v>12202407</v>
      </c>
      <c r="E63" s="109">
        <v>0.64</v>
      </c>
      <c r="F63" s="109">
        <v>0.64200000000000002</v>
      </c>
      <c r="G63" s="109">
        <v>0.64600000000000002</v>
      </c>
      <c r="H63" s="109">
        <v>0.628</v>
      </c>
      <c r="I63" s="109">
        <v>0.64300000000000002</v>
      </c>
      <c r="J63" s="109">
        <v>0.63600000000000001</v>
      </c>
      <c r="K63" s="93"/>
      <c r="L63" s="93"/>
    </row>
    <row r="64" spans="1:13" ht="14.1" customHeight="1">
      <c r="A64" s="106" t="s">
        <v>334</v>
      </c>
      <c r="B64" s="107" t="s">
        <v>335</v>
      </c>
      <c r="C64" s="108">
        <v>7463119</v>
      </c>
      <c r="D64" s="108">
        <v>13349032</v>
      </c>
      <c r="E64" s="109">
        <v>0.55900000000000005</v>
      </c>
      <c r="F64" s="109">
        <v>0.56100000000000005</v>
      </c>
      <c r="G64" s="109">
        <v>0.55700000000000005</v>
      </c>
      <c r="H64" s="109">
        <v>0.56799999999999995</v>
      </c>
      <c r="I64" s="109">
        <v>0.55700000000000005</v>
      </c>
      <c r="J64" s="109">
        <v>0.55500000000000005</v>
      </c>
      <c r="K64" s="93"/>
      <c r="L64" s="93"/>
    </row>
    <row r="65" spans="1:12" ht="14.1" customHeight="1">
      <c r="A65" s="106" t="s">
        <v>336</v>
      </c>
      <c r="B65" s="107" t="s">
        <v>337</v>
      </c>
      <c r="C65" s="108">
        <v>14306486</v>
      </c>
      <c r="D65" s="108">
        <v>49922741</v>
      </c>
      <c r="E65" s="109">
        <v>0.28599999999999998</v>
      </c>
      <c r="F65" s="109">
        <v>0.29699999999999999</v>
      </c>
      <c r="G65" s="109">
        <v>0.27800000000000002</v>
      </c>
      <c r="H65" s="109">
        <v>0.28499999999999998</v>
      </c>
      <c r="I65" s="109">
        <v>0.30399999999999999</v>
      </c>
      <c r="J65" s="109">
        <v>0.312</v>
      </c>
      <c r="K65" s="93"/>
      <c r="L65" s="93"/>
    </row>
    <row r="66" spans="1:12" ht="14.1" customHeight="1">
      <c r="A66" s="106" t="s">
        <v>338</v>
      </c>
      <c r="B66" s="107" t="s">
        <v>339</v>
      </c>
      <c r="C66" s="108">
        <v>7086795</v>
      </c>
      <c r="D66" s="108">
        <v>13613975</v>
      </c>
      <c r="E66" s="109">
        <v>0.52</v>
      </c>
      <c r="F66" s="109">
        <v>0.51700000000000002</v>
      </c>
      <c r="G66" s="109">
        <v>0.52</v>
      </c>
      <c r="H66" s="109">
        <v>0.50700000000000001</v>
      </c>
      <c r="I66" s="109">
        <v>0.50800000000000001</v>
      </c>
      <c r="J66" s="109">
        <v>0.51800000000000002</v>
      </c>
      <c r="K66" s="93"/>
      <c r="L66" s="93"/>
    </row>
    <row r="67" spans="1:12" ht="14.1" customHeight="1">
      <c r="A67" s="106" t="s">
        <v>340</v>
      </c>
      <c r="B67" s="107" t="s">
        <v>341</v>
      </c>
      <c r="C67" s="108">
        <v>8372159</v>
      </c>
      <c r="D67" s="108">
        <v>15551458</v>
      </c>
      <c r="E67" s="109">
        <v>0.53800000000000003</v>
      </c>
      <c r="F67" s="109">
        <v>0.51600000000000001</v>
      </c>
      <c r="G67" s="109">
        <v>0.52600000000000002</v>
      </c>
      <c r="H67" s="109">
        <v>0.52800000000000002</v>
      </c>
      <c r="I67" s="109">
        <v>0.55600000000000005</v>
      </c>
      <c r="J67" s="109">
        <v>0.55300000000000005</v>
      </c>
      <c r="K67" s="93"/>
      <c r="L67" s="93"/>
    </row>
    <row r="68" spans="1:12" ht="14.1" customHeight="1">
      <c r="A68" s="106" t="s">
        <v>342</v>
      </c>
      <c r="B68" s="107" t="s">
        <v>343</v>
      </c>
      <c r="C68" s="108">
        <v>6402127</v>
      </c>
      <c r="D68" s="108">
        <v>12182648</v>
      </c>
      <c r="E68" s="109">
        <v>0.52500000000000002</v>
      </c>
      <c r="F68" s="109">
        <v>0.54700000000000004</v>
      </c>
      <c r="G68" s="109">
        <v>0.52400000000000002</v>
      </c>
      <c r="H68" s="109">
        <v>0.53200000000000003</v>
      </c>
      <c r="I68" s="109">
        <v>0.54100000000000004</v>
      </c>
      <c r="J68" s="109">
        <v>0.54700000000000004</v>
      </c>
      <c r="K68" s="93"/>
      <c r="L68" s="93"/>
    </row>
    <row r="69" spans="1:12" ht="14.1" customHeight="1">
      <c r="A69" s="106" t="s">
        <v>344</v>
      </c>
      <c r="B69" s="107" t="s">
        <v>345</v>
      </c>
      <c r="C69" s="108">
        <v>9672291</v>
      </c>
      <c r="D69" s="108">
        <v>18534230</v>
      </c>
      <c r="E69" s="109">
        <v>0.52100000000000002</v>
      </c>
      <c r="F69" s="109">
        <v>0.51600000000000001</v>
      </c>
      <c r="G69" s="109">
        <v>0.49199999999999999</v>
      </c>
      <c r="H69" s="109">
        <v>0.498</v>
      </c>
      <c r="I69" s="109">
        <v>0.495</v>
      </c>
      <c r="J69" s="109">
        <v>0.51100000000000001</v>
      </c>
      <c r="K69" s="93"/>
      <c r="L69" s="93"/>
    </row>
    <row r="70" spans="1:12" ht="13.5" customHeight="1">
      <c r="A70" s="106" t="s">
        <v>346</v>
      </c>
      <c r="B70" s="107" t="s">
        <v>347</v>
      </c>
      <c r="C70" s="108">
        <v>5659538</v>
      </c>
      <c r="D70" s="108">
        <v>11611106</v>
      </c>
      <c r="E70" s="109">
        <v>0.48699999999999999</v>
      </c>
      <c r="F70" s="109">
        <v>0.48899999999999999</v>
      </c>
      <c r="G70" s="109">
        <v>0.502</v>
      </c>
      <c r="H70" s="109">
        <v>0.48499999999999999</v>
      </c>
      <c r="I70" s="109">
        <v>0.52400000000000002</v>
      </c>
      <c r="J70" s="109">
        <v>0.52</v>
      </c>
      <c r="K70" s="93"/>
      <c r="L70" s="93"/>
    </row>
    <row r="71" spans="1:12" ht="14.1" customHeight="1">
      <c r="A71" s="106" t="s">
        <v>348</v>
      </c>
      <c r="B71" s="107" t="s">
        <v>349</v>
      </c>
      <c r="C71" s="108">
        <v>14954338</v>
      </c>
      <c r="D71" s="108">
        <v>47506196</v>
      </c>
      <c r="E71" s="109">
        <v>0.314</v>
      </c>
      <c r="F71" s="109">
        <v>0.30099999999999999</v>
      </c>
      <c r="G71" s="109">
        <v>0.28299999999999997</v>
      </c>
      <c r="H71" s="109">
        <v>0.29499999999999998</v>
      </c>
      <c r="I71" s="109">
        <v>0.30599999999999999</v>
      </c>
      <c r="J71" s="109">
        <v>0.317</v>
      </c>
      <c r="K71" s="93"/>
      <c r="L71" s="93"/>
    </row>
    <row r="72" spans="1:12" ht="14.1" customHeight="1">
      <c r="A72" s="106" t="s">
        <v>350</v>
      </c>
      <c r="B72" s="107" t="s">
        <v>351</v>
      </c>
      <c r="C72" s="108">
        <v>12657984</v>
      </c>
      <c r="D72" s="108">
        <v>44130237</v>
      </c>
      <c r="E72" s="109">
        <v>0.28599999999999998</v>
      </c>
      <c r="F72" s="109">
        <v>0.30399999999999999</v>
      </c>
      <c r="G72" s="109">
        <v>0.28799999999999998</v>
      </c>
      <c r="H72" s="109">
        <v>0.3</v>
      </c>
      <c r="I72" s="109">
        <v>0.30299999999999999</v>
      </c>
      <c r="J72" s="109">
        <v>0.30499999999999999</v>
      </c>
      <c r="K72" s="93"/>
      <c r="L72" s="93"/>
    </row>
    <row r="73" spans="1:12" ht="14.1" customHeight="1">
      <c r="A73" s="106" t="s">
        <v>352</v>
      </c>
      <c r="B73" s="107" t="s">
        <v>353</v>
      </c>
      <c r="C73" s="108">
        <v>12680249</v>
      </c>
      <c r="D73" s="108">
        <v>39678103</v>
      </c>
      <c r="E73" s="109">
        <v>0.31900000000000001</v>
      </c>
      <c r="F73" s="109">
        <v>0.313</v>
      </c>
      <c r="G73" s="109">
        <v>0.30499999999999999</v>
      </c>
      <c r="H73" s="109">
        <v>0.317</v>
      </c>
      <c r="I73" s="109">
        <v>0.314</v>
      </c>
      <c r="J73" s="109">
        <v>0.34200000000000003</v>
      </c>
      <c r="K73" s="93"/>
      <c r="L73" s="93"/>
    </row>
    <row r="74" spans="1:12" ht="14.1" customHeight="1">
      <c r="A74" s="106" t="s">
        <v>354</v>
      </c>
      <c r="B74" s="107" t="s">
        <v>355</v>
      </c>
      <c r="C74" s="108">
        <v>15617769</v>
      </c>
      <c r="D74" s="108">
        <v>51191951</v>
      </c>
      <c r="E74" s="109">
        <v>0.30499999999999999</v>
      </c>
      <c r="F74" s="109">
        <v>0.31</v>
      </c>
      <c r="G74" s="109">
        <v>0.30099999999999999</v>
      </c>
      <c r="H74" s="109">
        <v>0.30599999999999999</v>
      </c>
      <c r="I74" s="109">
        <v>0.31900000000000001</v>
      </c>
      <c r="J74" s="109">
        <v>0.32400000000000001</v>
      </c>
      <c r="K74" s="93"/>
      <c r="L74" s="93"/>
    </row>
    <row r="75" spans="1:12" ht="14.1" customHeight="1">
      <c r="A75" s="106" t="s">
        <v>356</v>
      </c>
      <c r="B75" s="107" t="s">
        <v>357</v>
      </c>
      <c r="C75" s="108">
        <v>14347712</v>
      </c>
      <c r="D75" s="108">
        <v>41237176</v>
      </c>
      <c r="E75" s="109">
        <v>0.34699999999999998</v>
      </c>
      <c r="F75" s="109">
        <v>0.34300000000000003</v>
      </c>
      <c r="G75" s="109">
        <v>0.315</v>
      </c>
      <c r="H75" s="109">
        <v>0.32600000000000001</v>
      </c>
      <c r="I75" s="109">
        <v>0.32600000000000001</v>
      </c>
      <c r="J75" s="109">
        <v>0.32800000000000001</v>
      </c>
      <c r="K75" s="93"/>
      <c r="L75" s="93"/>
    </row>
    <row r="76" spans="1:12" ht="14.1" customHeight="1">
      <c r="A76" s="106" t="s">
        <v>358</v>
      </c>
      <c r="B76" s="107" t="s">
        <v>359</v>
      </c>
      <c r="C76" s="108">
        <v>12382445</v>
      </c>
      <c r="D76" s="108">
        <v>37234880</v>
      </c>
      <c r="E76" s="109">
        <v>0.33200000000000002</v>
      </c>
      <c r="F76" s="109">
        <v>0.32300000000000001</v>
      </c>
      <c r="G76" s="109">
        <v>0.314</v>
      </c>
      <c r="H76" s="109">
        <v>0.32200000000000001</v>
      </c>
      <c r="I76" s="109">
        <v>0.33</v>
      </c>
      <c r="J76" s="109">
        <v>0.34499999999999997</v>
      </c>
      <c r="K76" s="93"/>
      <c r="L76" s="93"/>
    </row>
    <row r="77" spans="1:12" ht="14.1" customHeight="1">
      <c r="A77" s="106" t="s">
        <v>360</v>
      </c>
      <c r="B77" s="107" t="s">
        <v>361</v>
      </c>
      <c r="C77" s="108">
        <v>6064301</v>
      </c>
      <c r="D77" s="108">
        <v>11263032</v>
      </c>
      <c r="E77" s="109">
        <v>0.53800000000000003</v>
      </c>
      <c r="F77" s="109">
        <v>0.53800000000000003</v>
      </c>
      <c r="G77" s="109">
        <v>0.53600000000000003</v>
      </c>
      <c r="H77" s="109">
        <v>0.54700000000000004</v>
      </c>
      <c r="I77" s="109">
        <v>0.55400000000000005</v>
      </c>
      <c r="J77" s="109">
        <v>0.55000000000000004</v>
      </c>
      <c r="K77" s="93"/>
      <c r="L77" s="93"/>
    </row>
    <row r="78" spans="1:12" ht="14.1" customHeight="1">
      <c r="A78" s="106" t="s">
        <v>362</v>
      </c>
      <c r="B78" s="107" t="s">
        <v>363</v>
      </c>
      <c r="C78" s="108">
        <v>13605576</v>
      </c>
      <c r="D78" s="108">
        <v>41669695</v>
      </c>
      <c r="E78" s="109">
        <v>0.32600000000000001</v>
      </c>
      <c r="F78" s="109">
        <v>0.32400000000000001</v>
      </c>
      <c r="G78" s="109">
        <v>0.311</v>
      </c>
      <c r="H78" s="109">
        <v>0.308</v>
      </c>
      <c r="I78" s="109">
        <v>0.32</v>
      </c>
      <c r="J78" s="109">
        <v>0.32400000000000001</v>
      </c>
      <c r="K78" s="93"/>
      <c r="L78" s="93"/>
    </row>
    <row r="79" spans="1:12" ht="14.1" customHeight="1">
      <c r="A79" s="106" t="s">
        <v>364</v>
      </c>
      <c r="B79" s="107" t="s">
        <v>365</v>
      </c>
      <c r="C79" s="108">
        <v>11564458</v>
      </c>
      <c r="D79" s="108">
        <v>37928575</v>
      </c>
      <c r="E79" s="109">
        <v>0.30399999999999999</v>
      </c>
      <c r="F79" s="109">
        <v>0.29899999999999999</v>
      </c>
      <c r="G79" s="109">
        <v>0.28799999999999998</v>
      </c>
      <c r="H79" s="109">
        <v>0.28899999999999998</v>
      </c>
      <c r="I79" s="109">
        <v>0.30599999999999999</v>
      </c>
      <c r="J79" s="109">
        <v>0.312</v>
      </c>
      <c r="K79" s="93"/>
      <c r="L79" s="93"/>
    </row>
    <row r="80" spans="1:12" ht="14.1" customHeight="1">
      <c r="A80" s="106" t="s">
        <v>366</v>
      </c>
      <c r="B80" s="107" t="s">
        <v>367</v>
      </c>
      <c r="C80" s="108">
        <v>13113592</v>
      </c>
      <c r="D80" s="108">
        <v>40020352</v>
      </c>
      <c r="E80" s="109">
        <v>0.32700000000000001</v>
      </c>
      <c r="F80" s="109">
        <v>0.34599999999999997</v>
      </c>
      <c r="G80" s="109">
        <v>0.29599999999999999</v>
      </c>
      <c r="H80" s="109">
        <v>0.31</v>
      </c>
      <c r="I80" s="109">
        <v>0.309</v>
      </c>
      <c r="J80" s="109">
        <v>0.30099999999999999</v>
      </c>
      <c r="K80" s="93"/>
      <c r="L80" s="93"/>
    </row>
    <row r="81" spans="1:13" ht="14.1" customHeight="1">
      <c r="A81" s="106" t="s">
        <v>368</v>
      </c>
      <c r="B81" s="107" t="s">
        <v>369</v>
      </c>
      <c r="C81" s="108">
        <v>16519101</v>
      </c>
      <c r="D81" s="108">
        <v>42908508</v>
      </c>
      <c r="E81" s="109">
        <v>0.38400000000000001</v>
      </c>
      <c r="F81" s="109">
        <v>0.38700000000000001</v>
      </c>
      <c r="G81" s="109">
        <v>0.34599999999999997</v>
      </c>
      <c r="H81" s="109">
        <v>0.36</v>
      </c>
      <c r="I81" s="109">
        <v>0.36299999999999999</v>
      </c>
      <c r="J81" s="109">
        <v>0.36399999999999999</v>
      </c>
      <c r="K81" s="93"/>
      <c r="L81" s="93"/>
    </row>
    <row r="82" spans="1:13" ht="14.1" customHeight="1">
      <c r="A82" s="199" t="s">
        <v>252</v>
      </c>
      <c r="B82" s="200"/>
      <c r="C82" s="110">
        <f>SUM(C62:C81)</f>
        <v>222881951</v>
      </c>
      <c r="D82" s="110">
        <f>SUM(D62:D81)</f>
        <v>625387376</v>
      </c>
      <c r="E82" s="111">
        <f>IF(ISERR(C82/D82),"－　  　",C82/D82)</f>
        <v>0.3563902303649954</v>
      </c>
      <c r="F82" s="112" t="s">
        <v>253</v>
      </c>
      <c r="G82" s="112" t="s">
        <v>253</v>
      </c>
      <c r="H82" s="112" t="s">
        <v>253</v>
      </c>
      <c r="I82" s="112" t="s">
        <v>253</v>
      </c>
      <c r="J82" s="112"/>
      <c r="K82" s="93"/>
      <c r="L82" s="93"/>
    </row>
    <row r="83" spans="1:13" ht="14.1" customHeight="1">
      <c r="A83" s="106" t="s">
        <v>431</v>
      </c>
      <c r="B83" s="107" t="s">
        <v>432</v>
      </c>
      <c r="C83" s="131">
        <v>13440797</v>
      </c>
      <c r="D83" s="131">
        <v>47221161</v>
      </c>
      <c r="E83" s="109">
        <v>0.28399999999999997</v>
      </c>
      <c r="F83" s="109">
        <v>0.29299999999999998</v>
      </c>
      <c r="G83" s="109">
        <v>0.28599999999999998</v>
      </c>
      <c r="H83" s="109">
        <v>0.27800000000000002</v>
      </c>
      <c r="I83" s="109">
        <v>0.308</v>
      </c>
      <c r="J83" s="109">
        <v>0.32800000000000001</v>
      </c>
      <c r="K83" s="93"/>
      <c r="L83" s="93"/>
    </row>
    <row r="84" spans="1:13" ht="14.1" customHeight="1">
      <c r="C84" s="91"/>
      <c r="D84" s="114"/>
      <c r="E84" s="126"/>
      <c r="F84" s="126"/>
      <c r="G84" s="126"/>
      <c r="H84" s="126"/>
      <c r="I84" s="126"/>
      <c r="J84" s="127"/>
      <c r="K84" s="93"/>
      <c r="L84" s="93"/>
    </row>
    <row r="85" spans="1:13" ht="15.75" customHeight="1">
      <c r="A85" s="96" t="s">
        <v>370</v>
      </c>
      <c r="C85" s="98"/>
      <c r="D85" s="99" t="s">
        <v>230</v>
      </c>
      <c r="E85" s="99"/>
      <c r="F85" s="99"/>
      <c r="G85" s="99"/>
      <c r="H85" s="99"/>
      <c r="I85" s="99"/>
      <c r="J85" s="119"/>
      <c r="K85" s="93"/>
      <c r="L85" s="93"/>
    </row>
    <row r="86" spans="1:13" ht="25.5">
      <c r="A86" s="101" t="s">
        <v>231</v>
      </c>
      <c r="B86" s="101" t="s">
        <v>232</v>
      </c>
      <c r="C86" s="102" t="s">
        <v>233</v>
      </c>
      <c r="D86" s="102" t="s">
        <v>234</v>
      </c>
      <c r="E86" s="103" t="s">
        <v>235</v>
      </c>
      <c r="F86" s="103" t="s">
        <v>236</v>
      </c>
      <c r="G86" s="103" t="s">
        <v>237</v>
      </c>
      <c r="H86" s="103" t="s">
        <v>238</v>
      </c>
      <c r="I86" s="103" t="s">
        <v>239</v>
      </c>
      <c r="J86" s="103" t="s">
        <v>240</v>
      </c>
      <c r="K86" s="93"/>
      <c r="L86" s="104" t="s">
        <v>241</v>
      </c>
      <c r="M86" s="105">
        <f>IF(ISERR(AVERAGE(E87:E96)),"－     ",AVERAGE(E87:E96))</f>
        <v>0.37540000000000001</v>
      </c>
    </row>
    <row r="87" spans="1:13" ht="14.1" customHeight="1">
      <c r="A87" s="106" t="s">
        <v>371</v>
      </c>
      <c r="B87" s="118" t="s">
        <v>372</v>
      </c>
      <c r="C87" s="108">
        <v>14026489</v>
      </c>
      <c r="D87" s="108">
        <v>45823306</v>
      </c>
      <c r="E87" s="109">
        <v>0.30599999999999999</v>
      </c>
      <c r="F87" s="109">
        <v>0.312</v>
      </c>
      <c r="G87" s="109">
        <v>0.308</v>
      </c>
      <c r="H87" s="109">
        <v>0.308</v>
      </c>
      <c r="I87" s="109">
        <v>0.314</v>
      </c>
      <c r="J87" s="109">
        <v>0.32200000000000001</v>
      </c>
      <c r="K87" s="93"/>
      <c r="L87" s="93"/>
    </row>
    <row r="88" spans="1:13" ht="14.1" customHeight="1">
      <c r="A88" s="106" t="s">
        <v>373</v>
      </c>
      <c r="B88" s="107" t="s">
        <v>374</v>
      </c>
      <c r="C88" s="108">
        <v>30133854</v>
      </c>
      <c r="D88" s="108">
        <v>50443572</v>
      </c>
      <c r="E88" s="109">
        <v>0.59699999999999998</v>
      </c>
      <c r="F88" s="109">
        <v>0.61699999999999999</v>
      </c>
      <c r="G88" s="109">
        <v>0.59099999999999997</v>
      </c>
      <c r="H88" s="109">
        <v>0.61099999999999999</v>
      </c>
      <c r="I88" s="109">
        <v>0.62</v>
      </c>
      <c r="J88" s="109">
        <v>0.61699999999999999</v>
      </c>
      <c r="K88" s="93"/>
      <c r="L88" s="93"/>
    </row>
    <row r="89" spans="1:13" ht="14.1" customHeight="1">
      <c r="A89" s="106" t="s">
        <v>375</v>
      </c>
      <c r="B89" s="107" t="s">
        <v>376</v>
      </c>
      <c r="C89" s="108">
        <v>15982986</v>
      </c>
      <c r="D89" s="108">
        <v>47346952</v>
      </c>
      <c r="E89" s="109">
        <v>0.33700000000000002</v>
      </c>
      <c r="F89" s="109">
        <v>0.35199999999999998</v>
      </c>
      <c r="G89" s="109">
        <v>0.33600000000000002</v>
      </c>
      <c r="H89" s="109">
        <v>0.34</v>
      </c>
      <c r="I89" s="109">
        <v>0.34699999999999998</v>
      </c>
      <c r="J89" s="109">
        <v>0.36399999999999999</v>
      </c>
      <c r="K89" s="93"/>
      <c r="L89" s="93"/>
    </row>
    <row r="90" spans="1:13" ht="14.1" customHeight="1">
      <c r="A90" s="106" t="s">
        <v>377</v>
      </c>
      <c r="B90" s="107" t="s">
        <v>378</v>
      </c>
      <c r="C90" s="108">
        <v>20095395</v>
      </c>
      <c r="D90" s="108">
        <v>59597142</v>
      </c>
      <c r="E90" s="109">
        <v>0.33700000000000002</v>
      </c>
      <c r="F90" s="109">
        <v>0.34699999999999998</v>
      </c>
      <c r="G90" s="109">
        <v>0.32</v>
      </c>
      <c r="H90" s="109">
        <v>0.33100000000000002</v>
      </c>
      <c r="I90" s="109">
        <v>0.318</v>
      </c>
      <c r="J90" s="109">
        <v>0.34</v>
      </c>
      <c r="K90" s="93"/>
      <c r="L90" s="93"/>
    </row>
    <row r="91" spans="1:13" ht="14.1" customHeight="1">
      <c r="A91" s="106" t="s">
        <v>379</v>
      </c>
      <c r="B91" s="107" t="s">
        <v>380</v>
      </c>
      <c r="C91" s="108">
        <v>10386245</v>
      </c>
      <c r="D91" s="108">
        <v>18259059</v>
      </c>
      <c r="E91" s="109">
        <v>0.56799999999999995</v>
      </c>
      <c r="F91" s="109">
        <v>0.57599999999999996</v>
      </c>
      <c r="G91" s="109">
        <v>0.56699999999999995</v>
      </c>
      <c r="H91" s="109">
        <v>0.57399999999999995</v>
      </c>
      <c r="I91" s="109">
        <v>0.58399999999999996</v>
      </c>
      <c r="J91" s="109">
        <v>0.56100000000000005</v>
      </c>
      <c r="K91" s="93"/>
      <c r="L91" s="93"/>
    </row>
    <row r="92" spans="1:13" ht="14.1" customHeight="1">
      <c r="A92" s="106" t="s">
        <v>381</v>
      </c>
      <c r="B92" s="107" t="s">
        <v>382</v>
      </c>
      <c r="C92" s="108">
        <v>15653495</v>
      </c>
      <c r="D92" s="108">
        <v>51118798</v>
      </c>
      <c r="E92" s="109">
        <v>0.30599999999999999</v>
      </c>
      <c r="F92" s="109">
        <v>0.32</v>
      </c>
      <c r="G92" s="109">
        <v>0.29899999999999999</v>
      </c>
      <c r="H92" s="109">
        <v>0.3</v>
      </c>
      <c r="I92" s="109">
        <v>0.308</v>
      </c>
      <c r="J92" s="109">
        <v>0.314</v>
      </c>
      <c r="K92" s="93"/>
      <c r="L92" s="93"/>
    </row>
    <row r="93" spans="1:13" ht="14.1" customHeight="1">
      <c r="A93" s="106" t="s">
        <v>383</v>
      </c>
      <c r="B93" s="107" t="s">
        <v>384</v>
      </c>
      <c r="C93" s="108">
        <v>15342382</v>
      </c>
      <c r="D93" s="108">
        <v>47570901</v>
      </c>
      <c r="E93" s="109">
        <v>0.32200000000000001</v>
      </c>
      <c r="F93" s="109">
        <v>0.33800000000000002</v>
      </c>
      <c r="G93" s="109">
        <v>0.30599999999999999</v>
      </c>
      <c r="H93" s="109">
        <v>0.32500000000000001</v>
      </c>
      <c r="I93" s="109">
        <v>0.33400000000000002</v>
      </c>
      <c r="J93" s="109">
        <v>0.33200000000000002</v>
      </c>
      <c r="K93" s="93"/>
      <c r="L93" s="93"/>
    </row>
    <row r="94" spans="1:13" ht="14.1" customHeight="1">
      <c r="A94" s="106" t="s">
        <v>385</v>
      </c>
      <c r="B94" s="107" t="s">
        <v>386</v>
      </c>
      <c r="C94" s="108">
        <v>23049945</v>
      </c>
      <c r="D94" s="108">
        <v>66419373</v>
      </c>
      <c r="E94" s="109">
        <v>0.34699999999999998</v>
      </c>
      <c r="F94" s="109">
        <v>0.31900000000000001</v>
      </c>
      <c r="G94" s="109">
        <v>0.28899999999999998</v>
      </c>
      <c r="H94" s="109">
        <v>0.309</v>
      </c>
      <c r="I94" s="109">
        <v>0.32400000000000001</v>
      </c>
      <c r="J94" s="109">
        <v>0.33900000000000002</v>
      </c>
      <c r="K94" s="93"/>
      <c r="L94" s="93"/>
    </row>
    <row r="95" spans="1:13" ht="14.1" customHeight="1">
      <c r="A95" s="106" t="s">
        <v>387</v>
      </c>
      <c r="B95" s="107" t="s">
        <v>388</v>
      </c>
      <c r="C95" s="108">
        <v>19172150</v>
      </c>
      <c r="D95" s="108">
        <v>63818348</v>
      </c>
      <c r="E95" s="109">
        <v>0.3</v>
      </c>
      <c r="F95" s="109">
        <v>0.312</v>
      </c>
      <c r="G95" s="109">
        <v>0.307</v>
      </c>
      <c r="H95" s="109">
        <v>0.317</v>
      </c>
      <c r="I95" s="109">
        <v>0.316</v>
      </c>
      <c r="J95" s="109">
        <v>0.32300000000000001</v>
      </c>
      <c r="K95" s="93"/>
      <c r="L95" s="93"/>
    </row>
    <row r="96" spans="1:13" ht="14.1" customHeight="1">
      <c r="A96" s="106" t="s">
        <v>389</v>
      </c>
      <c r="B96" s="107" t="s">
        <v>390</v>
      </c>
      <c r="C96" s="108">
        <v>17828562</v>
      </c>
      <c r="D96" s="108">
        <v>53336495</v>
      </c>
      <c r="E96" s="109">
        <v>0.33400000000000002</v>
      </c>
      <c r="F96" s="109">
        <v>0.33400000000000002</v>
      </c>
      <c r="G96" s="109">
        <v>0.33100000000000002</v>
      </c>
      <c r="H96" s="109">
        <v>0.34399999999999997</v>
      </c>
      <c r="I96" s="109">
        <v>0.34499999999999997</v>
      </c>
      <c r="J96" s="109">
        <v>0.35199999999999998</v>
      </c>
      <c r="K96" s="93"/>
      <c r="L96" s="93"/>
    </row>
    <row r="97" spans="1:13" ht="14.1" customHeight="1">
      <c r="A97" s="199" t="s">
        <v>252</v>
      </c>
      <c r="B97" s="200"/>
      <c r="C97" s="110">
        <f>SUM(C87:C96)</f>
        <v>181671503</v>
      </c>
      <c r="D97" s="110">
        <f>SUM(D87:D96)</f>
        <v>503733946</v>
      </c>
      <c r="E97" s="111">
        <f>IF(ISERR(C97/D97),"－　  　",C97/D97)</f>
        <v>0.36064971289427455</v>
      </c>
      <c r="F97" s="112" t="s">
        <v>253</v>
      </c>
      <c r="G97" s="112" t="s">
        <v>253</v>
      </c>
      <c r="H97" s="112" t="s">
        <v>253</v>
      </c>
      <c r="I97" s="112" t="s">
        <v>253</v>
      </c>
      <c r="J97" s="112"/>
      <c r="K97" s="93"/>
      <c r="L97" s="93"/>
    </row>
    <row r="98" spans="1:13" ht="14.1" customHeight="1">
      <c r="C98" s="91"/>
      <c r="D98" s="114"/>
      <c r="E98" s="126"/>
      <c r="F98" s="126"/>
      <c r="G98" s="126"/>
      <c r="H98" s="126"/>
      <c r="I98" s="126"/>
      <c r="J98" s="127"/>
      <c r="K98" s="93"/>
      <c r="L98" s="93"/>
    </row>
    <row r="99" spans="1:13" ht="15.75" customHeight="1">
      <c r="A99" s="96" t="s">
        <v>391</v>
      </c>
      <c r="C99" s="98"/>
      <c r="D99" s="99" t="s">
        <v>230</v>
      </c>
      <c r="E99" s="99"/>
      <c r="F99" s="99"/>
      <c r="G99" s="99"/>
      <c r="H99" s="99"/>
      <c r="I99" s="99"/>
      <c r="J99" s="119"/>
      <c r="K99" s="93"/>
      <c r="L99" s="93"/>
    </row>
    <row r="100" spans="1:13" ht="25.5">
      <c r="A100" s="101" t="s">
        <v>231</v>
      </c>
      <c r="B100" s="101" t="s">
        <v>232</v>
      </c>
      <c r="C100" s="102" t="s">
        <v>233</v>
      </c>
      <c r="D100" s="102" t="s">
        <v>234</v>
      </c>
      <c r="E100" s="103" t="s">
        <v>235</v>
      </c>
      <c r="F100" s="103" t="s">
        <v>236</v>
      </c>
      <c r="G100" s="103" t="s">
        <v>237</v>
      </c>
      <c r="H100" s="103" t="s">
        <v>238</v>
      </c>
      <c r="I100" s="103" t="s">
        <v>239</v>
      </c>
      <c r="J100" s="103" t="s">
        <v>240</v>
      </c>
      <c r="K100" s="93"/>
      <c r="L100" s="104" t="s">
        <v>241</v>
      </c>
      <c r="M100" s="105">
        <f>IF(ISERR(AVERAGE(E101:E107)),"－     ",AVERAGE(E101:E107))</f>
        <v>0.34614285714285714</v>
      </c>
    </row>
    <row r="101" spans="1:13" ht="14.1" customHeight="1">
      <c r="A101" s="106" t="s">
        <v>392</v>
      </c>
      <c r="B101" s="118" t="s">
        <v>393</v>
      </c>
      <c r="C101" s="108">
        <v>45133003</v>
      </c>
      <c r="D101" s="108">
        <v>106076107</v>
      </c>
      <c r="E101" s="109">
        <v>0.42499999999999999</v>
      </c>
      <c r="F101" s="109">
        <v>0.435</v>
      </c>
      <c r="G101" s="109">
        <v>0.41499999999999998</v>
      </c>
      <c r="H101" s="109">
        <v>0.43099999999999999</v>
      </c>
      <c r="I101" s="109">
        <v>0.44400000000000001</v>
      </c>
      <c r="J101" s="109">
        <v>0.46300000000000002</v>
      </c>
      <c r="K101" s="93"/>
      <c r="L101" s="93"/>
    </row>
    <row r="102" spans="1:13" ht="14.1" customHeight="1">
      <c r="A102" s="106" t="s">
        <v>394</v>
      </c>
      <c r="B102" s="107" t="s">
        <v>395</v>
      </c>
      <c r="C102" s="108">
        <v>27733435</v>
      </c>
      <c r="D102" s="108">
        <v>81250402</v>
      </c>
      <c r="E102" s="109">
        <v>0.34100000000000003</v>
      </c>
      <c r="F102" s="109">
        <v>0.33800000000000002</v>
      </c>
      <c r="G102" s="109">
        <v>0.28000000000000003</v>
      </c>
      <c r="H102" s="109">
        <v>0.29499999999999998</v>
      </c>
      <c r="I102" s="109">
        <v>0.31</v>
      </c>
      <c r="J102" s="109">
        <v>0.32</v>
      </c>
      <c r="K102" s="93"/>
      <c r="L102" s="93"/>
    </row>
    <row r="103" spans="1:13" ht="14.1" customHeight="1">
      <c r="A103" s="106" t="s">
        <v>396</v>
      </c>
      <c r="B103" s="107" t="s">
        <v>397</v>
      </c>
      <c r="C103" s="108">
        <v>19885923</v>
      </c>
      <c r="D103" s="108">
        <v>62222994</v>
      </c>
      <c r="E103" s="109">
        <v>0.31900000000000001</v>
      </c>
      <c r="F103" s="109">
        <v>0.312</v>
      </c>
      <c r="G103" s="109">
        <v>0.29699999999999999</v>
      </c>
      <c r="H103" s="109">
        <v>0.30099999999999999</v>
      </c>
      <c r="I103" s="109">
        <v>0.317</v>
      </c>
      <c r="J103" s="109">
        <v>0.31</v>
      </c>
      <c r="K103" s="93"/>
      <c r="L103" s="93"/>
    </row>
    <row r="104" spans="1:13" ht="14.1" customHeight="1">
      <c r="A104" s="106" t="s">
        <v>398</v>
      </c>
      <c r="B104" s="107" t="s">
        <v>399</v>
      </c>
      <c r="C104" s="108">
        <v>17047213</v>
      </c>
      <c r="D104" s="108">
        <v>57763368</v>
      </c>
      <c r="E104" s="109">
        <v>0.29499999999999998</v>
      </c>
      <c r="F104" s="109">
        <v>0.317</v>
      </c>
      <c r="G104" s="109">
        <v>0.29699999999999999</v>
      </c>
      <c r="H104" s="109">
        <v>0.311</v>
      </c>
      <c r="I104" s="109">
        <v>0.32100000000000001</v>
      </c>
      <c r="J104" s="109">
        <v>0.32500000000000001</v>
      </c>
      <c r="K104" s="93"/>
      <c r="L104" s="93"/>
    </row>
    <row r="105" spans="1:13" ht="14.1" customHeight="1">
      <c r="A105" s="106" t="s">
        <v>400</v>
      </c>
      <c r="B105" s="107" t="s">
        <v>401</v>
      </c>
      <c r="C105" s="108">
        <v>26759102</v>
      </c>
      <c r="D105" s="108">
        <v>83695491</v>
      </c>
      <c r="E105" s="109">
        <v>0.31900000000000001</v>
      </c>
      <c r="F105" s="109">
        <v>0.32400000000000001</v>
      </c>
      <c r="G105" s="109">
        <v>0.30599999999999999</v>
      </c>
      <c r="H105" s="109">
        <v>0.312</v>
      </c>
      <c r="I105" s="109">
        <v>0.318</v>
      </c>
      <c r="J105" s="109">
        <v>0.32400000000000001</v>
      </c>
      <c r="K105" s="93"/>
      <c r="L105" s="93"/>
    </row>
    <row r="106" spans="1:13" ht="14.1" customHeight="1">
      <c r="A106" s="106" t="s">
        <v>402</v>
      </c>
      <c r="B106" s="107" t="s">
        <v>403</v>
      </c>
      <c r="C106" s="108">
        <v>26095545</v>
      </c>
      <c r="D106" s="108">
        <v>74586078</v>
      </c>
      <c r="E106" s="109">
        <v>0.34899999999999998</v>
      </c>
      <c r="F106" s="109">
        <v>0.34599999999999997</v>
      </c>
      <c r="G106" s="109">
        <v>0.30099999999999999</v>
      </c>
      <c r="H106" s="109">
        <v>0.311</v>
      </c>
      <c r="I106" s="109">
        <v>0.32</v>
      </c>
      <c r="J106" s="109">
        <v>0.31900000000000001</v>
      </c>
      <c r="K106" s="93"/>
      <c r="L106" s="93"/>
    </row>
    <row r="107" spans="1:13" ht="14.1" customHeight="1">
      <c r="A107" s="106" t="s">
        <v>404</v>
      </c>
      <c r="B107" s="107" t="s">
        <v>405</v>
      </c>
      <c r="C107" s="108">
        <v>31321455</v>
      </c>
      <c r="D107" s="108">
        <v>83416883</v>
      </c>
      <c r="E107" s="109">
        <v>0.375</v>
      </c>
      <c r="F107" s="109">
        <v>0.38700000000000001</v>
      </c>
      <c r="G107" s="109">
        <v>0.378</v>
      </c>
      <c r="H107" s="109">
        <v>0.39</v>
      </c>
      <c r="I107" s="109">
        <v>0.40300000000000002</v>
      </c>
      <c r="J107" s="109">
        <v>0.41</v>
      </c>
      <c r="K107" s="93"/>
      <c r="L107" s="93"/>
    </row>
    <row r="108" spans="1:13" ht="14.1" customHeight="1">
      <c r="A108" s="199" t="s">
        <v>252</v>
      </c>
      <c r="B108" s="200"/>
      <c r="C108" s="110">
        <f>SUM(C101:C107)</f>
        <v>193975676</v>
      </c>
      <c r="D108" s="110">
        <f>SUM(D101:D107)</f>
        <v>549011323</v>
      </c>
      <c r="E108" s="111">
        <f>IF(ISERR(C108/D108),"－　  　",C108/D108)</f>
        <v>0.35331817008808758</v>
      </c>
      <c r="F108" s="112" t="s">
        <v>253</v>
      </c>
      <c r="G108" s="112" t="s">
        <v>253</v>
      </c>
      <c r="H108" s="112" t="s">
        <v>253</v>
      </c>
      <c r="I108" s="112" t="s">
        <v>253</v>
      </c>
      <c r="J108" s="112"/>
      <c r="K108" s="93"/>
      <c r="L108" s="93"/>
    </row>
    <row r="109" spans="1:13" ht="14.1" customHeight="1">
      <c r="A109" s="106" t="s">
        <v>433</v>
      </c>
      <c r="B109" s="107" t="s">
        <v>434</v>
      </c>
      <c r="C109" s="131">
        <v>44281770</v>
      </c>
      <c r="D109" s="131">
        <v>114908589</v>
      </c>
      <c r="E109" s="109">
        <v>0.38500000000000001</v>
      </c>
      <c r="F109" s="109">
        <v>0.374</v>
      </c>
      <c r="G109" s="109">
        <v>0.38500000000000001</v>
      </c>
      <c r="H109" s="109">
        <v>0.39300000000000002</v>
      </c>
      <c r="I109" s="109">
        <v>0.39800000000000002</v>
      </c>
      <c r="J109" s="109">
        <v>0.40699999999999997</v>
      </c>
      <c r="K109" s="93"/>
      <c r="L109" s="93"/>
    </row>
    <row r="110" spans="1:13" ht="14.1" customHeight="1">
      <c r="C110" s="91"/>
      <c r="D110" s="114"/>
      <c r="E110" s="126"/>
      <c r="F110" s="126"/>
      <c r="G110" s="126"/>
      <c r="H110" s="126"/>
      <c r="I110" s="126"/>
      <c r="J110" s="127"/>
      <c r="K110" s="93"/>
      <c r="L110" s="93"/>
    </row>
    <row r="111" spans="1:13" ht="15.75" customHeight="1">
      <c r="A111" s="96" t="s">
        <v>406</v>
      </c>
      <c r="C111" s="98"/>
      <c r="D111" s="99" t="s">
        <v>230</v>
      </c>
      <c r="E111" s="99"/>
      <c r="F111" s="99"/>
      <c r="G111" s="99"/>
      <c r="H111" s="99"/>
      <c r="I111" s="99"/>
      <c r="J111" s="119"/>
      <c r="K111" s="93"/>
      <c r="L111" s="93"/>
    </row>
    <row r="112" spans="1:13" ht="25.5">
      <c r="A112" s="101" t="s">
        <v>231</v>
      </c>
      <c r="B112" s="101" t="s">
        <v>232</v>
      </c>
      <c r="C112" s="102" t="s">
        <v>233</v>
      </c>
      <c r="D112" s="102" t="s">
        <v>234</v>
      </c>
      <c r="E112" s="103" t="s">
        <v>235</v>
      </c>
      <c r="F112" s="103" t="s">
        <v>236</v>
      </c>
      <c r="G112" s="103" t="s">
        <v>237</v>
      </c>
      <c r="H112" s="103" t="s">
        <v>238</v>
      </c>
      <c r="I112" s="103" t="s">
        <v>239</v>
      </c>
      <c r="J112" s="103" t="s">
        <v>240</v>
      </c>
      <c r="K112" s="93"/>
      <c r="L112" s="104" t="s">
        <v>241</v>
      </c>
      <c r="M112" s="105">
        <f>IF(ISERR(AVERAGE(E113:E119)),"－     ",AVERAGE(E113:E119))</f>
        <v>0.40385714285714286</v>
      </c>
    </row>
    <row r="113" spans="1:12" ht="14.1" customHeight="1">
      <c r="A113" s="106" t="s">
        <v>407</v>
      </c>
      <c r="B113" s="118" t="s">
        <v>408</v>
      </c>
      <c r="C113" s="108">
        <v>49472253</v>
      </c>
      <c r="D113" s="108">
        <v>107651674</v>
      </c>
      <c r="E113" s="109">
        <v>0.45900000000000002</v>
      </c>
      <c r="F113" s="109">
        <v>0.433</v>
      </c>
      <c r="G113" s="109">
        <v>0.432</v>
      </c>
      <c r="H113" s="109">
        <v>0.441</v>
      </c>
      <c r="I113" s="109">
        <v>0.44900000000000001</v>
      </c>
      <c r="J113" s="109">
        <v>0.46800000000000003</v>
      </c>
      <c r="K113" s="93"/>
      <c r="L113" s="93"/>
    </row>
    <row r="114" spans="1:12" ht="14.1" customHeight="1">
      <c r="A114" s="106" t="s">
        <v>409</v>
      </c>
      <c r="B114" s="107" t="s">
        <v>410</v>
      </c>
      <c r="C114" s="108">
        <v>67729080</v>
      </c>
      <c r="D114" s="108">
        <v>153243517</v>
      </c>
      <c r="E114" s="109">
        <v>0.441</v>
      </c>
      <c r="F114" s="109">
        <v>0.42199999999999999</v>
      </c>
      <c r="G114" s="109">
        <v>0.43</v>
      </c>
      <c r="H114" s="109">
        <v>0.44600000000000001</v>
      </c>
      <c r="I114" s="109">
        <v>0.45500000000000002</v>
      </c>
      <c r="J114" s="109">
        <v>0.47899999999999998</v>
      </c>
      <c r="K114" s="93"/>
      <c r="L114" s="93"/>
    </row>
    <row r="115" spans="1:12" ht="14.1" customHeight="1">
      <c r="A115" s="106" t="s">
        <v>411</v>
      </c>
      <c r="B115" s="107" t="s">
        <v>412</v>
      </c>
      <c r="C115" s="108">
        <v>112293161</v>
      </c>
      <c r="D115" s="108">
        <v>264102758</v>
      </c>
      <c r="E115" s="109">
        <v>0.42499999999999999</v>
      </c>
      <c r="F115" s="109">
        <v>0.43</v>
      </c>
      <c r="G115" s="109">
        <v>0.42699999999999999</v>
      </c>
      <c r="H115" s="109">
        <v>0.436</v>
      </c>
      <c r="I115" s="109">
        <v>0.44400000000000001</v>
      </c>
      <c r="J115" s="109">
        <v>0.45600000000000002</v>
      </c>
      <c r="K115" s="93"/>
      <c r="L115" s="93"/>
    </row>
    <row r="116" spans="1:12" ht="14.1" customHeight="1">
      <c r="A116" s="106" t="s">
        <v>413</v>
      </c>
      <c r="B116" s="107" t="s">
        <v>414</v>
      </c>
      <c r="C116" s="108">
        <v>64117570</v>
      </c>
      <c r="D116" s="108">
        <v>166320416</v>
      </c>
      <c r="E116" s="109">
        <v>0.38500000000000001</v>
      </c>
      <c r="F116" s="109">
        <v>0.39100000000000001</v>
      </c>
      <c r="G116" s="109">
        <v>0.40100000000000002</v>
      </c>
      <c r="H116" s="109">
        <v>0.39900000000000002</v>
      </c>
      <c r="I116" s="109">
        <v>0.41</v>
      </c>
      <c r="J116" s="109">
        <v>0.40500000000000003</v>
      </c>
      <c r="K116" s="93"/>
      <c r="L116" s="93"/>
    </row>
    <row r="117" spans="1:12" ht="14.1" customHeight="1">
      <c r="A117" s="106" t="s">
        <v>415</v>
      </c>
      <c r="B117" s="107" t="s">
        <v>416</v>
      </c>
      <c r="C117" s="108">
        <v>60326607</v>
      </c>
      <c r="D117" s="108">
        <v>160169583</v>
      </c>
      <c r="E117" s="109">
        <v>0.376</v>
      </c>
      <c r="F117" s="109">
        <v>0.39800000000000002</v>
      </c>
      <c r="G117" s="109">
        <v>0.371</v>
      </c>
      <c r="H117" s="109">
        <v>0.38800000000000001</v>
      </c>
      <c r="I117" s="109">
        <v>0.39200000000000002</v>
      </c>
      <c r="J117" s="109">
        <v>0.42</v>
      </c>
      <c r="K117" s="93"/>
      <c r="L117" s="93"/>
    </row>
    <row r="118" spans="1:12" ht="14.1" customHeight="1">
      <c r="A118" s="106" t="s">
        <v>417</v>
      </c>
      <c r="B118" s="107" t="s">
        <v>418</v>
      </c>
      <c r="C118" s="108">
        <v>51131449</v>
      </c>
      <c r="D118" s="108">
        <v>135844103</v>
      </c>
      <c r="E118" s="109">
        <v>0.376</v>
      </c>
      <c r="F118" s="109">
        <v>0.376</v>
      </c>
      <c r="G118" s="109">
        <v>0.36699999999999999</v>
      </c>
      <c r="H118" s="109">
        <v>0.39200000000000002</v>
      </c>
      <c r="I118" s="109">
        <v>0.40100000000000002</v>
      </c>
      <c r="J118" s="109">
        <v>0.43</v>
      </c>
      <c r="K118" s="93"/>
      <c r="L118" s="93"/>
    </row>
    <row r="119" spans="1:12" ht="14.1" customHeight="1">
      <c r="A119" s="106" t="s">
        <v>419</v>
      </c>
      <c r="B119" s="129" t="s">
        <v>420</v>
      </c>
      <c r="C119" s="108">
        <v>60313512</v>
      </c>
      <c r="D119" s="108">
        <v>164824482</v>
      </c>
      <c r="E119" s="109">
        <v>0.36499999999999999</v>
      </c>
      <c r="F119" s="109">
        <v>0.36099999999999999</v>
      </c>
      <c r="G119" s="109" t="s">
        <v>421</v>
      </c>
      <c r="H119" s="109" t="s">
        <v>421</v>
      </c>
      <c r="I119" s="109" t="s">
        <v>421</v>
      </c>
      <c r="J119" s="109" t="s">
        <v>421</v>
      </c>
      <c r="K119" s="93"/>
      <c r="L119" s="93"/>
    </row>
    <row r="120" spans="1:12" ht="14.1" customHeight="1">
      <c r="A120" s="199" t="s">
        <v>252</v>
      </c>
      <c r="B120" s="200"/>
      <c r="C120" s="110">
        <f>SUM(C113:C119)</f>
        <v>465383632</v>
      </c>
      <c r="D120" s="110">
        <f>SUM(D113:D119)</f>
        <v>1152156533</v>
      </c>
      <c r="E120" s="111">
        <f>IF(ISERR(C120/D120),"－　  　",C120/D120)</f>
        <v>0.40392396230070243</v>
      </c>
      <c r="F120" s="112" t="s">
        <v>253</v>
      </c>
      <c r="G120" s="112" t="s">
        <v>253</v>
      </c>
      <c r="H120" s="112" t="s">
        <v>253</v>
      </c>
      <c r="I120" s="112" t="s">
        <v>253</v>
      </c>
      <c r="J120" s="112"/>
      <c r="K120" s="93"/>
      <c r="L120" s="93"/>
    </row>
    <row r="121" spans="1:12" ht="14.1" customHeight="1">
      <c r="C121" s="91"/>
      <c r="D121" s="114"/>
      <c r="E121" s="126"/>
      <c r="F121" s="126"/>
      <c r="G121" s="126"/>
      <c r="H121" s="126"/>
      <c r="I121" s="126"/>
      <c r="J121" s="126"/>
      <c r="K121" s="93"/>
      <c r="L121" s="93"/>
    </row>
    <row r="122" spans="1:12" ht="14.1" customHeight="1">
      <c r="C122" s="91"/>
      <c r="D122" s="114"/>
      <c r="E122" s="126"/>
      <c r="F122" s="126"/>
      <c r="G122" s="126"/>
      <c r="H122" s="126"/>
      <c r="I122" s="126"/>
      <c r="J122" s="126"/>
      <c r="K122" s="93"/>
      <c r="L122" s="93"/>
    </row>
    <row r="123" spans="1:12" ht="14.1" customHeight="1">
      <c r="C123" s="91"/>
      <c r="D123" s="114"/>
      <c r="E123" s="126"/>
      <c r="F123" s="126"/>
      <c r="G123" s="126"/>
      <c r="H123" s="126"/>
      <c r="I123" s="126"/>
      <c r="J123" s="126"/>
      <c r="K123" s="93"/>
      <c r="L123" s="93"/>
    </row>
    <row r="124" spans="1:12" ht="14.1" customHeight="1">
      <c r="C124" s="91"/>
      <c r="D124" s="91"/>
      <c r="E124" s="92"/>
      <c r="F124" s="92"/>
      <c r="G124" s="92"/>
      <c r="H124" s="92"/>
      <c r="I124" s="92"/>
      <c r="J124" s="92"/>
    </row>
    <row r="125" spans="1:12" ht="14.1" customHeight="1">
      <c r="C125" s="91"/>
      <c r="D125" s="91"/>
      <c r="E125" s="92"/>
      <c r="F125" s="92"/>
      <c r="G125" s="92"/>
      <c r="H125" s="92"/>
      <c r="I125" s="92"/>
      <c r="J125" s="92"/>
    </row>
    <row r="126" spans="1:12" ht="14.1" customHeight="1">
      <c r="C126" s="91"/>
      <c r="D126" s="91"/>
      <c r="E126" s="92"/>
      <c r="F126" s="92"/>
      <c r="G126" s="92"/>
      <c r="H126" s="92"/>
      <c r="I126" s="92"/>
      <c r="J126" s="92"/>
    </row>
    <row r="127" spans="1:12" ht="14.1" customHeight="1">
      <c r="C127" s="91"/>
      <c r="D127" s="91"/>
      <c r="E127" s="92"/>
      <c r="F127" s="92"/>
      <c r="G127" s="92"/>
      <c r="H127" s="92"/>
      <c r="I127" s="92"/>
      <c r="J127" s="92"/>
    </row>
    <row r="128" spans="1:12" ht="14.1" customHeight="1">
      <c r="C128" s="91"/>
      <c r="D128" s="91"/>
      <c r="E128" s="92"/>
      <c r="F128" s="92"/>
      <c r="G128" s="92"/>
      <c r="H128" s="92"/>
      <c r="I128" s="92"/>
      <c r="J128" s="92"/>
    </row>
    <row r="129" spans="3:10" ht="14.1" customHeight="1">
      <c r="C129" s="91"/>
      <c r="D129" s="91"/>
      <c r="E129" s="92"/>
      <c r="F129" s="92"/>
      <c r="G129" s="92"/>
      <c r="H129" s="92"/>
      <c r="I129" s="92"/>
      <c r="J129" s="92"/>
    </row>
    <row r="130" spans="3:10" ht="14.1" customHeight="1">
      <c r="C130" s="91"/>
      <c r="D130" s="91"/>
      <c r="E130" s="92"/>
      <c r="F130" s="92"/>
      <c r="G130" s="92"/>
      <c r="H130" s="92"/>
      <c r="I130" s="92"/>
      <c r="J130" s="92"/>
    </row>
    <row r="131" spans="3:10" ht="14.1" customHeight="1">
      <c r="C131" s="91"/>
      <c r="D131" s="91"/>
      <c r="E131" s="92"/>
      <c r="F131" s="92"/>
      <c r="G131" s="92"/>
      <c r="H131" s="92"/>
      <c r="I131" s="92"/>
      <c r="J131" s="92"/>
    </row>
    <row r="132" spans="3:10" ht="14.1" customHeight="1">
      <c r="C132" s="91"/>
      <c r="D132" s="91"/>
      <c r="E132" s="92"/>
      <c r="F132" s="92"/>
      <c r="G132" s="92"/>
      <c r="H132" s="92"/>
      <c r="I132" s="92"/>
      <c r="J132" s="92"/>
    </row>
    <row r="133" spans="3:10" ht="14.1" customHeight="1">
      <c r="C133" s="91"/>
      <c r="D133" s="91"/>
      <c r="E133" s="92"/>
      <c r="F133" s="92"/>
      <c r="G133" s="92"/>
      <c r="H133" s="92"/>
      <c r="I133" s="92"/>
      <c r="J133" s="92"/>
    </row>
    <row r="134" spans="3:10" ht="14.1" customHeight="1">
      <c r="C134" s="91"/>
      <c r="D134" s="91"/>
      <c r="E134" s="92"/>
      <c r="F134" s="92"/>
      <c r="G134" s="92"/>
      <c r="H134" s="92"/>
      <c r="I134" s="92"/>
      <c r="J134" s="92"/>
    </row>
    <row r="135" spans="3:10" ht="14.1" customHeight="1">
      <c r="C135" s="91"/>
      <c r="D135" s="91"/>
      <c r="E135" s="92"/>
      <c r="F135" s="92"/>
      <c r="G135" s="92"/>
      <c r="H135" s="92"/>
      <c r="I135" s="92"/>
      <c r="J135" s="92"/>
    </row>
    <row r="136" spans="3:10" ht="14.1" customHeight="1">
      <c r="C136" s="91"/>
      <c r="D136" s="91"/>
      <c r="E136" s="92"/>
      <c r="F136" s="92"/>
      <c r="G136" s="92"/>
      <c r="H136" s="92"/>
      <c r="I136" s="92"/>
      <c r="J136" s="92"/>
    </row>
    <row r="137" spans="3:10" ht="14.1" customHeight="1">
      <c r="C137" s="91"/>
      <c r="D137" s="91"/>
      <c r="E137" s="92"/>
      <c r="F137" s="92"/>
      <c r="G137" s="92"/>
      <c r="H137" s="92"/>
      <c r="I137" s="92"/>
      <c r="J137" s="92"/>
    </row>
    <row r="138" spans="3:10" ht="14.1" customHeight="1">
      <c r="C138" s="91"/>
      <c r="D138" s="91"/>
      <c r="E138" s="92"/>
      <c r="F138" s="92"/>
      <c r="G138" s="92"/>
      <c r="H138" s="92"/>
      <c r="I138" s="92"/>
      <c r="J138" s="92"/>
    </row>
    <row r="139" spans="3:10" ht="14.1" customHeight="1">
      <c r="C139" s="91"/>
      <c r="D139" s="91"/>
      <c r="E139" s="92"/>
      <c r="F139" s="92"/>
      <c r="G139" s="92"/>
      <c r="H139" s="92"/>
      <c r="I139" s="92"/>
      <c r="J139" s="92"/>
    </row>
    <row r="140" spans="3:10" ht="14.1" customHeight="1">
      <c r="C140" s="91"/>
      <c r="D140" s="91"/>
      <c r="E140" s="92"/>
      <c r="F140" s="92"/>
      <c r="G140" s="92"/>
      <c r="H140" s="92"/>
      <c r="I140" s="92"/>
      <c r="J140" s="92"/>
    </row>
    <row r="141" spans="3:10" ht="14.1" customHeight="1">
      <c r="C141" s="91"/>
      <c r="D141" s="91"/>
      <c r="E141" s="92"/>
      <c r="F141" s="92"/>
      <c r="G141" s="92"/>
      <c r="H141" s="92"/>
      <c r="I141" s="92"/>
      <c r="J141" s="92"/>
    </row>
    <row r="142" spans="3:10" ht="14.1" customHeight="1">
      <c r="C142" s="91"/>
      <c r="D142" s="91"/>
      <c r="E142" s="92"/>
      <c r="F142" s="92"/>
      <c r="G142" s="92"/>
      <c r="H142" s="92"/>
      <c r="I142" s="92"/>
      <c r="J142" s="92"/>
    </row>
    <row r="143" spans="3:10" ht="14.1" customHeight="1">
      <c r="C143" s="91"/>
      <c r="D143" s="91"/>
      <c r="E143" s="92"/>
      <c r="F143" s="92"/>
      <c r="G143" s="92"/>
      <c r="H143" s="92"/>
      <c r="I143" s="92"/>
      <c r="J143" s="92"/>
    </row>
    <row r="144" spans="3:10" ht="14.1" customHeight="1">
      <c r="C144" s="91"/>
      <c r="D144" s="91"/>
      <c r="E144" s="92"/>
      <c r="F144" s="92"/>
      <c r="G144" s="92"/>
      <c r="H144" s="92"/>
      <c r="I144" s="92"/>
      <c r="J144" s="92"/>
    </row>
    <row r="145" spans="3:10" ht="14.1" customHeight="1">
      <c r="C145" s="91"/>
      <c r="D145" s="91"/>
      <c r="E145" s="92"/>
      <c r="F145" s="92"/>
      <c r="G145" s="92"/>
      <c r="H145" s="92"/>
      <c r="I145" s="92"/>
      <c r="J145" s="92"/>
    </row>
    <row r="146" spans="3:10" ht="14.1" customHeight="1">
      <c r="C146" s="91"/>
      <c r="D146" s="91"/>
      <c r="E146" s="92"/>
      <c r="F146" s="92"/>
      <c r="G146" s="92"/>
      <c r="H146" s="92"/>
      <c r="I146" s="92"/>
      <c r="J146" s="92"/>
    </row>
    <row r="147" spans="3:10" ht="14.1" customHeight="1">
      <c r="C147" s="91"/>
      <c r="D147" s="91"/>
      <c r="E147" s="92"/>
      <c r="F147" s="92"/>
      <c r="G147" s="92"/>
      <c r="H147" s="92"/>
      <c r="I147" s="92"/>
      <c r="J147" s="92"/>
    </row>
    <row r="148" spans="3:10" ht="14.1" customHeight="1">
      <c r="C148" s="91"/>
      <c r="D148" s="91"/>
      <c r="E148" s="92"/>
      <c r="F148" s="92"/>
      <c r="G148" s="92"/>
      <c r="H148" s="92"/>
      <c r="I148" s="92"/>
      <c r="J148" s="92"/>
    </row>
    <row r="149" spans="3:10" ht="14.1" customHeight="1">
      <c r="C149" s="91"/>
      <c r="D149" s="91"/>
      <c r="E149" s="92"/>
      <c r="F149" s="92"/>
      <c r="G149" s="92"/>
      <c r="H149" s="92"/>
      <c r="I149" s="92"/>
      <c r="J149" s="92"/>
    </row>
    <row r="150" spans="3:10" ht="14.1" customHeight="1">
      <c r="C150" s="91"/>
      <c r="D150" s="91"/>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4" max="1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565ED-7A22-41D9-A5F8-52512EEA6A2D}">
  <dimension ref="A1:M269"/>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438</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0.17939999999999998</v>
      </c>
    </row>
    <row r="5" spans="1:13" ht="14.1" customHeight="1">
      <c r="A5" s="106" t="s">
        <v>242</v>
      </c>
      <c r="B5" s="107" t="s">
        <v>243</v>
      </c>
      <c r="C5" s="138">
        <v>415607</v>
      </c>
      <c r="D5" s="138">
        <v>2711147</v>
      </c>
      <c r="E5" s="109">
        <v>0.153</v>
      </c>
      <c r="F5" s="109">
        <v>0.155</v>
      </c>
      <c r="G5" s="109">
        <v>0.13</v>
      </c>
      <c r="H5" s="109">
        <v>0.128</v>
      </c>
      <c r="I5" s="109">
        <v>0.11799999999999999</v>
      </c>
      <c r="J5" s="109">
        <v>0.12</v>
      </c>
      <c r="K5" s="93"/>
      <c r="L5" s="93"/>
    </row>
    <row r="6" spans="1:13" ht="14.1" customHeight="1">
      <c r="A6" s="106" t="s">
        <v>244</v>
      </c>
      <c r="B6" s="107" t="s">
        <v>245</v>
      </c>
      <c r="C6" s="138">
        <v>369891</v>
      </c>
      <c r="D6" s="138">
        <v>2126237</v>
      </c>
      <c r="E6" s="109">
        <v>0.17299999999999999</v>
      </c>
      <c r="F6" s="109">
        <v>0.17499999999999999</v>
      </c>
      <c r="G6" s="109">
        <v>0.189</v>
      </c>
      <c r="H6" s="109">
        <v>0.20200000000000001</v>
      </c>
      <c r="I6" s="109">
        <v>0.19</v>
      </c>
      <c r="J6" s="109">
        <v>0.186</v>
      </c>
      <c r="K6" s="93"/>
      <c r="L6" s="93"/>
    </row>
    <row r="7" spans="1:13" ht="14.1" customHeight="1">
      <c r="A7" s="106" t="s">
        <v>246</v>
      </c>
      <c r="B7" s="107" t="s">
        <v>247</v>
      </c>
      <c r="C7" s="138">
        <v>170353</v>
      </c>
      <c r="D7" s="138">
        <v>3436699</v>
      </c>
      <c r="E7" s="109">
        <v>4.9000000000000002E-2</v>
      </c>
      <c r="F7" s="109">
        <v>5.6000000000000001E-2</v>
      </c>
      <c r="G7" s="109">
        <v>4.5999999999999999E-2</v>
      </c>
      <c r="H7" s="109">
        <v>5.1999999999999998E-2</v>
      </c>
      <c r="I7" s="109">
        <v>0.06</v>
      </c>
      <c r="J7" s="109">
        <v>5.1999999999999998E-2</v>
      </c>
      <c r="K7" s="93"/>
      <c r="L7" s="93"/>
    </row>
    <row r="8" spans="1:13" ht="14.1" customHeight="1">
      <c r="A8" s="106" t="s">
        <v>248</v>
      </c>
      <c r="B8" s="107" t="s">
        <v>249</v>
      </c>
      <c r="C8" s="138">
        <v>831817</v>
      </c>
      <c r="D8" s="138">
        <v>1998473</v>
      </c>
      <c r="E8" s="109">
        <v>0.41599999999999998</v>
      </c>
      <c r="F8" s="109">
        <v>0.40899999999999997</v>
      </c>
      <c r="G8" s="109">
        <v>0.42599999999999999</v>
      </c>
      <c r="H8" s="109">
        <v>0.40899999999999997</v>
      </c>
      <c r="I8" s="109">
        <v>0.45100000000000001</v>
      </c>
      <c r="J8" s="109">
        <v>0.44600000000000001</v>
      </c>
      <c r="K8" s="93"/>
      <c r="L8" s="93"/>
    </row>
    <row r="9" spans="1:13" ht="14.1" customHeight="1">
      <c r="A9" s="106" t="s">
        <v>250</v>
      </c>
      <c r="B9" s="107" t="s">
        <v>251</v>
      </c>
      <c r="C9" s="138">
        <v>731135</v>
      </c>
      <c r="D9" s="138">
        <v>6882999</v>
      </c>
      <c r="E9" s="109">
        <v>0.106</v>
      </c>
      <c r="F9" s="109">
        <v>0.115</v>
      </c>
      <c r="G9" s="109">
        <v>0.111</v>
      </c>
      <c r="H9" s="109">
        <v>0.11600000000000001</v>
      </c>
      <c r="I9" s="109">
        <v>0.106</v>
      </c>
      <c r="J9" s="109">
        <v>0.113</v>
      </c>
      <c r="K9" s="93"/>
      <c r="L9" s="93"/>
    </row>
    <row r="10" spans="1:13" ht="14.1" customHeight="1">
      <c r="A10" s="199" t="s">
        <v>252</v>
      </c>
      <c r="B10" s="200"/>
      <c r="C10" s="139">
        <f>SUM(C5:C9)</f>
        <v>2518803</v>
      </c>
      <c r="D10" s="139">
        <f>SUM(D5:D9)</f>
        <v>17155555</v>
      </c>
      <c r="E10" s="111">
        <f>IF(ISERR(C10/D10),"－　  　",C10/D10)</f>
        <v>0.14682142314836216</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0.11742857142857144</v>
      </c>
    </row>
    <row r="14" spans="1:13" ht="14.1" customHeight="1">
      <c r="A14" s="106" t="s">
        <v>255</v>
      </c>
      <c r="B14" s="118" t="s">
        <v>256</v>
      </c>
      <c r="C14" s="138">
        <v>657566</v>
      </c>
      <c r="D14" s="138">
        <v>4458535</v>
      </c>
      <c r="E14" s="109">
        <v>0.14699999999999999</v>
      </c>
      <c r="F14" s="109">
        <v>0.153</v>
      </c>
      <c r="G14" s="109">
        <v>0.15</v>
      </c>
      <c r="H14" s="109">
        <v>0.16200000000000001</v>
      </c>
      <c r="I14" s="109">
        <v>0.155</v>
      </c>
      <c r="J14" s="109">
        <v>0.161</v>
      </c>
      <c r="K14" s="93"/>
      <c r="L14" s="93"/>
    </row>
    <row r="15" spans="1:13" ht="14.1" customHeight="1">
      <c r="A15" s="106" t="s">
        <v>257</v>
      </c>
      <c r="B15" s="118" t="s">
        <v>258</v>
      </c>
      <c r="C15" s="138">
        <v>434273</v>
      </c>
      <c r="D15" s="138">
        <v>30881355</v>
      </c>
      <c r="E15" s="109">
        <v>1.4E-2</v>
      </c>
      <c r="F15" s="109">
        <v>1.2E-2</v>
      </c>
      <c r="G15" s="109">
        <v>1.6E-2</v>
      </c>
      <c r="H15" s="109">
        <v>1.7000000000000001E-2</v>
      </c>
      <c r="I15" s="109">
        <v>1.7000000000000001E-2</v>
      </c>
      <c r="J15" s="109">
        <v>1.6E-2</v>
      </c>
      <c r="K15" s="93"/>
      <c r="L15" s="93"/>
    </row>
    <row r="16" spans="1:13" ht="14.1" customHeight="1">
      <c r="A16" s="106" t="s">
        <v>259</v>
      </c>
      <c r="B16" s="107" t="s">
        <v>260</v>
      </c>
      <c r="C16" s="138">
        <v>458107</v>
      </c>
      <c r="D16" s="138">
        <v>4143293</v>
      </c>
      <c r="E16" s="109">
        <v>0.11</v>
      </c>
      <c r="F16" s="109">
        <v>0.11799999999999999</v>
      </c>
      <c r="G16" s="109">
        <v>0.122</v>
      </c>
      <c r="H16" s="109">
        <v>0.128</v>
      </c>
      <c r="I16" s="109">
        <v>0.113</v>
      </c>
      <c r="J16" s="109">
        <v>0.11600000000000001</v>
      </c>
      <c r="K16" s="93"/>
      <c r="L16" s="93"/>
    </row>
    <row r="17" spans="1:13" ht="14.1" customHeight="1">
      <c r="A17" s="106" t="s">
        <v>261</v>
      </c>
      <c r="B17" s="107" t="s">
        <v>262</v>
      </c>
      <c r="C17" s="138">
        <v>697062</v>
      </c>
      <c r="D17" s="138">
        <v>3990596</v>
      </c>
      <c r="E17" s="109">
        <v>0.17399999999999999</v>
      </c>
      <c r="F17" s="109">
        <v>0.16800000000000001</v>
      </c>
      <c r="G17" s="109">
        <v>0.158</v>
      </c>
      <c r="H17" s="109">
        <v>0.128</v>
      </c>
      <c r="I17" s="109">
        <v>0.12</v>
      </c>
      <c r="J17" s="109">
        <v>0.123</v>
      </c>
      <c r="K17" s="93"/>
      <c r="L17" s="93"/>
    </row>
    <row r="18" spans="1:13" ht="14.1" customHeight="1">
      <c r="A18" s="106" t="s">
        <v>263</v>
      </c>
      <c r="B18" s="107" t="s">
        <v>264</v>
      </c>
      <c r="C18" s="138">
        <v>1273870</v>
      </c>
      <c r="D18" s="138">
        <v>8305426</v>
      </c>
      <c r="E18" s="109">
        <v>0.153</v>
      </c>
      <c r="F18" s="109">
        <v>0.15</v>
      </c>
      <c r="G18" s="109">
        <v>0.151</v>
      </c>
      <c r="H18" s="109">
        <v>0.155</v>
      </c>
      <c r="I18" s="109">
        <v>0.161</v>
      </c>
      <c r="J18" s="109">
        <v>0.16500000000000001</v>
      </c>
      <c r="K18" s="93"/>
      <c r="L18" s="93"/>
    </row>
    <row r="19" spans="1:13" ht="14.1" customHeight="1">
      <c r="A19" s="106" t="s">
        <v>265</v>
      </c>
      <c r="B19" s="107" t="s">
        <v>266</v>
      </c>
      <c r="C19" s="138">
        <v>661863</v>
      </c>
      <c r="D19" s="138">
        <v>4165038</v>
      </c>
      <c r="E19" s="109">
        <v>0.158</v>
      </c>
      <c r="F19" s="109">
        <v>0.16500000000000001</v>
      </c>
      <c r="G19" s="109">
        <v>0.13700000000000001</v>
      </c>
      <c r="H19" s="109">
        <v>0.14099999999999999</v>
      </c>
      <c r="I19" s="109">
        <v>0.14000000000000001</v>
      </c>
      <c r="J19" s="109">
        <v>0.14499999999999999</v>
      </c>
      <c r="K19" s="93"/>
      <c r="L19" s="93"/>
    </row>
    <row r="20" spans="1:13" ht="14.1" customHeight="1">
      <c r="A20" s="106" t="s">
        <v>267</v>
      </c>
      <c r="B20" s="107" t="s">
        <v>268</v>
      </c>
      <c r="C20" s="138">
        <v>567088</v>
      </c>
      <c r="D20" s="138">
        <v>35164286</v>
      </c>
      <c r="E20" s="109">
        <v>1.6E-2</v>
      </c>
      <c r="F20" s="109">
        <v>0.01</v>
      </c>
      <c r="G20" s="109">
        <v>1.0999999999999999E-2</v>
      </c>
      <c r="H20" s="109">
        <v>0.01</v>
      </c>
      <c r="I20" s="109">
        <v>8.0000000000000002E-3</v>
      </c>
      <c r="J20" s="109">
        <v>8.9999999999999993E-3</v>
      </c>
      <c r="K20" s="93"/>
      <c r="L20" s="93"/>
    </row>
    <row r="21" spans="1:13" ht="14.1" customHeight="1">
      <c r="A21" s="106" t="s">
        <v>269</v>
      </c>
      <c r="B21" s="107" t="s">
        <v>270</v>
      </c>
      <c r="C21" s="138">
        <v>802987</v>
      </c>
      <c r="D21" s="138">
        <v>7332637</v>
      </c>
      <c r="E21" s="109">
        <v>0.109</v>
      </c>
      <c r="F21" s="109">
        <v>0.105</v>
      </c>
      <c r="G21" s="109">
        <v>0.11799999999999999</v>
      </c>
      <c r="H21" s="109">
        <v>0.13600000000000001</v>
      </c>
      <c r="I21" s="109">
        <v>0.151</v>
      </c>
      <c r="J21" s="109">
        <v>0.14499999999999999</v>
      </c>
      <c r="K21" s="93"/>
      <c r="L21" s="93"/>
    </row>
    <row r="22" spans="1:13" ht="14.1" customHeight="1">
      <c r="A22" s="106" t="s">
        <v>271</v>
      </c>
      <c r="B22" s="107" t="s">
        <v>272</v>
      </c>
      <c r="C22" s="138">
        <v>471274</v>
      </c>
      <c r="D22" s="138">
        <v>32774914</v>
      </c>
      <c r="E22" s="109">
        <v>1.4E-2</v>
      </c>
      <c r="F22" s="109">
        <v>1.4999999999999999E-2</v>
      </c>
      <c r="G22" s="109">
        <v>1.2999999999999999E-2</v>
      </c>
      <c r="H22" s="109">
        <v>1.2999999999999999E-2</v>
      </c>
      <c r="I22" s="109">
        <v>1.4999999999999999E-2</v>
      </c>
      <c r="J22" s="109">
        <v>1.4999999999999999E-2</v>
      </c>
      <c r="K22" s="93"/>
      <c r="L22" s="93"/>
    </row>
    <row r="23" spans="1:13" ht="14.1" customHeight="1">
      <c r="A23" s="106" t="s">
        <v>273</v>
      </c>
      <c r="B23" s="107" t="s">
        <v>274</v>
      </c>
      <c r="C23" s="138">
        <v>1015985</v>
      </c>
      <c r="D23" s="138">
        <v>5200709</v>
      </c>
      <c r="E23" s="109">
        <v>0.19500000000000001</v>
      </c>
      <c r="F23" s="109">
        <v>0.17699999999999999</v>
      </c>
      <c r="G23" s="109">
        <v>0.159</v>
      </c>
      <c r="H23" s="109">
        <v>0.14399999999999999</v>
      </c>
      <c r="I23" s="109">
        <v>0.127</v>
      </c>
      <c r="J23" s="109">
        <v>0.127</v>
      </c>
      <c r="K23" s="93"/>
      <c r="L23" s="93"/>
    </row>
    <row r="24" spans="1:13" ht="14.1" customHeight="1">
      <c r="A24" s="106" t="s">
        <v>275</v>
      </c>
      <c r="B24" s="107" t="s">
        <v>276</v>
      </c>
      <c r="C24" s="138">
        <v>953647</v>
      </c>
      <c r="D24" s="138">
        <v>4649942</v>
      </c>
      <c r="E24" s="109">
        <v>0.20499999999999999</v>
      </c>
      <c r="F24" s="109">
        <v>0.19</v>
      </c>
      <c r="G24" s="109">
        <v>0.16900000000000001</v>
      </c>
      <c r="H24" s="109">
        <v>0.16300000000000001</v>
      </c>
      <c r="I24" s="109">
        <v>0.16900000000000001</v>
      </c>
      <c r="J24" s="109">
        <v>0.17</v>
      </c>
      <c r="K24" s="93"/>
      <c r="L24" s="93"/>
    </row>
    <row r="25" spans="1:13" ht="14.1" customHeight="1">
      <c r="A25" s="106" t="s">
        <v>277</v>
      </c>
      <c r="B25" s="107" t="s">
        <v>278</v>
      </c>
      <c r="C25" s="138">
        <v>363817</v>
      </c>
      <c r="D25" s="138">
        <v>3404123</v>
      </c>
      <c r="E25" s="109">
        <v>0.106</v>
      </c>
      <c r="F25" s="109">
        <v>0.14099999999999999</v>
      </c>
      <c r="G25" s="109">
        <v>0.108</v>
      </c>
      <c r="H25" s="109">
        <v>0.121</v>
      </c>
      <c r="I25" s="109">
        <v>0.114</v>
      </c>
      <c r="J25" s="109">
        <v>0.12</v>
      </c>
      <c r="K25" s="93"/>
      <c r="L25" s="93"/>
    </row>
    <row r="26" spans="1:13" ht="14.1" customHeight="1">
      <c r="A26" s="106" t="s">
        <v>279</v>
      </c>
      <c r="B26" s="107" t="s">
        <v>280</v>
      </c>
      <c r="C26" s="138">
        <v>794352</v>
      </c>
      <c r="D26" s="138">
        <v>4455892</v>
      </c>
      <c r="E26" s="109">
        <v>0.17799999999999999</v>
      </c>
      <c r="F26" s="109">
        <v>0.16300000000000001</v>
      </c>
      <c r="G26" s="109">
        <v>0.154</v>
      </c>
      <c r="H26" s="109">
        <v>0.13600000000000001</v>
      </c>
      <c r="I26" s="109">
        <v>0.126</v>
      </c>
      <c r="J26" s="109">
        <v>0.127</v>
      </c>
      <c r="K26" s="93"/>
      <c r="L26" s="93"/>
    </row>
    <row r="27" spans="1:13" ht="14.1" customHeight="1">
      <c r="A27" s="106" t="s">
        <v>281</v>
      </c>
      <c r="B27" s="107" t="s">
        <v>282</v>
      </c>
      <c r="C27" s="138">
        <v>565003</v>
      </c>
      <c r="D27" s="138">
        <v>8588485</v>
      </c>
      <c r="E27" s="109">
        <v>6.5000000000000002E-2</v>
      </c>
      <c r="F27" s="109">
        <v>5.3999999999999999E-2</v>
      </c>
      <c r="G27" s="109">
        <v>5.8000000000000003E-2</v>
      </c>
      <c r="H27" s="109">
        <v>5.8999999999999997E-2</v>
      </c>
      <c r="I27" s="109">
        <v>5.5E-2</v>
      </c>
      <c r="J27" s="109">
        <v>5.3999999999999999E-2</v>
      </c>
      <c r="K27" s="93"/>
      <c r="L27" s="93"/>
    </row>
    <row r="28" spans="1:13" ht="14.1" customHeight="1">
      <c r="A28" s="199" t="s">
        <v>252</v>
      </c>
      <c r="B28" s="200"/>
      <c r="C28" s="139">
        <f>SUM(C14:C27)</f>
        <v>9716894</v>
      </c>
      <c r="D28" s="139">
        <f>SUM(D14:D27)</f>
        <v>157515231</v>
      </c>
      <c r="E28" s="111">
        <f>IF(ISERR(C28/D28),"－　  　",C28/D28)</f>
        <v>6.1688599498038385E-2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0.14549999999999999</v>
      </c>
    </row>
    <row r="32" spans="1:13" ht="14.1" customHeight="1">
      <c r="A32" s="106" t="s">
        <v>284</v>
      </c>
      <c r="B32" s="118" t="s">
        <v>285</v>
      </c>
      <c r="C32" s="138">
        <v>873436</v>
      </c>
      <c r="D32" s="138">
        <v>5208342</v>
      </c>
      <c r="E32" s="109">
        <v>0.16700000000000001</v>
      </c>
      <c r="F32" s="109">
        <v>0.16700000000000001</v>
      </c>
      <c r="G32" s="109">
        <v>0.19</v>
      </c>
      <c r="H32" s="109">
        <v>0.16800000000000001</v>
      </c>
      <c r="I32" s="109">
        <v>0.161</v>
      </c>
      <c r="J32" s="109">
        <v>0.16</v>
      </c>
      <c r="K32" s="93"/>
      <c r="L32" s="93"/>
    </row>
    <row r="33" spans="1:13" ht="14.1" customHeight="1">
      <c r="A33" s="106" t="s">
        <v>286</v>
      </c>
      <c r="B33" s="107" t="s">
        <v>287</v>
      </c>
      <c r="C33" s="138">
        <v>461727</v>
      </c>
      <c r="D33" s="138">
        <v>3187152</v>
      </c>
      <c r="E33" s="109">
        <v>0.14399999999999999</v>
      </c>
      <c r="F33" s="109">
        <v>0.154</v>
      </c>
      <c r="G33" s="109">
        <v>0.127</v>
      </c>
      <c r="H33" s="109">
        <v>0.14499999999999999</v>
      </c>
      <c r="I33" s="109">
        <v>0.14499999999999999</v>
      </c>
      <c r="J33" s="109">
        <v>0.14599999999999999</v>
      </c>
      <c r="K33" s="93"/>
      <c r="L33" s="93"/>
    </row>
    <row r="34" spans="1:13" ht="14.1" customHeight="1">
      <c r="A34" s="106" t="s">
        <v>288</v>
      </c>
      <c r="B34" s="107" t="s">
        <v>289</v>
      </c>
      <c r="C34" s="138">
        <v>1166800</v>
      </c>
      <c r="D34" s="138">
        <v>65635444</v>
      </c>
      <c r="E34" s="109">
        <v>1.7000000000000001E-2</v>
      </c>
      <c r="F34" s="109">
        <v>1.4E-2</v>
      </c>
      <c r="G34" s="109">
        <v>1.4E-2</v>
      </c>
      <c r="H34" s="109">
        <v>1.4E-2</v>
      </c>
      <c r="I34" s="109">
        <v>1.7000000000000001E-2</v>
      </c>
      <c r="J34" s="109">
        <v>1.7999999999999999E-2</v>
      </c>
      <c r="K34" s="93"/>
      <c r="L34" s="93"/>
    </row>
    <row r="35" spans="1:13" ht="14.1" customHeight="1">
      <c r="A35" s="106" t="s">
        <v>290</v>
      </c>
      <c r="B35" s="107" t="s">
        <v>291</v>
      </c>
      <c r="C35" s="138">
        <v>1654301</v>
      </c>
      <c r="D35" s="138">
        <v>9071609</v>
      </c>
      <c r="E35" s="109">
        <v>0.182</v>
      </c>
      <c r="F35" s="109">
        <v>0.18</v>
      </c>
      <c r="G35" s="109">
        <v>0.17299999999999999</v>
      </c>
      <c r="H35" s="109">
        <v>0.161</v>
      </c>
      <c r="I35" s="109">
        <v>0.17699999999999999</v>
      </c>
      <c r="J35" s="109">
        <v>0.16900000000000001</v>
      </c>
      <c r="K35" s="93"/>
      <c r="L35" s="93"/>
    </row>
    <row r="36" spans="1:13" ht="14.1" customHeight="1">
      <c r="A36" s="106" t="s">
        <v>292</v>
      </c>
      <c r="B36" s="107" t="s">
        <v>293</v>
      </c>
      <c r="C36" s="138">
        <v>1156032</v>
      </c>
      <c r="D36" s="138">
        <v>8513995</v>
      </c>
      <c r="E36" s="109">
        <v>0.13500000000000001</v>
      </c>
      <c r="F36" s="109">
        <v>0.16</v>
      </c>
      <c r="G36" s="109">
        <v>0.16</v>
      </c>
      <c r="H36" s="109">
        <v>0.157</v>
      </c>
      <c r="I36" s="109">
        <v>0.14299999999999999</v>
      </c>
      <c r="J36" s="109">
        <v>0.158</v>
      </c>
      <c r="K36" s="93"/>
      <c r="L36" s="93"/>
    </row>
    <row r="37" spans="1:13" ht="14.1" customHeight="1">
      <c r="A37" s="106" t="s">
        <v>294</v>
      </c>
      <c r="B37" s="107" t="s">
        <v>295</v>
      </c>
      <c r="C37" s="138">
        <v>1657847</v>
      </c>
      <c r="D37" s="138">
        <v>7776411</v>
      </c>
      <c r="E37" s="109">
        <v>0.21299999999999999</v>
      </c>
      <c r="F37" s="109">
        <v>0.17299999999999999</v>
      </c>
      <c r="G37" s="109">
        <v>0.185</v>
      </c>
      <c r="H37" s="109">
        <v>0.18</v>
      </c>
      <c r="I37" s="109">
        <v>0.17</v>
      </c>
      <c r="J37" s="109">
        <v>0.182</v>
      </c>
      <c r="K37" s="93"/>
      <c r="L37" s="93"/>
    </row>
    <row r="38" spans="1:13" ht="14.1" customHeight="1">
      <c r="A38" s="106" t="s">
        <v>296</v>
      </c>
      <c r="B38" s="107" t="s">
        <v>297</v>
      </c>
      <c r="C38" s="138">
        <v>790311</v>
      </c>
      <c r="D38" s="138">
        <v>5703698</v>
      </c>
      <c r="E38" s="109">
        <v>0.13800000000000001</v>
      </c>
      <c r="F38" s="109">
        <v>0.14599999999999999</v>
      </c>
      <c r="G38" s="109">
        <v>0.128</v>
      </c>
      <c r="H38" s="109">
        <v>0.13</v>
      </c>
      <c r="I38" s="109">
        <v>0.127</v>
      </c>
      <c r="J38" s="109">
        <v>0.13200000000000001</v>
      </c>
      <c r="K38" s="93"/>
      <c r="L38" s="93"/>
    </row>
    <row r="39" spans="1:13" ht="14.1" customHeight="1">
      <c r="A39" s="106" t="s">
        <v>298</v>
      </c>
      <c r="B39" s="107" t="s">
        <v>299</v>
      </c>
      <c r="C39" s="138">
        <v>880945</v>
      </c>
      <c r="D39" s="138">
        <v>5243347</v>
      </c>
      <c r="E39" s="109">
        <v>0.16800000000000001</v>
      </c>
      <c r="F39" s="109">
        <v>0.19600000000000001</v>
      </c>
      <c r="G39" s="109">
        <v>0.17</v>
      </c>
      <c r="H39" s="109">
        <v>0.14299999999999999</v>
      </c>
      <c r="I39" s="109">
        <v>0.13800000000000001</v>
      </c>
      <c r="J39" s="109">
        <v>0.14099999999999999</v>
      </c>
      <c r="K39" s="93"/>
      <c r="L39" s="93"/>
    </row>
    <row r="40" spans="1:13" ht="14.1" customHeight="1">
      <c r="A40" s="199" t="s">
        <v>252</v>
      </c>
      <c r="B40" s="200"/>
      <c r="C40" s="139">
        <f>SUM(C32:C39)</f>
        <v>8641399</v>
      </c>
      <c r="D40" s="139">
        <f>SUM(D32:D39)</f>
        <v>110339998</v>
      </c>
      <c r="E40" s="111">
        <f>IF(ISERR(C40/D40),"－　  　",C40/D40)</f>
        <v>7.8316106186625087E-2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0.13307142857142856</v>
      </c>
    </row>
    <row r="44" spans="1:13" ht="14.1" customHeight="1">
      <c r="A44" s="106" t="s">
        <v>301</v>
      </c>
      <c r="B44" s="118" t="s">
        <v>302</v>
      </c>
      <c r="C44" s="138">
        <v>2091917</v>
      </c>
      <c r="D44" s="138">
        <v>10481847</v>
      </c>
      <c r="E44" s="109">
        <v>0.19900000000000001</v>
      </c>
      <c r="F44" s="109">
        <v>0.22900000000000001</v>
      </c>
      <c r="G44" s="109">
        <v>0.184</v>
      </c>
      <c r="H44" s="109">
        <v>0.192</v>
      </c>
      <c r="I44" s="109">
        <v>0.17699999999999999</v>
      </c>
      <c r="J44" s="109">
        <v>0.17899999999999999</v>
      </c>
      <c r="K44" s="93"/>
      <c r="L44" s="93"/>
    </row>
    <row r="45" spans="1:13" ht="14.1" customHeight="1">
      <c r="A45" s="106" t="s">
        <v>303</v>
      </c>
      <c r="B45" s="118" t="s">
        <v>304</v>
      </c>
      <c r="C45" s="138">
        <v>1454938</v>
      </c>
      <c r="D45" s="138">
        <v>36755071</v>
      </c>
      <c r="E45" s="109">
        <v>3.9E-2</v>
      </c>
      <c r="F45" s="109">
        <v>0.04</v>
      </c>
      <c r="G45" s="109">
        <v>0.04</v>
      </c>
      <c r="H45" s="109">
        <v>4.2999999999999997E-2</v>
      </c>
      <c r="I45" s="109">
        <v>4.5999999999999999E-2</v>
      </c>
      <c r="J45" s="109">
        <v>4.2000000000000003E-2</v>
      </c>
      <c r="K45" s="93"/>
      <c r="L45" s="93"/>
    </row>
    <row r="46" spans="1:13" ht="14.1" customHeight="1">
      <c r="A46" s="106" t="s">
        <v>305</v>
      </c>
      <c r="B46" s="107" t="s">
        <v>306</v>
      </c>
      <c r="C46" s="138">
        <v>1068263</v>
      </c>
      <c r="D46" s="138">
        <v>7412133</v>
      </c>
      <c r="E46" s="109">
        <v>0.14399999999999999</v>
      </c>
      <c r="F46" s="109">
        <v>0.13900000000000001</v>
      </c>
      <c r="G46" s="109">
        <v>0.128</v>
      </c>
      <c r="H46" s="109">
        <v>0.14899999999999999</v>
      </c>
      <c r="I46" s="109">
        <v>0.13600000000000001</v>
      </c>
      <c r="J46" s="109">
        <v>0.13600000000000001</v>
      </c>
      <c r="K46" s="93"/>
      <c r="L46" s="93"/>
    </row>
    <row r="47" spans="1:13" ht="14.1" customHeight="1">
      <c r="A47" s="106" t="s">
        <v>307</v>
      </c>
      <c r="B47" s="107" t="s">
        <v>308</v>
      </c>
      <c r="C47" s="138">
        <v>1350045</v>
      </c>
      <c r="D47" s="138">
        <v>9968444</v>
      </c>
      <c r="E47" s="109">
        <v>0.13500000000000001</v>
      </c>
      <c r="F47" s="109">
        <v>0.13400000000000001</v>
      </c>
      <c r="G47" s="109">
        <v>0.128</v>
      </c>
      <c r="H47" s="109">
        <v>0.11799999999999999</v>
      </c>
      <c r="I47" s="109">
        <v>0.121</v>
      </c>
      <c r="J47" s="109">
        <v>0.114</v>
      </c>
      <c r="K47" s="93"/>
      <c r="L47" s="93"/>
    </row>
    <row r="48" spans="1:13" ht="14.1" customHeight="1">
      <c r="A48" s="106" t="s">
        <v>309</v>
      </c>
      <c r="B48" s="107" t="s">
        <v>310</v>
      </c>
      <c r="C48" s="138">
        <v>1193765</v>
      </c>
      <c r="D48" s="138">
        <v>6598711</v>
      </c>
      <c r="E48" s="109">
        <v>0.18</v>
      </c>
      <c r="F48" s="109">
        <v>0.14299999999999999</v>
      </c>
      <c r="G48" s="109">
        <v>0.129</v>
      </c>
      <c r="H48" s="109">
        <v>0.124</v>
      </c>
      <c r="I48" s="109">
        <v>0.126</v>
      </c>
      <c r="J48" s="109">
        <v>0.13300000000000001</v>
      </c>
      <c r="K48" s="93"/>
      <c r="L48" s="93"/>
    </row>
    <row r="49" spans="1:13" ht="14.1" customHeight="1">
      <c r="A49" s="106" t="s">
        <v>311</v>
      </c>
      <c r="B49" s="107" t="s">
        <v>312</v>
      </c>
      <c r="C49" s="138">
        <v>2250945</v>
      </c>
      <c r="D49" s="138">
        <v>12629420</v>
      </c>
      <c r="E49" s="109">
        <v>0.17799999999999999</v>
      </c>
      <c r="F49" s="109">
        <v>0.152</v>
      </c>
      <c r="G49" s="109">
        <v>0.158</v>
      </c>
      <c r="H49" s="109">
        <v>0.15</v>
      </c>
      <c r="I49" s="109">
        <v>0.14799999999999999</v>
      </c>
      <c r="J49" s="109">
        <v>0.14299999999999999</v>
      </c>
      <c r="K49" s="93"/>
      <c r="L49" s="93"/>
    </row>
    <row r="50" spans="1:13" ht="14.1" customHeight="1">
      <c r="A50" s="106" t="s">
        <v>313</v>
      </c>
      <c r="B50" s="107" t="s">
        <v>314</v>
      </c>
      <c r="C50" s="138">
        <v>976257</v>
      </c>
      <c r="D50" s="138">
        <v>10800694</v>
      </c>
      <c r="E50" s="109">
        <v>0.09</v>
      </c>
      <c r="F50" s="109">
        <v>9.0999999999999998E-2</v>
      </c>
      <c r="G50" s="109">
        <v>8.7999999999999995E-2</v>
      </c>
      <c r="H50" s="109">
        <v>0.09</v>
      </c>
      <c r="I50" s="109">
        <v>9.4E-2</v>
      </c>
      <c r="J50" s="109">
        <v>8.4000000000000005E-2</v>
      </c>
      <c r="K50" s="93"/>
      <c r="L50" s="93"/>
    </row>
    <row r="51" spans="1:13" ht="14.1" customHeight="1">
      <c r="A51" s="106" t="s">
        <v>315</v>
      </c>
      <c r="B51" s="107" t="s">
        <v>316</v>
      </c>
      <c r="C51" s="138">
        <v>1259711</v>
      </c>
      <c r="D51" s="138">
        <v>35623492</v>
      </c>
      <c r="E51" s="109">
        <v>3.5000000000000003E-2</v>
      </c>
      <c r="F51" s="109">
        <v>3.5000000000000003E-2</v>
      </c>
      <c r="G51" s="109">
        <v>3.5000000000000003E-2</v>
      </c>
      <c r="H51" s="109">
        <v>3.7999999999999999E-2</v>
      </c>
      <c r="I51" s="109">
        <v>3.5999999999999997E-2</v>
      </c>
      <c r="J51" s="109">
        <v>3.9E-2</v>
      </c>
      <c r="K51" s="93"/>
      <c r="L51" s="93"/>
    </row>
    <row r="52" spans="1:13" ht="14.1" customHeight="1">
      <c r="A52" s="106" t="s">
        <v>317</v>
      </c>
      <c r="B52" s="107" t="s">
        <v>318</v>
      </c>
      <c r="C52" s="138">
        <v>1331563</v>
      </c>
      <c r="D52" s="138">
        <v>39827674</v>
      </c>
      <c r="E52" s="109">
        <v>3.3000000000000002E-2</v>
      </c>
      <c r="F52" s="109">
        <v>3.3000000000000002E-2</v>
      </c>
      <c r="G52" s="109">
        <v>3.5000000000000003E-2</v>
      </c>
      <c r="H52" s="109">
        <v>3.4000000000000002E-2</v>
      </c>
      <c r="I52" s="109">
        <v>3.7999999999999999E-2</v>
      </c>
      <c r="J52" s="109">
        <v>4.2000000000000003E-2</v>
      </c>
      <c r="K52" s="93"/>
      <c r="L52" s="93"/>
    </row>
    <row r="53" spans="1:13" ht="14.1" customHeight="1">
      <c r="A53" s="106" t="s">
        <v>319</v>
      </c>
      <c r="B53" s="107" t="s">
        <v>320</v>
      </c>
      <c r="C53" s="138">
        <v>2336952</v>
      </c>
      <c r="D53" s="138">
        <v>8712324</v>
      </c>
      <c r="E53" s="109">
        <v>0.26800000000000002</v>
      </c>
      <c r="F53" s="109">
        <v>0.217</v>
      </c>
      <c r="G53" s="109">
        <v>0.17299999999999999</v>
      </c>
      <c r="H53" s="109">
        <v>0.156</v>
      </c>
      <c r="I53" s="109">
        <v>0.13500000000000001</v>
      </c>
      <c r="J53" s="109">
        <v>0.14099999999999999</v>
      </c>
      <c r="K53" s="93"/>
      <c r="L53" s="93"/>
    </row>
    <row r="54" spans="1:13" ht="14.1" customHeight="1">
      <c r="A54" s="106" t="s">
        <v>321</v>
      </c>
      <c r="B54" s="107" t="s">
        <v>322</v>
      </c>
      <c r="C54" s="138">
        <v>722274</v>
      </c>
      <c r="D54" s="138">
        <v>5896278</v>
      </c>
      <c r="E54" s="109">
        <v>0.122</v>
      </c>
      <c r="F54" s="109">
        <v>0.14199999999999999</v>
      </c>
      <c r="G54" s="109">
        <v>0.115</v>
      </c>
      <c r="H54" s="109">
        <v>0.125</v>
      </c>
      <c r="I54" s="109">
        <v>0.125</v>
      </c>
      <c r="J54" s="109">
        <v>0.13600000000000001</v>
      </c>
      <c r="K54" s="93"/>
      <c r="L54" s="93"/>
    </row>
    <row r="55" spans="1:13" ht="14.1" customHeight="1">
      <c r="A55" s="106" t="s">
        <v>323</v>
      </c>
      <c r="B55" s="107" t="s">
        <v>324</v>
      </c>
      <c r="C55" s="138">
        <v>1129336</v>
      </c>
      <c r="D55" s="138">
        <v>8564010</v>
      </c>
      <c r="E55" s="109">
        <v>0.13100000000000001</v>
      </c>
      <c r="F55" s="109">
        <v>0.122</v>
      </c>
      <c r="G55" s="109">
        <v>0.13800000000000001</v>
      </c>
      <c r="H55" s="109">
        <v>0.108</v>
      </c>
      <c r="I55" s="109">
        <v>0.11899999999999999</v>
      </c>
      <c r="J55" s="109">
        <v>0.11600000000000001</v>
      </c>
      <c r="K55" s="93"/>
      <c r="L55" s="93"/>
    </row>
    <row r="56" spans="1:13" ht="14.1" customHeight="1">
      <c r="A56" s="106" t="s">
        <v>325</v>
      </c>
      <c r="B56" s="107" t="s">
        <v>326</v>
      </c>
      <c r="C56" s="138">
        <v>1482324</v>
      </c>
      <c r="D56" s="138">
        <v>9250103</v>
      </c>
      <c r="E56" s="109">
        <v>0.16</v>
      </c>
      <c r="F56" s="109">
        <v>0.188</v>
      </c>
      <c r="G56" s="109">
        <v>0.16</v>
      </c>
      <c r="H56" s="109">
        <v>0.16400000000000001</v>
      </c>
      <c r="I56" s="109">
        <v>0.16400000000000001</v>
      </c>
      <c r="J56" s="109">
        <v>0.16700000000000001</v>
      </c>
      <c r="K56" s="93"/>
      <c r="L56" s="93"/>
    </row>
    <row r="57" spans="1:13" ht="14.1" customHeight="1">
      <c r="A57" s="106" t="s">
        <v>327</v>
      </c>
      <c r="B57" s="107" t="s">
        <v>328</v>
      </c>
      <c r="C57" s="138">
        <v>1058858</v>
      </c>
      <c r="D57" s="138">
        <v>7074090</v>
      </c>
      <c r="E57" s="109">
        <v>0.14899999999999999</v>
      </c>
      <c r="F57" s="109">
        <v>0.153</v>
      </c>
      <c r="G57" s="109">
        <v>0.14699999999999999</v>
      </c>
      <c r="H57" s="109">
        <v>0.128</v>
      </c>
      <c r="I57" s="109">
        <v>0.121</v>
      </c>
      <c r="J57" s="109">
        <v>0.11</v>
      </c>
      <c r="K57" s="93"/>
      <c r="L57" s="93"/>
    </row>
    <row r="58" spans="1:13" ht="14.1" customHeight="1">
      <c r="A58" s="199" t="s">
        <v>252</v>
      </c>
      <c r="B58" s="200"/>
      <c r="C58" s="139">
        <f>SUM(C44:C57)</f>
        <v>19707148</v>
      </c>
      <c r="D58" s="139">
        <f>SUM(D44:D57)</f>
        <v>209594291</v>
      </c>
      <c r="E58" s="111">
        <f>IF(ISERR(C58/D58),"－　  　",C58/D58)</f>
        <v>9.4025213692485551E-2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7.3099999999999984E-2</v>
      </c>
    </row>
    <row r="62" spans="1:13" ht="14.1" customHeight="1">
      <c r="A62" s="106" t="s">
        <v>330</v>
      </c>
      <c r="B62" s="107" t="s">
        <v>331</v>
      </c>
      <c r="C62" s="138">
        <v>1973788</v>
      </c>
      <c r="D62" s="138">
        <v>42362064</v>
      </c>
      <c r="E62" s="109">
        <v>4.5999999999999999E-2</v>
      </c>
      <c r="F62" s="109">
        <v>4.4999999999999998E-2</v>
      </c>
      <c r="G62" s="109">
        <v>4.2999999999999997E-2</v>
      </c>
      <c r="H62" s="109">
        <v>4.2999999999999997E-2</v>
      </c>
      <c r="I62" s="109">
        <v>4.2999999999999997E-2</v>
      </c>
      <c r="J62" s="109">
        <v>4.3999999999999997E-2</v>
      </c>
      <c r="K62" s="93"/>
      <c r="L62" s="93"/>
    </row>
    <row r="63" spans="1:13" ht="14.1" customHeight="1">
      <c r="A63" s="106" t="s">
        <v>332</v>
      </c>
      <c r="B63" s="107" t="s">
        <v>333</v>
      </c>
      <c r="C63" s="138">
        <v>1625586</v>
      </c>
      <c r="D63" s="138">
        <v>11553136</v>
      </c>
      <c r="E63" s="109">
        <v>0.14000000000000001</v>
      </c>
      <c r="F63" s="109">
        <v>0.14799999999999999</v>
      </c>
      <c r="G63" s="109">
        <v>0.15</v>
      </c>
      <c r="H63" s="109">
        <v>0.159</v>
      </c>
      <c r="I63" s="109">
        <v>0.14399999999999999</v>
      </c>
      <c r="J63" s="109">
        <v>0.129</v>
      </c>
      <c r="K63" s="93"/>
      <c r="L63" s="93"/>
    </row>
    <row r="64" spans="1:13" ht="14.1" customHeight="1">
      <c r="A64" s="106" t="s">
        <v>334</v>
      </c>
      <c r="B64" s="107" t="s">
        <v>335</v>
      </c>
      <c r="C64" s="138">
        <v>1649337</v>
      </c>
      <c r="D64" s="138">
        <v>13161809</v>
      </c>
      <c r="E64" s="109">
        <v>0.125</v>
      </c>
      <c r="F64" s="109">
        <v>0.128</v>
      </c>
      <c r="G64" s="109">
        <v>0.122</v>
      </c>
      <c r="H64" s="109">
        <v>0.11700000000000001</v>
      </c>
      <c r="I64" s="109">
        <v>0.122</v>
      </c>
      <c r="J64" s="109">
        <v>0.107</v>
      </c>
      <c r="K64" s="93"/>
      <c r="L64" s="93"/>
    </row>
    <row r="65" spans="1:12" ht="14.1" customHeight="1">
      <c r="A65" s="106" t="s">
        <v>336</v>
      </c>
      <c r="B65" s="107" t="s">
        <v>337</v>
      </c>
      <c r="C65" s="138">
        <v>1452286</v>
      </c>
      <c r="D65" s="138">
        <v>47449465</v>
      </c>
      <c r="E65" s="109">
        <v>0.03</v>
      </c>
      <c r="F65" s="109">
        <v>2.9000000000000001E-2</v>
      </c>
      <c r="G65" s="109">
        <v>2.8000000000000001E-2</v>
      </c>
      <c r="H65" s="109">
        <v>0.03</v>
      </c>
      <c r="I65" s="109">
        <v>3.2000000000000001E-2</v>
      </c>
      <c r="J65" s="109">
        <v>3.3000000000000002E-2</v>
      </c>
      <c r="K65" s="93"/>
      <c r="L65" s="93"/>
    </row>
    <row r="66" spans="1:12" ht="14.1" customHeight="1">
      <c r="A66" s="106" t="s">
        <v>338</v>
      </c>
      <c r="B66" s="107" t="s">
        <v>339</v>
      </c>
      <c r="C66" s="138">
        <v>1682620</v>
      </c>
      <c r="D66" s="138">
        <v>13299913</v>
      </c>
      <c r="E66" s="109">
        <v>0.126</v>
      </c>
      <c r="F66" s="109">
        <v>0.13400000000000001</v>
      </c>
      <c r="G66" s="109">
        <v>0.127</v>
      </c>
      <c r="H66" s="109">
        <v>0.11600000000000001</v>
      </c>
      <c r="I66" s="109">
        <v>0.12</v>
      </c>
      <c r="J66" s="109">
        <v>0.114</v>
      </c>
      <c r="K66" s="93"/>
      <c r="L66" s="93"/>
    </row>
    <row r="67" spans="1:12" ht="14.1" customHeight="1">
      <c r="A67" s="106" t="s">
        <v>340</v>
      </c>
      <c r="B67" s="107" t="s">
        <v>341</v>
      </c>
      <c r="C67" s="138">
        <v>1838100</v>
      </c>
      <c r="D67" s="138">
        <v>15411440</v>
      </c>
      <c r="E67" s="109">
        <v>0.11899999999999999</v>
      </c>
      <c r="F67" s="109">
        <v>0.112</v>
      </c>
      <c r="G67" s="109">
        <v>0.109</v>
      </c>
      <c r="H67" s="109">
        <v>0.108</v>
      </c>
      <c r="I67" s="109">
        <v>0.108</v>
      </c>
      <c r="J67" s="109">
        <v>0.107</v>
      </c>
      <c r="K67" s="93"/>
      <c r="L67" s="93"/>
    </row>
    <row r="68" spans="1:12" ht="14.1" customHeight="1">
      <c r="A68" s="106" t="s">
        <v>342</v>
      </c>
      <c r="B68" s="107" t="s">
        <v>343</v>
      </c>
      <c r="C68" s="138">
        <v>1674492</v>
      </c>
      <c r="D68" s="138">
        <v>11522323</v>
      </c>
      <c r="E68" s="109">
        <v>0.14499999999999999</v>
      </c>
      <c r="F68" s="109">
        <v>0.13700000000000001</v>
      </c>
      <c r="G68" s="109">
        <v>0.14599999999999999</v>
      </c>
      <c r="H68" s="109">
        <v>0.157</v>
      </c>
      <c r="I68" s="109">
        <v>0.14699999999999999</v>
      </c>
      <c r="J68" s="109">
        <v>0.14899999999999999</v>
      </c>
      <c r="K68" s="93"/>
      <c r="L68" s="93"/>
    </row>
    <row r="69" spans="1:12" ht="14.1" customHeight="1">
      <c r="A69" s="106" t="s">
        <v>344</v>
      </c>
      <c r="B69" s="107" t="s">
        <v>345</v>
      </c>
      <c r="C69" s="138">
        <v>1997105</v>
      </c>
      <c r="D69" s="138">
        <v>18153632</v>
      </c>
      <c r="E69" s="109">
        <v>0.11</v>
      </c>
      <c r="F69" s="109">
        <v>0.113</v>
      </c>
      <c r="G69" s="109">
        <v>0.11</v>
      </c>
      <c r="H69" s="109">
        <v>0.106</v>
      </c>
      <c r="I69" s="109">
        <v>0.10299999999999999</v>
      </c>
      <c r="J69" s="109">
        <v>0.114</v>
      </c>
      <c r="K69" s="93"/>
      <c r="L69" s="93"/>
    </row>
    <row r="70" spans="1:12" ht="14.1" customHeight="1">
      <c r="A70" s="106" t="s">
        <v>346</v>
      </c>
      <c r="B70" s="107" t="s">
        <v>347</v>
      </c>
      <c r="C70" s="138">
        <v>1085460</v>
      </c>
      <c r="D70" s="138">
        <v>11298119</v>
      </c>
      <c r="E70" s="109">
        <v>9.6000000000000002E-2</v>
      </c>
      <c r="F70" s="109">
        <v>9.1999999999999998E-2</v>
      </c>
      <c r="G70" s="109">
        <v>9.5000000000000001E-2</v>
      </c>
      <c r="H70" s="109">
        <v>9.9000000000000005E-2</v>
      </c>
      <c r="I70" s="109">
        <v>9.1999999999999998E-2</v>
      </c>
      <c r="J70" s="109">
        <v>8.7999999999999995E-2</v>
      </c>
      <c r="K70" s="93"/>
      <c r="L70" s="93"/>
    </row>
    <row r="71" spans="1:12" ht="14.1" customHeight="1">
      <c r="A71" s="106" t="s">
        <v>348</v>
      </c>
      <c r="B71" s="107" t="s">
        <v>349</v>
      </c>
      <c r="C71" s="138">
        <v>1559714</v>
      </c>
      <c r="D71" s="138">
        <v>45675951</v>
      </c>
      <c r="E71" s="109">
        <v>3.4000000000000002E-2</v>
      </c>
      <c r="F71" s="109">
        <v>3.9E-2</v>
      </c>
      <c r="G71" s="109">
        <v>3.3000000000000002E-2</v>
      </c>
      <c r="H71" s="109">
        <v>3.2000000000000001E-2</v>
      </c>
      <c r="I71" s="109">
        <v>0.03</v>
      </c>
      <c r="J71" s="109">
        <v>0.03</v>
      </c>
      <c r="K71" s="93"/>
      <c r="L71" s="93"/>
    </row>
    <row r="72" spans="1:12" ht="14.1" customHeight="1">
      <c r="A72" s="106" t="s">
        <v>350</v>
      </c>
      <c r="B72" s="107" t="s">
        <v>351</v>
      </c>
      <c r="C72" s="138">
        <v>1770005</v>
      </c>
      <c r="D72" s="138">
        <v>43534333</v>
      </c>
      <c r="E72" s="109">
        <v>0.04</v>
      </c>
      <c r="F72" s="109">
        <v>0.04</v>
      </c>
      <c r="G72" s="109">
        <v>3.9E-2</v>
      </c>
      <c r="H72" s="109">
        <v>4.1000000000000002E-2</v>
      </c>
      <c r="I72" s="109">
        <v>4.2000000000000003E-2</v>
      </c>
      <c r="J72" s="109">
        <v>4.2000000000000003E-2</v>
      </c>
      <c r="K72" s="93"/>
      <c r="L72" s="93"/>
    </row>
    <row r="73" spans="1:12" ht="14.1" customHeight="1">
      <c r="A73" s="106" t="s">
        <v>352</v>
      </c>
      <c r="B73" s="107" t="s">
        <v>353</v>
      </c>
      <c r="C73" s="138">
        <v>1441042</v>
      </c>
      <c r="D73" s="138">
        <v>38335210</v>
      </c>
      <c r="E73" s="109">
        <v>3.6999999999999998E-2</v>
      </c>
      <c r="F73" s="109">
        <v>4.3999999999999997E-2</v>
      </c>
      <c r="G73" s="109">
        <v>4.2000000000000003E-2</v>
      </c>
      <c r="H73" s="109">
        <v>3.9E-2</v>
      </c>
      <c r="I73" s="109">
        <v>4.2999999999999997E-2</v>
      </c>
      <c r="J73" s="109">
        <v>4.3999999999999997E-2</v>
      </c>
      <c r="K73" s="93"/>
      <c r="L73" s="93"/>
    </row>
    <row r="74" spans="1:12" ht="14.1" customHeight="1">
      <c r="A74" s="106" t="s">
        <v>354</v>
      </c>
      <c r="B74" s="107" t="s">
        <v>355</v>
      </c>
      <c r="C74" s="138">
        <v>2070039</v>
      </c>
      <c r="D74" s="138">
        <v>49849078</v>
      </c>
      <c r="E74" s="109">
        <v>4.1000000000000002E-2</v>
      </c>
      <c r="F74" s="109">
        <v>0.04</v>
      </c>
      <c r="G74" s="109">
        <v>3.6999999999999998E-2</v>
      </c>
      <c r="H74" s="109">
        <v>3.7999999999999999E-2</v>
      </c>
      <c r="I74" s="109">
        <v>3.6999999999999998E-2</v>
      </c>
      <c r="J74" s="109">
        <v>3.9E-2</v>
      </c>
      <c r="K74" s="93"/>
      <c r="L74" s="93"/>
    </row>
    <row r="75" spans="1:12" ht="14.1" customHeight="1">
      <c r="A75" s="106" t="s">
        <v>356</v>
      </c>
      <c r="B75" s="107" t="s">
        <v>357</v>
      </c>
      <c r="C75" s="138">
        <v>1469857</v>
      </c>
      <c r="D75" s="138">
        <v>39929501</v>
      </c>
      <c r="E75" s="109">
        <v>3.5999999999999997E-2</v>
      </c>
      <c r="F75" s="109">
        <v>0.04</v>
      </c>
      <c r="G75" s="109">
        <v>4.1000000000000002E-2</v>
      </c>
      <c r="H75" s="109">
        <v>4.1000000000000002E-2</v>
      </c>
      <c r="I75" s="109">
        <v>4.1000000000000002E-2</v>
      </c>
      <c r="J75" s="109">
        <v>4.1000000000000002E-2</v>
      </c>
      <c r="K75" s="93"/>
      <c r="L75" s="93"/>
    </row>
    <row r="76" spans="1:12" ht="14.1" customHeight="1">
      <c r="A76" s="106" t="s">
        <v>358</v>
      </c>
      <c r="B76" s="107" t="s">
        <v>359</v>
      </c>
      <c r="C76" s="138">
        <v>1331361</v>
      </c>
      <c r="D76" s="138">
        <v>35963879</v>
      </c>
      <c r="E76" s="109">
        <v>3.6999999999999998E-2</v>
      </c>
      <c r="F76" s="109">
        <v>0.04</v>
      </c>
      <c r="G76" s="109">
        <v>3.9E-2</v>
      </c>
      <c r="H76" s="109">
        <v>3.7999999999999999E-2</v>
      </c>
      <c r="I76" s="109">
        <v>0.04</v>
      </c>
      <c r="J76" s="109">
        <v>4.1000000000000002E-2</v>
      </c>
      <c r="K76" s="93"/>
      <c r="L76" s="93"/>
    </row>
    <row r="77" spans="1:12" ht="14.1" customHeight="1">
      <c r="A77" s="106" t="s">
        <v>360</v>
      </c>
      <c r="B77" s="107" t="s">
        <v>361</v>
      </c>
      <c r="C77" s="138">
        <v>1362394</v>
      </c>
      <c r="D77" s="138">
        <v>11379637</v>
      </c>
      <c r="E77" s="109">
        <v>0.11899999999999999</v>
      </c>
      <c r="F77" s="109">
        <v>0.127</v>
      </c>
      <c r="G77" s="109">
        <v>0.14199999999999999</v>
      </c>
      <c r="H77" s="109">
        <v>0.13500000000000001</v>
      </c>
      <c r="I77" s="109">
        <v>0.14399999999999999</v>
      </c>
      <c r="J77" s="109">
        <v>0.14000000000000001</v>
      </c>
      <c r="K77" s="93"/>
      <c r="L77" s="93"/>
    </row>
    <row r="78" spans="1:12" ht="14.1" customHeight="1">
      <c r="A78" s="106" t="s">
        <v>362</v>
      </c>
      <c r="B78" s="107" t="s">
        <v>363</v>
      </c>
      <c r="C78" s="138">
        <v>1927382</v>
      </c>
      <c r="D78" s="138">
        <v>40302272</v>
      </c>
      <c r="E78" s="109">
        <v>4.7E-2</v>
      </c>
      <c r="F78" s="109">
        <v>4.8000000000000001E-2</v>
      </c>
      <c r="G78" s="109">
        <v>4.3999999999999997E-2</v>
      </c>
      <c r="H78" s="109">
        <v>4.2999999999999997E-2</v>
      </c>
      <c r="I78" s="109">
        <v>4.1000000000000002E-2</v>
      </c>
      <c r="J78" s="109">
        <v>0.04</v>
      </c>
      <c r="K78" s="93"/>
      <c r="L78" s="93"/>
    </row>
    <row r="79" spans="1:12" ht="14.1" customHeight="1">
      <c r="A79" s="106" t="s">
        <v>364</v>
      </c>
      <c r="B79" s="107" t="s">
        <v>365</v>
      </c>
      <c r="C79" s="138">
        <v>1273515</v>
      </c>
      <c r="D79" s="138">
        <v>36874929</v>
      </c>
      <c r="E79" s="109">
        <v>3.4000000000000002E-2</v>
      </c>
      <c r="F79" s="109">
        <v>3.7999999999999999E-2</v>
      </c>
      <c r="G79" s="109">
        <v>3.5000000000000003E-2</v>
      </c>
      <c r="H79" s="109">
        <v>3.6999999999999998E-2</v>
      </c>
      <c r="I79" s="109">
        <v>3.9E-2</v>
      </c>
      <c r="J79" s="109">
        <v>0.04</v>
      </c>
      <c r="K79" s="93"/>
      <c r="L79" s="93"/>
    </row>
    <row r="80" spans="1:12" ht="14.1" customHeight="1">
      <c r="A80" s="106" t="s">
        <v>366</v>
      </c>
      <c r="B80" s="107" t="s">
        <v>367</v>
      </c>
      <c r="C80" s="138">
        <v>1510292</v>
      </c>
      <c r="D80" s="138">
        <v>39063012</v>
      </c>
      <c r="E80" s="109">
        <v>3.7999999999999999E-2</v>
      </c>
      <c r="F80" s="109">
        <v>3.7999999999999999E-2</v>
      </c>
      <c r="G80" s="109">
        <v>3.5000000000000003E-2</v>
      </c>
      <c r="H80" s="109">
        <v>3.5999999999999997E-2</v>
      </c>
      <c r="I80" s="109">
        <v>3.7999999999999999E-2</v>
      </c>
      <c r="J80" s="109">
        <v>3.7999999999999999E-2</v>
      </c>
      <c r="K80" s="93"/>
      <c r="L80" s="93"/>
    </row>
    <row r="81" spans="1:13" ht="14.1" customHeight="1">
      <c r="A81" s="106" t="s">
        <v>368</v>
      </c>
      <c r="B81" s="107" t="s">
        <v>369</v>
      </c>
      <c r="C81" s="138">
        <v>2609779</v>
      </c>
      <c r="D81" s="138">
        <v>41687374</v>
      </c>
      <c r="E81" s="109">
        <v>6.2E-2</v>
      </c>
      <c r="F81" s="109">
        <v>5.8000000000000003E-2</v>
      </c>
      <c r="G81" s="109">
        <v>4.8000000000000001E-2</v>
      </c>
      <c r="H81" s="109">
        <v>4.9000000000000002E-2</v>
      </c>
      <c r="I81" s="109">
        <v>4.5999999999999999E-2</v>
      </c>
      <c r="J81" s="109">
        <v>4.5999999999999999E-2</v>
      </c>
      <c r="K81" s="93"/>
      <c r="L81" s="93"/>
    </row>
    <row r="82" spans="1:13" ht="14.1" customHeight="1">
      <c r="A82" s="199" t="s">
        <v>252</v>
      </c>
      <c r="B82" s="200"/>
      <c r="C82" s="139">
        <f>SUM(C62:C81)</f>
        <v>33304154</v>
      </c>
      <c r="D82" s="139">
        <f>SUM(D62:D81)</f>
        <v>606807077</v>
      </c>
      <c r="E82" s="111">
        <f>IF(ISERR(C82/D82),"－　  　",C82/D82)</f>
        <v>5.4884254423420313E-2</v>
      </c>
      <c r="F82" s="112" t="s">
        <v>253</v>
      </c>
      <c r="G82" s="112" t="s">
        <v>253</v>
      </c>
      <c r="H82" s="112" t="s">
        <v>253</v>
      </c>
      <c r="I82" s="112" t="s">
        <v>253</v>
      </c>
      <c r="J82" s="112"/>
      <c r="K82" s="93"/>
      <c r="L82" s="93"/>
    </row>
    <row r="83" spans="1:13" ht="14.1" customHeight="1">
      <c r="A83" s="106" t="s">
        <v>431</v>
      </c>
      <c r="B83" s="107" t="s">
        <v>432</v>
      </c>
      <c r="C83" s="138">
        <v>1690332</v>
      </c>
      <c r="D83" s="138">
        <v>44307072</v>
      </c>
      <c r="E83" s="109">
        <v>3.7999999999999999E-2</v>
      </c>
      <c r="F83" s="109">
        <v>4.3999999999999997E-2</v>
      </c>
      <c r="G83" s="109">
        <v>4.2999999999999997E-2</v>
      </c>
      <c r="H83" s="109">
        <v>4.3999999999999997E-2</v>
      </c>
      <c r="I83" s="109">
        <v>0.05</v>
      </c>
      <c r="J83" s="109">
        <v>5.0999999999999997E-2</v>
      </c>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5.6699999999999993E-2</v>
      </c>
    </row>
    <row r="87" spans="1:13" ht="14.1" customHeight="1">
      <c r="A87" s="106" t="s">
        <v>371</v>
      </c>
      <c r="B87" s="118" t="s">
        <v>372</v>
      </c>
      <c r="C87" s="138">
        <v>1928286</v>
      </c>
      <c r="D87" s="138">
        <v>44144972</v>
      </c>
      <c r="E87" s="109">
        <v>4.2999999999999997E-2</v>
      </c>
      <c r="F87" s="109">
        <v>4.5999999999999999E-2</v>
      </c>
      <c r="G87" s="109">
        <v>4.2000000000000003E-2</v>
      </c>
      <c r="H87" s="109">
        <v>4.2999999999999997E-2</v>
      </c>
      <c r="I87" s="109">
        <v>4.4999999999999998E-2</v>
      </c>
      <c r="J87" s="109">
        <v>4.3999999999999997E-2</v>
      </c>
      <c r="K87" s="93"/>
      <c r="L87" s="93"/>
    </row>
    <row r="88" spans="1:13" ht="14.1" customHeight="1">
      <c r="A88" s="106" t="s">
        <v>373</v>
      </c>
      <c r="B88" s="107" t="s">
        <v>374</v>
      </c>
      <c r="C88" s="138">
        <v>3904065</v>
      </c>
      <c r="D88" s="138">
        <v>47729800</v>
      </c>
      <c r="E88" s="109">
        <v>8.1000000000000003E-2</v>
      </c>
      <c r="F88" s="109">
        <v>7.5999999999999998E-2</v>
      </c>
      <c r="G88" s="109">
        <v>6.9000000000000006E-2</v>
      </c>
      <c r="H88" s="109">
        <v>7.2999999999999995E-2</v>
      </c>
      <c r="I88" s="109">
        <v>8.4000000000000005E-2</v>
      </c>
      <c r="J88" s="109">
        <v>8.2000000000000003E-2</v>
      </c>
      <c r="K88" s="93"/>
      <c r="L88" s="93"/>
    </row>
    <row r="89" spans="1:13" ht="14.1" customHeight="1">
      <c r="A89" s="106" t="s">
        <v>375</v>
      </c>
      <c r="B89" s="107" t="s">
        <v>376</v>
      </c>
      <c r="C89" s="138">
        <v>2217316</v>
      </c>
      <c r="D89" s="138">
        <v>45270478</v>
      </c>
      <c r="E89" s="109">
        <v>4.8000000000000001E-2</v>
      </c>
      <c r="F89" s="109">
        <v>4.3999999999999997E-2</v>
      </c>
      <c r="G89" s="109">
        <v>4.2000000000000003E-2</v>
      </c>
      <c r="H89" s="109">
        <v>4.2999999999999997E-2</v>
      </c>
      <c r="I89" s="109">
        <v>4.5999999999999999E-2</v>
      </c>
      <c r="J89" s="109">
        <v>4.7E-2</v>
      </c>
      <c r="K89" s="93"/>
      <c r="L89" s="93"/>
    </row>
    <row r="90" spans="1:13" ht="14.1" customHeight="1">
      <c r="A90" s="106" t="s">
        <v>377</v>
      </c>
      <c r="B90" s="107" t="s">
        <v>378</v>
      </c>
      <c r="C90" s="138">
        <v>2459035</v>
      </c>
      <c r="D90" s="138">
        <v>58734317</v>
      </c>
      <c r="E90" s="109">
        <v>4.1000000000000002E-2</v>
      </c>
      <c r="F90" s="109">
        <v>0.04</v>
      </c>
      <c r="G90" s="109">
        <v>0.04</v>
      </c>
      <c r="H90" s="109">
        <v>4.5999999999999999E-2</v>
      </c>
      <c r="I90" s="109">
        <v>4.7E-2</v>
      </c>
      <c r="J90" s="109">
        <v>4.3999999999999997E-2</v>
      </c>
      <c r="K90" s="93"/>
      <c r="L90" s="93"/>
    </row>
    <row r="91" spans="1:13" ht="14.1" customHeight="1">
      <c r="A91" s="106" t="s">
        <v>379</v>
      </c>
      <c r="B91" s="107" t="s">
        <v>380</v>
      </c>
      <c r="C91" s="138">
        <v>2156828</v>
      </c>
      <c r="D91" s="138">
        <v>17985347</v>
      </c>
      <c r="E91" s="109">
        <v>0.11899999999999999</v>
      </c>
      <c r="F91" s="109">
        <v>0.11600000000000001</v>
      </c>
      <c r="G91" s="109">
        <v>0.122</v>
      </c>
      <c r="H91" s="109">
        <v>0.114</v>
      </c>
      <c r="I91" s="109">
        <v>0.115</v>
      </c>
      <c r="J91" s="109">
        <v>0.13200000000000001</v>
      </c>
      <c r="K91" s="93"/>
      <c r="L91" s="93"/>
    </row>
    <row r="92" spans="1:13" ht="14.1" customHeight="1">
      <c r="A92" s="106" t="s">
        <v>381</v>
      </c>
      <c r="B92" s="107" t="s">
        <v>382</v>
      </c>
      <c r="C92" s="138">
        <v>2305016</v>
      </c>
      <c r="D92" s="138">
        <v>49858471</v>
      </c>
      <c r="E92" s="109">
        <v>4.5999999999999999E-2</v>
      </c>
      <c r="F92" s="109">
        <v>4.5999999999999999E-2</v>
      </c>
      <c r="G92" s="109">
        <v>5.0999999999999997E-2</v>
      </c>
      <c r="H92" s="109">
        <v>5.2999999999999999E-2</v>
      </c>
      <c r="I92" s="109">
        <v>5.3999999999999999E-2</v>
      </c>
      <c r="J92" s="109">
        <v>5.5E-2</v>
      </c>
      <c r="K92" s="93"/>
      <c r="L92" s="93"/>
    </row>
    <row r="93" spans="1:13" ht="14.1" customHeight="1">
      <c r="A93" s="106" t="s">
        <v>383</v>
      </c>
      <c r="B93" s="107" t="s">
        <v>384</v>
      </c>
      <c r="C93" s="138">
        <v>2338998</v>
      </c>
      <c r="D93" s="138">
        <v>47431266</v>
      </c>
      <c r="E93" s="109">
        <v>4.9000000000000002E-2</v>
      </c>
      <c r="F93" s="109">
        <v>4.9000000000000002E-2</v>
      </c>
      <c r="G93" s="109">
        <v>4.5999999999999999E-2</v>
      </c>
      <c r="H93" s="109">
        <v>4.4999999999999998E-2</v>
      </c>
      <c r="I93" s="109">
        <v>4.4999999999999998E-2</v>
      </c>
      <c r="J93" s="109">
        <v>4.7E-2</v>
      </c>
      <c r="K93" s="93"/>
      <c r="L93" s="93"/>
    </row>
    <row r="94" spans="1:13" ht="14.1" customHeight="1">
      <c r="A94" s="106" t="s">
        <v>385</v>
      </c>
      <c r="B94" s="107" t="s">
        <v>386</v>
      </c>
      <c r="C94" s="138">
        <v>2819202</v>
      </c>
      <c r="D94" s="138">
        <v>62253018</v>
      </c>
      <c r="E94" s="109">
        <v>4.4999999999999998E-2</v>
      </c>
      <c r="F94" s="109">
        <v>4.2999999999999997E-2</v>
      </c>
      <c r="G94" s="109">
        <v>4.4999999999999998E-2</v>
      </c>
      <c r="H94" s="109">
        <v>4.3999999999999997E-2</v>
      </c>
      <c r="I94" s="109">
        <v>4.2999999999999997E-2</v>
      </c>
      <c r="J94" s="109">
        <v>4.2999999999999997E-2</v>
      </c>
      <c r="K94" s="93"/>
      <c r="L94" s="93"/>
    </row>
    <row r="95" spans="1:13" ht="14.1" customHeight="1">
      <c r="A95" s="106" t="s">
        <v>387</v>
      </c>
      <c r="B95" s="107" t="s">
        <v>388</v>
      </c>
      <c r="C95" s="138">
        <v>2055709</v>
      </c>
      <c r="D95" s="138">
        <v>60360959</v>
      </c>
      <c r="E95" s="109">
        <v>3.4000000000000002E-2</v>
      </c>
      <c r="F95" s="109">
        <v>3.4000000000000002E-2</v>
      </c>
      <c r="G95" s="109">
        <v>3.1E-2</v>
      </c>
      <c r="H95" s="109">
        <v>3.4000000000000002E-2</v>
      </c>
      <c r="I95" s="109">
        <v>3.4000000000000002E-2</v>
      </c>
      <c r="J95" s="109">
        <v>3.6999999999999998E-2</v>
      </c>
      <c r="K95" s="93"/>
      <c r="L95" s="93"/>
    </row>
    <row r="96" spans="1:13" ht="14.1" customHeight="1">
      <c r="A96" s="106" t="s">
        <v>389</v>
      </c>
      <c r="B96" s="107" t="s">
        <v>390</v>
      </c>
      <c r="C96" s="138">
        <v>3198665</v>
      </c>
      <c r="D96" s="138">
        <v>51966164</v>
      </c>
      <c r="E96" s="109">
        <v>6.0999999999999999E-2</v>
      </c>
      <c r="F96" s="109">
        <v>6.0999999999999999E-2</v>
      </c>
      <c r="G96" s="109">
        <v>0.06</v>
      </c>
      <c r="H96" s="109">
        <v>7.0000000000000007E-2</v>
      </c>
      <c r="I96" s="109">
        <v>6.6000000000000003E-2</v>
      </c>
      <c r="J96" s="109">
        <v>6.3E-2</v>
      </c>
      <c r="K96" s="93"/>
      <c r="L96" s="93"/>
    </row>
    <row r="97" spans="1:13" ht="14.1" customHeight="1">
      <c r="A97" s="199" t="s">
        <v>252</v>
      </c>
      <c r="B97" s="200"/>
      <c r="C97" s="139">
        <f>SUM(C87:C96)</f>
        <v>25383120</v>
      </c>
      <c r="D97" s="139">
        <f>SUM(D87:D96)</f>
        <v>485734792</v>
      </c>
      <c r="E97" s="111">
        <f>IF(ISERR(C97/D97),"－　  　",C97/D97)</f>
        <v>5.2257158470130752E-2</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4.8285714285714286E-2</v>
      </c>
    </row>
    <row r="101" spans="1:13" ht="14.1" customHeight="1">
      <c r="A101" s="106" t="s">
        <v>392</v>
      </c>
      <c r="B101" s="118" t="s">
        <v>393</v>
      </c>
      <c r="C101" s="138">
        <v>7170867</v>
      </c>
      <c r="D101" s="138">
        <v>102334674</v>
      </c>
      <c r="E101" s="109">
        <v>7.0000000000000007E-2</v>
      </c>
      <c r="F101" s="109">
        <v>7.2999999999999995E-2</v>
      </c>
      <c r="G101" s="109">
        <v>7.0999999999999994E-2</v>
      </c>
      <c r="H101" s="109">
        <v>7.0000000000000007E-2</v>
      </c>
      <c r="I101" s="109">
        <v>7.0999999999999994E-2</v>
      </c>
      <c r="J101" s="109">
        <v>6.9000000000000006E-2</v>
      </c>
      <c r="K101" s="93"/>
      <c r="L101" s="93"/>
    </row>
    <row r="102" spans="1:13" ht="14.1" customHeight="1">
      <c r="A102" s="106" t="s">
        <v>394</v>
      </c>
      <c r="B102" s="107" t="s">
        <v>395</v>
      </c>
      <c r="C102" s="138">
        <v>3429120</v>
      </c>
      <c r="D102" s="138">
        <v>79843974</v>
      </c>
      <c r="E102" s="109">
        <v>4.2000000000000003E-2</v>
      </c>
      <c r="F102" s="109">
        <v>4.2000000000000003E-2</v>
      </c>
      <c r="G102" s="109">
        <v>4.1000000000000002E-2</v>
      </c>
      <c r="H102" s="109">
        <v>4.2000000000000003E-2</v>
      </c>
      <c r="I102" s="109">
        <v>4.2999999999999997E-2</v>
      </c>
      <c r="J102" s="109">
        <v>4.3999999999999997E-2</v>
      </c>
      <c r="K102" s="93"/>
      <c r="L102" s="93"/>
    </row>
    <row r="103" spans="1:13" ht="14.1" customHeight="1">
      <c r="A103" s="106" t="s">
        <v>396</v>
      </c>
      <c r="B103" s="107" t="s">
        <v>397</v>
      </c>
      <c r="C103" s="138">
        <v>2934879</v>
      </c>
      <c r="D103" s="138">
        <v>58732473</v>
      </c>
      <c r="E103" s="109">
        <v>4.9000000000000002E-2</v>
      </c>
      <c r="F103" s="109">
        <v>0.05</v>
      </c>
      <c r="G103" s="109">
        <v>0.05</v>
      </c>
      <c r="H103" s="109">
        <v>4.8000000000000001E-2</v>
      </c>
      <c r="I103" s="109">
        <v>0.05</v>
      </c>
      <c r="J103" s="109">
        <v>0.05</v>
      </c>
      <c r="K103" s="93"/>
      <c r="L103" s="93"/>
    </row>
    <row r="104" spans="1:13" ht="14.1" customHeight="1">
      <c r="A104" s="106" t="s">
        <v>398</v>
      </c>
      <c r="B104" s="107" t="s">
        <v>399</v>
      </c>
      <c r="C104" s="138">
        <v>2573514</v>
      </c>
      <c r="D104" s="138">
        <v>55889116</v>
      </c>
      <c r="E104" s="109">
        <v>4.5999999999999999E-2</v>
      </c>
      <c r="F104" s="109">
        <v>4.7E-2</v>
      </c>
      <c r="G104" s="109">
        <v>4.5999999999999999E-2</v>
      </c>
      <c r="H104" s="109">
        <v>4.8000000000000001E-2</v>
      </c>
      <c r="I104" s="109">
        <v>5.0999999999999997E-2</v>
      </c>
      <c r="J104" s="109">
        <v>5.1999999999999998E-2</v>
      </c>
      <c r="K104" s="93"/>
      <c r="L104" s="93"/>
    </row>
    <row r="105" spans="1:13" ht="14.1" customHeight="1">
      <c r="A105" s="106" t="s">
        <v>400</v>
      </c>
      <c r="B105" s="107" t="s">
        <v>401</v>
      </c>
      <c r="C105" s="138">
        <v>3252492</v>
      </c>
      <c r="D105" s="138">
        <v>80887904</v>
      </c>
      <c r="E105" s="109">
        <v>0.04</v>
      </c>
      <c r="F105" s="109">
        <v>3.5999999999999997E-2</v>
      </c>
      <c r="G105" s="109">
        <v>0.04</v>
      </c>
      <c r="H105" s="109">
        <v>4.2000000000000003E-2</v>
      </c>
      <c r="I105" s="109">
        <v>3.9E-2</v>
      </c>
      <c r="J105" s="109">
        <v>4.1000000000000002E-2</v>
      </c>
      <c r="K105" s="93"/>
      <c r="L105" s="93"/>
    </row>
    <row r="106" spans="1:13" ht="14.1" customHeight="1">
      <c r="A106" s="106" t="s">
        <v>402</v>
      </c>
      <c r="B106" s="107" t="s">
        <v>403</v>
      </c>
      <c r="C106" s="138">
        <v>2549741</v>
      </c>
      <c r="D106" s="138">
        <v>69788949</v>
      </c>
      <c r="E106" s="109">
        <v>3.5999999999999997E-2</v>
      </c>
      <c r="F106" s="109">
        <v>3.9E-2</v>
      </c>
      <c r="G106" s="109">
        <v>3.6999999999999998E-2</v>
      </c>
      <c r="H106" s="109">
        <v>3.7999999999999999E-2</v>
      </c>
      <c r="I106" s="109">
        <v>3.9E-2</v>
      </c>
      <c r="J106" s="109">
        <v>0.04</v>
      </c>
      <c r="K106" s="93"/>
      <c r="L106" s="93"/>
    </row>
    <row r="107" spans="1:13" ht="14.1" customHeight="1">
      <c r="A107" s="106" t="s">
        <v>404</v>
      </c>
      <c r="B107" s="107" t="s">
        <v>405</v>
      </c>
      <c r="C107" s="138">
        <v>4512503</v>
      </c>
      <c r="D107" s="138">
        <v>81305235</v>
      </c>
      <c r="E107" s="109">
        <v>5.5E-2</v>
      </c>
      <c r="F107" s="109">
        <v>4.4999999999999998E-2</v>
      </c>
      <c r="G107" s="109">
        <v>5.1999999999999998E-2</v>
      </c>
      <c r="H107" s="109">
        <v>5.2999999999999999E-2</v>
      </c>
      <c r="I107" s="109">
        <v>5.6000000000000001E-2</v>
      </c>
      <c r="J107" s="109">
        <v>5.8999999999999997E-2</v>
      </c>
      <c r="K107" s="93"/>
      <c r="L107" s="93"/>
    </row>
    <row r="108" spans="1:13" ht="14.1" customHeight="1">
      <c r="A108" s="199" t="s">
        <v>252</v>
      </c>
      <c r="B108" s="200"/>
      <c r="C108" s="139">
        <f>SUM(C101:C107)</f>
        <v>26423116</v>
      </c>
      <c r="D108" s="139">
        <f>SUM(D101:D107)</f>
        <v>528782325</v>
      </c>
      <c r="E108" s="111">
        <f>IF(ISERR(C108/D108),"－　  　",C108/D108)</f>
        <v>4.996974132976173E-2</v>
      </c>
      <c r="F108" s="112" t="s">
        <v>253</v>
      </c>
      <c r="G108" s="112" t="s">
        <v>253</v>
      </c>
      <c r="H108" s="112" t="s">
        <v>253</v>
      </c>
      <c r="I108" s="112" t="s">
        <v>253</v>
      </c>
      <c r="J108" s="112"/>
      <c r="K108" s="93"/>
      <c r="L108" s="93"/>
    </row>
    <row r="109" spans="1:13" ht="14.1" customHeight="1">
      <c r="A109" s="106" t="s">
        <v>433</v>
      </c>
      <c r="B109" s="107" t="s">
        <v>434</v>
      </c>
      <c r="C109" s="138">
        <v>4634155</v>
      </c>
      <c r="D109" s="138">
        <v>109630780</v>
      </c>
      <c r="E109" s="109">
        <v>4.2000000000000003E-2</v>
      </c>
      <c r="F109" s="109">
        <v>3.9E-2</v>
      </c>
      <c r="G109" s="109">
        <v>3.9E-2</v>
      </c>
      <c r="H109" s="109">
        <v>3.7999999999999999E-2</v>
      </c>
      <c r="I109" s="109">
        <v>0.04</v>
      </c>
      <c r="J109" s="109">
        <v>4.1000000000000002E-2</v>
      </c>
      <c r="K109" s="93"/>
      <c r="L109" s="93"/>
    </row>
    <row r="110" spans="1:13" ht="15.75" customHeight="1">
      <c r="C110" s="136"/>
      <c r="D110" s="140"/>
      <c r="E110" s="126"/>
      <c r="F110" s="126"/>
      <c r="G110" s="126"/>
      <c r="H110" s="126"/>
      <c r="I110" s="126"/>
      <c r="J110" s="127"/>
      <c r="K110" s="93"/>
      <c r="L110" s="93"/>
    </row>
    <row r="111" spans="1:13" ht="12.75">
      <c r="A111" s="96" t="s">
        <v>406</v>
      </c>
      <c r="C111" s="137"/>
      <c r="D111" s="99" t="s">
        <v>230</v>
      </c>
      <c r="E111" s="99"/>
      <c r="F111" s="99"/>
      <c r="G111" s="99"/>
      <c r="H111" s="99"/>
      <c r="I111" s="99"/>
      <c r="J111" s="119"/>
      <c r="K111" s="93"/>
      <c r="L111" s="93"/>
    </row>
    <row r="112" spans="1:13" ht="24" customHeight="1">
      <c r="A112" s="101" t="s">
        <v>231</v>
      </c>
      <c r="B112" s="101" t="s">
        <v>232</v>
      </c>
      <c r="C112" s="102" t="s">
        <v>233</v>
      </c>
      <c r="D112" s="102" t="s">
        <v>234</v>
      </c>
      <c r="E112" s="103" t="s">
        <v>445</v>
      </c>
      <c r="F112" s="103" t="s">
        <v>446</v>
      </c>
      <c r="G112" s="103" t="s">
        <v>447</v>
      </c>
      <c r="H112" s="103" t="s">
        <v>448</v>
      </c>
      <c r="I112" s="103" t="s">
        <v>449</v>
      </c>
      <c r="J112" s="103" t="s">
        <v>450</v>
      </c>
      <c r="K112" s="93"/>
      <c r="L112" s="104" t="s">
        <v>241</v>
      </c>
      <c r="M112" s="105">
        <f>IF(ISERR(AVERAGE(E113:E119)),"－     ",AVERAGE(E113:E119))</f>
        <v>4.2142857142857142E-2</v>
      </c>
    </row>
    <row r="113" spans="1:12" ht="14.1" customHeight="1">
      <c r="A113" s="106" t="s">
        <v>407</v>
      </c>
      <c r="B113" s="118" t="s">
        <v>408</v>
      </c>
      <c r="C113" s="138">
        <v>5994651</v>
      </c>
      <c r="D113" s="138">
        <v>102949724</v>
      </c>
      <c r="E113" s="109">
        <v>5.8000000000000003E-2</v>
      </c>
      <c r="F113" s="109">
        <v>5.3999999999999999E-2</v>
      </c>
      <c r="G113" s="109">
        <v>5.8000000000000003E-2</v>
      </c>
      <c r="H113" s="109">
        <v>0.06</v>
      </c>
      <c r="I113" s="109">
        <v>5.8999999999999997E-2</v>
      </c>
      <c r="J113" s="109">
        <v>5.7000000000000002E-2</v>
      </c>
      <c r="K113" s="93"/>
      <c r="L113" s="93"/>
    </row>
    <row r="114" spans="1:12" ht="14.1" customHeight="1">
      <c r="A114" s="106" t="s">
        <v>409</v>
      </c>
      <c r="B114" s="107" t="s">
        <v>410</v>
      </c>
      <c r="C114" s="138">
        <v>6105973</v>
      </c>
      <c r="D114" s="138">
        <v>145336111</v>
      </c>
      <c r="E114" s="109">
        <v>4.2000000000000003E-2</v>
      </c>
      <c r="F114" s="109">
        <v>0.04</v>
      </c>
      <c r="G114" s="109">
        <v>4.2000000000000003E-2</v>
      </c>
      <c r="H114" s="109">
        <v>4.2999999999999997E-2</v>
      </c>
      <c r="I114" s="109">
        <v>3.9E-2</v>
      </c>
      <c r="J114" s="109">
        <v>3.9E-2</v>
      </c>
      <c r="K114" s="93"/>
      <c r="L114" s="93"/>
    </row>
    <row r="115" spans="1:12" ht="14.1" customHeight="1">
      <c r="A115" s="106" t="s">
        <v>411</v>
      </c>
      <c r="B115" s="107" t="s">
        <v>412</v>
      </c>
      <c r="C115" s="138">
        <v>11251335</v>
      </c>
      <c r="D115" s="138">
        <v>261947132</v>
      </c>
      <c r="E115" s="109">
        <v>4.2000000000000003E-2</v>
      </c>
      <c r="F115" s="109">
        <v>4.5999999999999999E-2</v>
      </c>
      <c r="G115" s="109">
        <v>0.05</v>
      </c>
      <c r="H115" s="109">
        <v>5.0999999999999997E-2</v>
      </c>
      <c r="I115" s="109">
        <v>5.3999999999999999E-2</v>
      </c>
      <c r="J115" s="109">
        <v>5.1999999999999998E-2</v>
      </c>
      <c r="K115" s="93"/>
      <c r="L115" s="93"/>
    </row>
    <row r="116" spans="1:12" ht="14.1" customHeight="1">
      <c r="A116" s="106" t="s">
        <v>413</v>
      </c>
      <c r="B116" s="107" t="s">
        <v>414</v>
      </c>
      <c r="C116" s="138">
        <v>6828319</v>
      </c>
      <c r="D116" s="138">
        <v>167305588</v>
      </c>
      <c r="E116" s="109">
        <v>0.04</v>
      </c>
      <c r="F116" s="109">
        <v>4.8000000000000001E-2</v>
      </c>
      <c r="G116" s="109">
        <v>4.2999999999999997E-2</v>
      </c>
      <c r="H116" s="109">
        <v>4.7E-2</v>
      </c>
      <c r="I116" s="109">
        <v>4.9000000000000002E-2</v>
      </c>
      <c r="J116" s="109">
        <v>4.9000000000000002E-2</v>
      </c>
      <c r="K116" s="93"/>
      <c r="L116" s="93"/>
    </row>
    <row r="117" spans="1:12" ht="14.1" customHeight="1">
      <c r="A117" s="106" t="s">
        <v>415</v>
      </c>
      <c r="B117" s="107" t="s">
        <v>416</v>
      </c>
      <c r="C117" s="138">
        <v>4627029</v>
      </c>
      <c r="D117" s="138">
        <v>155001653</v>
      </c>
      <c r="E117" s="109">
        <v>2.9000000000000001E-2</v>
      </c>
      <c r="F117" s="109">
        <v>3.3000000000000002E-2</v>
      </c>
      <c r="G117" s="109">
        <v>3.1E-2</v>
      </c>
      <c r="H117" s="109">
        <v>3.5000000000000003E-2</v>
      </c>
      <c r="I117" s="109">
        <v>3.7999999999999999E-2</v>
      </c>
      <c r="J117" s="109">
        <v>0.04</v>
      </c>
      <c r="K117" s="93"/>
      <c r="L117" s="93"/>
    </row>
    <row r="118" spans="1:12" ht="14.1" customHeight="1">
      <c r="A118" s="106" t="s">
        <v>417</v>
      </c>
      <c r="B118" s="107" t="s">
        <v>418</v>
      </c>
      <c r="C118" s="138">
        <v>5862923</v>
      </c>
      <c r="D118" s="138">
        <v>131332885</v>
      </c>
      <c r="E118" s="109">
        <v>4.3999999999999997E-2</v>
      </c>
      <c r="F118" s="109">
        <v>4.2999999999999997E-2</v>
      </c>
      <c r="G118" s="109">
        <v>4.1000000000000002E-2</v>
      </c>
      <c r="H118" s="109">
        <v>4.9000000000000002E-2</v>
      </c>
      <c r="I118" s="109">
        <v>4.2000000000000003E-2</v>
      </c>
      <c r="J118" s="109">
        <v>4.2999999999999997E-2</v>
      </c>
      <c r="K118" s="93"/>
      <c r="L118" s="93"/>
    </row>
    <row r="119" spans="1:12" ht="14.1" customHeight="1">
      <c r="A119" s="106" t="s">
        <v>419</v>
      </c>
      <c r="B119" s="129" t="s">
        <v>420</v>
      </c>
      <c r="C119" s="138">
        <v>6417181</v>
      </c>
      <c r="D119" s="138">
        <v>158465233</v>
      </c>
      <c r="E119" s="109">
        <v>0.04</v>
      </c>
      <c r="F119" s="109">
        <v>0.04</v>
      </c>
      <c r="G119" s="109" t="s">
        <v>421</v>
      </c>
      <c r="H119" s="109" t="s">
        <v>421</v>
      </c>
      <c r="I119" s="109" t="s">
        <v>421</v>
      </c>
      <c r="J119" s="109" t="s">
        <v>421</v>
      </c>
      <c r="K119" s="93"/>
      <c r="L119" s="93"/>
    </row>
    <row r="120" spans="1:12" ht="14.1" customHeight="1">
      <c r="A120" s="199" t="s">
        <v>252</v>
      </c>
      <c r="B120" s="200"/>
      <c r="C120" s="139">
        <f>SUM(C113:C119)</f>
        <v>47087411</v>
      </c>
      <c r="D120" s="139">
        <f>SUM(D113:D119)</f>
        <v>1122338326</v>
      </c>
      <c r="E120" s="111">
        <f>IF(ISERR(C120/D120),"－　  　",C120/D120)</f>
        <v>4.1954738521510666E-2</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46597-5C50-40B9-87D3-D447465F7EE1}">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451</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0.18179999999999999</v>
      </c>
    </row>
    <row r="5" spans="1:13" ht="14.1" customHeight="1">
      <c r="A5" s="106" t="s">
        <v>242</v>
      </c>
      <c r="B5" s="107" t="s">
        <v>243</v>
      </c>
      <c r="C5" s="138">
        <v>414529</v>
      </c>
      <c r="D5" s="138">
        <v>2507786</v>
      </c>
      <c r="E5" s="109">
        <v>0.16500000000000001</v>
      </c>
      <c r="F5" s="109">
        <v>0.16700000000000001</v>
      </c>
      <c r="G5" s="109">
        <v>0.14499999999999999</v>
      </c>
      <c r="H5" s="109">
        <v>0.13900000000000001</v>
      </c>
      <c r="I5" s="109">
        <v>0.128</v>
      </c>
      <c r="J5" s="109">
        <v>0.13100000000000001</v>
      </c>
      <c r="K5" s="93"/>
      <c r="L5" s="93"/>
    </row>
    <row r="6" spans="1:13" ht="14.1" customHeight="1">
      <c r="A6" s="106" t="s">
        <v>244</v>
      </c>
      <c r="B6" s="107" t="s">
        <v>245</v>
      </c>
      <c r="C6" s="138">
        <v>369891</v>
      </c>
      <c r="D6" s="138">
        <v>2126237</v>
      </c>
      <c r="E6" s="109">
        <v>0.17299999999999999</v>
      </c>
      <c r="F6" s="109">
        <v>0.17499999999999999</v>
      </c>
      <c r="G6" s="109">
        <v>0.189</v>
      </c>
      <c r="H6" s="109">
        <v>0.20200000000000001</v>
      </c>
      <c r="I6" s="109">
        <v>0.19</v>
      </c>
      <c r="J6" s="109">
        <v>0.186</v>
      </c>
      <c r="K6" s="93"/>
      <c r="L6" s="93"/>
    </row>
    <row r="7" spans="1:13" ht="14.1" customHeight="1">
      <c r="A7" s="106" t="s">
        <v>246</v>
      </c>
      <c r="B7" s="107" t="s">
        <v>247</v>
      </c>
      <c r="C7" s="138">
        <v>170353</v>
      </c>
      <c r="D7" s="138">
        <v>3436699</v>
      </c>
      <c r="E7" s="109">
        <v>4.9000000000000002E-2</v>
      </c>
      <c r="F7" s="109">
        <v>5.6000000000000001E-2</v>
      </c>
      <c r="G7" s="109">
        <v>4.5999999999999999E-2</v>
      </c>
      <c r="H7" s="109">
        <v>5.1999999999999998E-2</v>
      </c>
      <c r="I7" s="109">
        <v>0.06</v>
      </c>
      <c r="J7" s="109">
        <v>5.1999999999999998E-2</v>
      </c>
      <c r="K7" s="93"/>
      <c r="L7" s="93"/>
    </row>
    <row r="8" spans="1:13" ht="14.1" customHeight="1">
      <c r="A8" s="106" t="s">
        <v>248</v>
      </c>
      <c r="B8" s="107" t="s">
        <v>249</v>
      </c>
      <c r="C8" s="138">
        <v>831817</v>
      </c>
      <c r="D8" s="138">
        <v>1998473</v>
      </c>
      <c r="E8" s="109">
        <v>0.41599999999999998</v>
      </c>
      <c r="F8" s="109">
        <v>0.40899999999999997</v>
      </c>
      <c r="G8" s="109">
        <v>0.42599999999999999</v>
      </c>
      <c r="H8" s="109">
        <v>0.40899999999999997</v>
      </c>
      <c r="I8" s="109">
        <v>0.45100000000000001</v>
      </c>
      <c r="J8" s="109">
        <v>0.44600000000000001</v>
      </c>
      <c r="K8" s="93"/>
      <c r="L8" s="93"/>
    </row>
    <row r="9" spans="1:13" ht="14.1" customHeight="1">
      <c r="A9" s="106" t="s">
        <v>250</v>
      </c>
      <c r="B9" s="107" t="s">
        <v>251</v>
      </c>
      <c r="C9" s="138">
        <v>731135</v>
      </c>
      <c r="D9" s="138">
        <v>6882999</v>
      </c>
      <c r="E9" s="109">
        <v>0.106</v>
      </c>
      <c r="F9" s="109">
        <v>0.115</v>
      </c>
      <c r="G9" s="109">
        <v>0.111</v>
      </c>
      <c r="H9" s="109">
        <v>0.11600000000000001</v>
      </c>
      <c r="I9" s="109">
        <v>0.106</v>
      </c>
      <c r="J9" s="109">
        <v>0.113</v>
      </c>
      <c r="K9" s="93"/>
      <c r="L9" s="93"/>
    </row>
    <row r="10" spans="1:13" ht="14.1" customHeight="1">
      <c r="A10" s="199" t="s">
        <v>252</v>
      </c>
      <c r="B10" s="200"/>
      <c r="C10" s="139">
        <f>SUM(C5:C9)</f>
        <v>2517725</v>
      </c>
      <c r="D10" s="139">
        <f>SUM(D5:D9)</f>
        <v>16952194</v>
      </c>
      <c r="E10" s="111">
        <f>IF(ISERR(C10/D10),"－　  　",C10/D10)</f>
        <v>0.1485191238373039</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0.13092857142857142</v>
      </c>
    </row>
    <row r="14" spans="1:13" ht="14.1" customHeight="1">
      <c r="A14" s="106" t="s">
        <v>255</v>
      </c>
      <c r="B14" s="118" t="s">
        <v>256</v>
      </c>
      <c r="C14" s="138">
        <v>657566</v>
      </c>
      <c r="D14" s="138">
        <v>4458535</v>
      </c>
      <c r="E14" s="109">
        <v>0.14699999999999999</v>
      </c>
      <c r="F14" s="109">
        <v>0.153</v>
      </c>
      <c r="G14" s="109">
        <v>0.15</v>
      </c>
      <c r="H14" s="109">
        <v>0.16200000000000001</v>
      </c>
      <c r="I14" s="109">
        <v>0.155</v>
      </c>
      <c r="J14" s="109">
        <v>0.161</v>
      </c>
      <c r="K14" s="93"/>
      <c r="L14" s="93"/>
    </row>
    <row r="15" spans="1:13" ht="14.1" customHeight="1">
      <c r="A15" s="106" t="s">
        <v>257</v>
      </c>
      <c r="B15" s="118" t="s">
        <v>258</v>
      </c>
      <c r="C15" s="138">
        <v>417358</v>
      </c>
      <c r="D15" s="138">
        <v>5336426</v>
      </c>
      <c r="E15" s="109">
        <v>7.8E-2</v>
      </c>
      <c r="F15" s="109">
        <v>6.5000000000000002E-2</v>
      </c>
      <c r="G15" s="109">
        <v>0.08</v>
      </c>
      <c r="H15" s="109">
        <v>0.09</v>
      </c>
      <c r="I15" s="109">
        <v>0.09</v>
      </c>
      <c r="J15" s="109">
        <v>9.1999999999999998E-2</v>
      </c>
      <c r="K15" s="93"/>
      <c r="L15" s="93"/>
    </row>
    <row r="16" spans="1:13" ht="14.1" customHeight="1">
      <c r="A16" s="106" t="s">
        <v>259</v>
      </c>
      <c r="B16" s="107" t="s">
        <v>260</v>
      </c>
      <c r="C16" s="138">
        <v>458107</v>
      </c>
      <c r="D16" s="138">
        <v>4143293</v>
      </c>
      <c r="E16" s="109">
        <v>0.11</v>
      </c>
      <c r="F16" s="109">
        <v>0.11799999999999999</v>
      </c>
      <c r="G16" s="109">
        <v>0.122</v>
      </c>
      <c r="H16" s="109">
        <v>0.128</v>
      </c>
      <c r="I16" s="109">
        <v>0.113</v>
      </c>
      <c r="J16" s="109">
        <v>0.11600000000000001</v>
      </c>
      <c r="K16" s="93"/>
      <c r="L16" s="93"/>
    </row>
    <row r="17" spans="1:13" ht="14.1" customHeight="1">
      <c r="A17" s="106" t="s">
        <v>261</v>
      </c>
      <c r="B17" s="107" t="s">
        <v>262</v>
      </c>
      <c r="C17" s="138">
        <v>697062</v>
      </c>
      <c r="D17" s="138">
        <v>3990596</v>
      </c>
      <c r="E17" s="109">
        <v>0.17399999999999999</v>
      </c>
      <c r="F17" s="109">
        <v>0.16800000000000001</v>
      </c>
      <c r="G17" s="109">
        <v>0.158</v>
      </c>
      <c r="H17" s="109">
        <v>0.128</v>
      </c>
      <c r="I17" s="109">
        <v>0.12</v>
      </c>
      <c r="J17" s="109">
        <v>0.123</v>
      </c>
      <c r="K17" s="93"/>
      <c r="L17" s="93"/>
    </row>
    <row r="18" spans="1:13" ht="14.1" customHeight="1">
      <c r="A18" s="106" t="s">
        <v>263</v>
      </c>
      <c r="B18" s="107" t="s">
        <v>264</v>
      </c>
      <c r="C18" s="138">
        <v>1273870</v>
      </c>
      <c r="D18" s="138">
        <v>8305426</v>
      </c>
      <c r="E18" s="109">
        <v>0.153</v>
      </c>
      <c r="F18" s="109">
        <v>0.15</v>
      </c>
      <c r="G18" s="109">
        <v>0.151</v>
      </c>
      <c r="H18" s="109">
        <v>0.155</v>
      </c>
      <c r="I18" s="109">
        <v>0.161</v>
      </c>
      <c r="J18" s="109">
        <v>0.16500000000000001</v>
      </c>
      <c r="K18" s="93"/>
      <c r="L18" s="93"/>
    </row>
    <row r="19" spans="1:13" ht="14.1" customHeight="1">
      <c r="A19" s="106" t="s">
        <v>265</v>
      </c>
      <c r="B19" s="107" t="s">
        <v>266</v>
      </c>
      <c r="C19" s="138">
        <v>661863</v>
      </c>
      <c r="D19" s="138">
        <v>4165038</v>
      </c>
      <c r="E19" s="109">
        <v>0.158</v>
      </c>
      <c r="F19" s="109">
        <v>0.16500000000000001</v>
      </c>
      <c r="G19" s="109">
        <v>0.13700000000000001</v>
      </c>
      <c r="H19" s="109">
        <v>0.14099999999999999</v>
      </c>
      <c r="I19" s="109">
        <v>0.14000000000000001</v>
      </c>
      <c r="J19" s="109">
        <v>0.14499999999999999</v>
      </c>
      <c r="K19" s="93"/>
      <c r="L19" s="93"/>
    </row>
    <row r="20" spans="1:13" ht="14.1" customHeight="1">
      <c r="A20" s="106" t="s">
        <v>267</v>
      </c>
      <c r="B20" s="107" t="s">
        <v>268</v>
      </c>
      <c r="C20" s="138">
        <v>531151</v>
      </c>
      <c r="D20" s="138">
        <v>6144097</v>
      </c>
      <c r="E20" s="109">
        <v>8.5999999999999993E-2</v>
      </c>
      <c r="F20" s="109">
        <v>0.05</v>
      </c>
      <c r="G20" s="109">
        <v>5.1999999999999998E-2</v>
      </c>
      <c r="H20" s="109">
        <v>4.2000000000000003E-2</v>
      </c>
      <c r="I20" s="109">
        <v>3.5000000000000003E-2</v>
      </c>
      <c r="J20" s="109">
        <v>3.7999999999999999E-2</v>
      </c>
      <c r="K20" s="93"/>
      <c r="L20" s="93"/>
    </row>
    <row r="21" spans="1:13" ht="14.1" customHeight="1">
      <c r="A21" s="106" t="s">
        <v>269</v>
      </c>
      <c r="B21" s="107" t="s">
        <v>270</v>
      </c>
      <c r="C21" s="138">
        <v>802987</v>
      </c>
      <c r="D21" s="138">
        <v>7332637</v>
      </c>
      <c r="E21" s="109">
        <v>0.109</v>
      </c>
      <c r="F21" s="109">
        <v>0.105</v>
      </c>
      <c r="G21" s="109">
        <v>0.11799999999999999</v>
      </c>
      <c r="H21" s="109">
        <v>0.13600000000000001</v>
      </c>
      <c r="I21" s="109">
        <v>0.151</v>
      </c>
      <c r="J21" s="109">
        <v>0.14499999999999999</v>
      </c>
      <c r="K21" s="93"/>
      <c r="L21" s="93"/>
    </row>
    <row r="22" spans="1:13" ht="14.1" customHeight="1">
      <c r="A22" s="106" t="s">
        <v>271</v>
      </c>
      <c r="B22" s="107" t="s">
        <v>272</v>
      </c>
      <c r="C22" s="138">
        <v>415239</v>
      </c>
      <c r="D22" s="138">
        <v>5977915</v>
      </c>
      <c r="E22" s="109">
        <v>6.9000000000000006E-2</v>
      </c>
      <c r="F22" s="109">
        <v>7.3999999999999996E-2</v>
      </c>
      <c r="G22" s="109">
        <v>6.0999999999999999E-2</v>
      </c>
      <c r="H22" s="109">
        <v>6.4000000000000001E-2</v>
      </c>
      <c r="I22" s="109">
        <v>7.1999999999999995E-2</v>
      </c>
      <c r="J22" s="109">
        <v>7.4999999999999997E-2</v>
      </c>
      <c r="K22" s="93"/>
      <c r="L22" s="93"/>
    </row>
    <row r="23" spans="1:13" ht="14.1" customHeight="1">
      <c r="A23" s="106" t="s">
        <v>273</v>
      </c>
      <c r="B23" s="107" t="s">
        <v>274</v>
      </c>
      <c r="C23" s="138">
        <v>1015985</v>
      </c>
      <c r="D23" s="138">
        <v>5200709</v>
      </c>
      <c r="E23" s="109">
        <v>0.19500000000000001</v>
      </c>
      <c r="F23" s="109">
        <v>0.17699999999999999</v>
      </c>
      <c r="G23" s="109">
        <v>0.159</v>
      </c>
      <c r="H23" s="109">
        <v>0.14399999999999999</v>
      </c>
      <c r="I23" s="109">
        <v>0.127</v>
      </c>
      <c r="J23" s="109">
        <v>0.127</v>
      </c>
      <c r="K23" s="93"/>
      <c r="L23" s="93"/>
    </row>
    <row r="24" spans="1:13" ht="14.1" customHeight="1">
      <c r="A24" s="106" t="s">
        <v>275</v>
      </c>
      <c r="B24" s="107" t="s">
        <v>276</v>
      </c>
      <c r="C24" s="138">
        <v>953647</v>
      </c>
      <c r="D24" s="138">
        <v>4649942</v>
      </c>
      <c r="E24" s="109">
        <v>0.20499999999999999</v>
      </c>
      <c r="F24" s="109">
        <v>0.19</v>
      </c>
      <c r="G24" s="109">
        <v>0.16900000000000001</v>
      </c>
      <c r="H24" s="109">
        <v>0.16300000000000001</v>
      </c>
      <c r="I24" s="109">
        <v>0.16900000000000001</v>
      </c>
      <c r="J24" s="109">
        <v>0.17</v>
      </c>
      <c r="K24" s="93"/>
      <c r="L24" s="93"/>
    </row>
    <row r="25" spans="1:13" ht="14.1" customHeight="1">
      <c r="A25" s="106" t="s">
        <v>277</v>
      </c>
      <c r="B25" s="107" t="s">
        <v>278</v>
      </c>
      <c r="C25" s="138">
        <v>363817</v>
      </c>
      <c r="D25" s="138">
        <v>3404123</v>
      </c>
      <c r="E25" s="109">
        <v>0.106</v>
      </c>
      <c r="F25" s="109">
        <v>0.14099999999999999</v>
      </c>
      <c r="G25" s="109">
        <v>0.108</v>
      </c>
      <c r="H25" s="109">
        <v>0.121</v>
      </c>
      <c r="I25" s="109">
        <v>0.114</v>
      </c>
      <c r="J25" s="109">
        <v>0.12</v>
      </c>
      <c r="K25" s="93"/>
      <c r="L25" s="93"/>
    </row>
    <row r="26" spans="1:13" ht="14.1" customHeight="1">
      <c r="A26" s="106" t="s">
        <v>279</v>
      </c>
      <c r="B26" s="107" t="s">
        <v>280</v>
      </c>
      <c r="C26" s="138">
        <v>794352</v>
      </c>
      <c r="D26" s="138">
        <v>4455892</v>
      </c>
      <c r="E26" s="109">
        <v>0.17799999999999999</v>
      </c>
      <c r="F26" s="109">
        <v>0.16300000000000001</v>
      </c>
      <c r="G26" s="109">
        <v>0.154</v>
      </c>
      <c r="H26" s="109">
        <v>0.13600000000000001</v>
      </c>
      <c r="I26" s="109">
        <v>0.126</v>
      </c>
      <c r="J26" s="109">
        <v>0.127</v>
      </c>
      <c r="K26" s="93"/>
      <c r="L26" s="93"/>
    </row>
    <row r="27" spans="1:13" ht="14.1" customHeight="1">
      <c r="A27" s="106" t="s">
        <v>281</v>
      </c>
      <c r="B27" s="107" t="s">
        <v>282</v>
      </c>
      <c r="C27" s="138">
        <v>565003</v>
      </c>
      <c r="D27" s="138">
        <v>8588485</v>
      </c>
      <c r="E27" s="109">
        <v>6.5000000000000002E-2</v>
      </c>
      <c r="F27" s="109">
        <v>5.3999999999999999E-2</v>
      </c>
      <c r="G27" s="109">
        <v>5.8000000000000003E-2</v>
      </c>
      <c r="H27" s="109">
        <v>5.8999999999999997E-2</v>
      </c>
      <c r="I27" s="109">
        <v>5.5E-2</v>
      </c>
      <c r="J27" s="109">
        <v>5.3999999999999999E-2</v>
      </c>
      <c r="K27" s="93"/>
      <c r="L27" s="93"/>
    </row>
    <row r="28" spans="1:13" ht="14.1" customHeight="1">
      <c r="A28" s="199" t="s">
        <v>252</v>
      </c>
      <c r="B28" s="200"/>
      <c r="C28" s="139">
        <f>SUM(C14:C27)</f>
        <v>9608007</v>
      </c>
      <c r="D28" s="139">
        <f>SUM(D14:D27)</f>
        <v>76153114</v>
      </c>
      <c r="E28" s="111">
        <f>IF(ISERR(C28/D28),"－　  　",C28/D28)</f>
        <v>0.12616696147185788</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0.15062499999999998</v>
      </c>
    </row>
    <row r="32" spans="1:13" ht="14.1" customHeight="1">
      <c r="A32" s="106" t="s">
        <v>284</v>
      </c>
      <c r="B32" s="118" t="s">
        <v>285</v>
      </c>
      <c r="C32" s="138">
        <v>873436</v>
      </c>
      <c r="D32" s="138">
        <v>5208342</v>
      </c>
      <c r="E32" s="109">
        <v>0.16700000000000001</v>
      </c>
      <c r="F32" s="109">
        <v>0.16700000000000001</v>
      </c>
      <c r="G32" s="109">
        <v>0.19</v>
      </c>
      <c r="H32" s="109">
        <v>0.16800000000000001</v>
      </c>
      <c r="I32" s="109">
        <v>0.161</v>
      </c>
      <c r="J32" s="109">
        <v>0.16</v>
      </c>
      <c r="K32" s="93"/>
      <c r="L32" s="93"/>
    </row>
    <row r="33" spans="1:13" ht="14.1" customHeight="1">
      <c r="A33" s="106" t="s">
        <v>286</v>
      </c>
      <c r="B33" s="107" t="s">
        <v>287</v>
      </c>
      <c r="C33" s="138">
        <v>461727</v>
      </c>
      <c r="D33" s="138">
        <v>3187152</v>
      </c>
      <c r="E33" s="109">
        <v>0.14399999999999999</v>
      </c>
      <c r="F33" s="109">
        <v>0.154</v>
      </c>
      <c r="G33" s="109">
        <v>0.127</v>
      </c>
      <c r="H33" s="109">
        <v>0.14499999999999999</v>
      </c>
      <c r="I33" s="109">
        <v>0.14499999999999999</v>
      </c>
      <c r="J33" s="109">
        <v>0.14599999999999999</v>
      </c>
      <c r="K33" s="93"/>
      <c r="L33" s="93"/>
    </row>
    <row r="34" spans="1:13" ht="14.1" customHeight="1">
      <c r="A34" s="106" t="s">
        <v>288</v>
      </c>
      <c r="B34" s="107" t="s">
        <v>289</v>
      </c>
      <c r="C34" s="138">
        <v>1163881</v>
      </c>
      <c r="D34" s="138">
        <v>19932848</v>
      </c>
      <c r="E34" s="109">
        <v>5.8000000000000003E-2</v>
      </c>
      <c r="F34" s="109">
        <v>4.7E-2</v>
      </c>
      <c r="G34" s="109">
        <v>4.8000000000000001E-2</v>
      </c>
      <c r="H34" s="109">
        <v>4.4999999999999998E-2</v>
      </c>
      <c r="I34" s="109">
        <v>5.3999999999999999E-2</v>
      </c>
      <c r="J34" s="109">
        <v>5.7000000000000002E-2</v>
      </c>
      <c r="K34" s="93"/>
      <c r="L34" s="93"/>
    </row>
    <row r="35" spans="1:13" ht="14.1" customHeight="1">
      <c r="A35" s="106" t="s">
        <v>290</v>
      </c>
      <c r="B35" s="107" t="s">
        <v>291</v>
      </c>
      <c r="C35" s="138">
        <v>1654301</v>
      </c>
      <c r="D35" s="138">
        <v>9071609</v>
      </c>
      <c r="E35" s="109">
        <v>0.182</v>
      </c>
      <c r="F35" s="109">
        <v>0.18</v>
      </c>
      <c r="G35" s="109">
        <v>0.17299999999999999</v>
      </c>
      <c r="H35" s="109">
        <v>0.161</v>
      </c>
      <c r="I35" s="109">
        <v>0.17699999999999999</v>
      </c>
      <c r="J35" s="109">
        <v>0.16900000000000001</v>
      </c>
      <c r="K35" s="93"/>
      <c r="L35" s="93"/>
    </row>
    <row r="36" spans="1:13" ht="14.1" customHeight="1">
      <c r="A36" s="106" t="s">
        <v>292</v>
      </c>
      <c r="B36" s="107" t="s">
        <v>293</v>
      </c>
      <c r="C36" s="138">
        <v>1156032</v>
      </c>
      <c r="D36" s="138">
        <v>8513995</v>
      </c>
      <c r="E36" s="109">
        <v>0.13500000000000001</v>
      </c>
      <c r="F36" s="109">
        <v>0.16</v>
      </c>
      <c r="G36" s="109">
        <v>0.16</v>
      </c>
      <c r="H36" s="109">
        <v>0.157</v>
      </c>
      <c r="I36" s="109">
        <v>0.14299999999999999</v>
      </c>
      <c r="J36" s="109">
        <v>0.158</v>
      </c>
      <c r="K36" s="93"/>
      <c r="L36" s="93"/>
    </row>
    <row r="37" spans="1:13" ht="14.1" customHeight="1">
      <c r="A37" s="106" t="s">
        <v>294</v>
      </c>
      <c r="B37" s="107" t="s">
        <v>295</v>
      </c>
      <c r="C37" s="138">
        <v>1657847</v>
      </c>
      <c r="D37" s="138">
        <v>7776411</v>
      </c>
      <c r="E37" s="109">
        <v>0.21299999999999999</v>
      </c>
      <c r="F37" s="109">
        <v>0.17299999999999999</v>
      </c>
      <c r="G37" s="109">
        <v>0.185</v>
      </c>
      <c r="H37" s="109">
        <v>0.18</v>
      </c>
      <c r="I37" s="109">
        <v>0.17</v>
      </c>
      <c r="J37" s="109">
        <v>0.182</v>
      </c>
      <c r="K37" s="93"/>
      <c r="L37" s="93"/>
    </row>
    <row r="38" spans="1:13" ht="14.1" customHeight="1">
      <c r="A38" s="106" t="s">
        <v>296</v>
      </c>
      <c r="B38" s="107" t="s">
        <v>297</v>
      </c>
      <c r="C38" s="138">
        <v>790311</v>
      </c>
      <c r="D38" s="138">
        <v>5703698</v>
      </c>
      <c r="E38" s="109">
        <v>0.13800000000000001</v>
      </c>
      <c r="F38" s="109">
        <v>0.14599999999999999</v>
      </c>
      <c r="G38" s="109">
        <v>0.128</v>
      </c>
      <c r="H38" s="109">
        <v>0.13</v>
      </c>
      <c r="I38" s="109">
        <v>0.127</v>
      </c>
      <c r="J38" s="109">
        <v>0.13200000000000001</v>
      </c>
      <c r="K38" s="93"/>
      <c r="L38" s="93"/>
    </row>
    <row r="39" spans="1:13" ht="14.1" customHeight="1">
      <c r="A39" s="106" t="s">
        <v>298</v>
      </c>
      <c r="B39" s="107" t="s">
        <v>299</v>
      </c>
      <c r="C39" s="138">
        <v>880945</v>
      </c>
      <c r="D39" s="138">
        <v>5243347</v>
      </c>
      <c r="E39" s="109">
        <v>0.16800000000000001</v>
      </c>
      <c r="F39" s="109">
        <v>0.19600000000000001</v>
      </c>
      <c r="G39" s="109">
        <v>0.17</v>
      </c>
      <c r="H39" s="109">
        <v>0.14299999999999999</v>
      </c>
      <c r="I39" s="109">
        <v>0.13800000000000001</v>
      </c>
      <c r="J39" s="109">
        <v>0.14099999999999999</v>
      </c>
      <c r="K39" s="93"/>
      <c r="L39" s="93"/>
    </row>
    <row r="40" spans="1:13" ht="14.1" customHeight="1">
      <c r="A40" s="199" t="s">
        <v>252</v>
      </c>
      <c r="B40" s="200"/>
      <c r="C40" s="139">
        <f>SUM(C32:C39)</f>
        <v>8638480</v>
      </c>
      <c r="D40" s="139">
        <f>SUM(D32:D39)</f>
        <v>64637402</v>
      </c>
      <c r="E40" s="111">
        <f>IF(ISERR(C40/D40),"－　  　",C40/D40)</f>
        <v>0.13364522293145384</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0.14714285714285716</v>
      </c>
    </row>
    <row r="44" spans="1:13" ht="14.1" customHeight="1">
      <c r="A44" s="106" t="s">
        <v>301</v>
      </c>
      <c r="B44" s="118" t="s">
        <v>302</v>
      </c>
      <c r="C44" s="138">
        <v>2091917</v>
      </c>
      <c r="D44" s="138">
        <v>10481847</v>
      </c>
      <c r="E44" s="109">
        <v>0.19900000000000001</v>
      </c>
      <c r="F44" s="109">
        <v>0.22900000000000001</v>
      </c>
      <c r="G44" s="109">
        <v>0.184</v>
      </c>
      <c r="H44" s="109">
        <v>0.192</v>
      </c>
      <c r="I44" s="109">
        <v>0.17699999999999999</v>
      </c>
      <c r="J44" s="109">
        <v>0.17899999999999999</v>
      </c>
      <c r="K44" s="93"/>
      <c r="L44" s="93"/>
    </row>
    <row r="45" spans="1:13" ht="14.1" customHeight="1">
      <c r="A45" s="106" t="s">
        <v>303</v>
      </c>
      <c r="B45" s="118" t="s">
        <v>304</v>
      </c>
      <c r="C45" s="138">
        <v>1406499</v>
      </c>
      <c r="D45" s="138">
        <v>12129043</v>
      </c>
      <c r="E45" s="109">
        <v>0.115</v>
      </c>
      <c r="F45" s="109">
        <v>0.115</v>
      </c>
      <c r="G45" s="109">
        <v>0.111</v>
      </c>
      <c r="H45" s="109">
        <v>0.113</v>
      </c>
      <c r="I45" s="109">
        <v>0.11799999999999999</v>
      </c>
      <c r="J45" s="109">
        <v>0.106</v>
      </c>
      <c r="K45" s="93"/>
      <c r="L45" s="93"/>
    </row>
    <row r="46" spans="1:13" ht="14.1" customHeight="1">
      <c r="A46" s="106" t="s">
        <v>305</v>
      </c>
      <c r="B46" s="107" t="s">
        <v>306</v>
      </c>
      <c r="C46" s="138">
        <v>1068263</v>
      </c>
      <c r="D46" s="138">
        <v>7412133</v>
      </c>
      <c r="E46" s="109">
        <v>0.14399999999999999</v>
      </c>
      <c r="F46" s="109">
        <v>0.13900000000000001</v>
      </c>
      <c r="G46" s="109">
        <v>0.128</v>
      </c>
      <c r="H46" s="109">
        <v>0.14899999999999999</v>
      </c>
      <c r="I46" s="109">
        <v>0.13600000000000001</v>
      </c>
      <c r="J46" s="109">
        <v>0.13600000000000001</v>
      </c>
      <c r="K46" s="93"/>
      <c r="L46" s="93"/>
    </row>
    <row r="47" spans="1:13" ht="14.1" customHeight="1">
      <c r="A47" s="106" t="s">
        <v>307</v>
      </c>
      <c r="B47" s="107" t="s">
        <v>308</v>
      </c>
      <c r="C47" s="138">
        <v>1350045</v>
      </c>
      <c r="D47" s="138">
        <v>9968444</v>
      </c>
      <c r="E47" s="109">
        <v>0.13500000000000001</v>
      </c>
      <c r="F47" s="109">
        <v>0.13400000000000001</v>
      </c>
      <c r="G47" s="109">
        <v>0.128</v>
      </c>
      <c r="H47" s="109">
        <v>0.11799999999999999</v>
      </c>
      <c r="I47" s="109">
        <v>0.121</v>
      </c>
      <c r="J47" s="109">
        <v>0.114</v>
      </c>
      <c r="K47" s="93"/>
      <c r="L47" s="93"/>
    </row>
    <row r="48" spans="1:13" ht="14.1" customHeight="1">
      <c r="A48" s="106" t="s">
        <v>309</v>
      </c>
      <c r="B48" s="107" t="s">
        <v>310</v>
      </c>
      <c r="C48" s="138">
        <v>1193765</v>
      </c>
      <c r="D48" s="138">
        <v>6598711</v>
      </c>
      <c r="E48" s="109">
        <v>0.18</v>
      </c>
      <c r="F48" s="109">
        <v>0.14299999999999999</v>
      </c>
      <c r="G48" s="109">
        <v>0.129</v>
      </c>
      <c r="H48" s="109">
        <v>0.124</v>
      </c>
      <c r="I48" s="109">
        <v>0.126</v>
      </c>
      <c r="J48" s="109">
        <v>0.13300000000000001</v>
      </c>
      <c r="K48" s="93"/>
      <c r="L48" s="93"/>
    </row>
    <row r="49" spans="1:13" ht="14.1" customHeight="1">
      <c r="A49" s="106" t="s">
        <v>311</v>
      </c>
      <c r="B49" s="107" t="s">
        <v>312</v>
      </c>
      <c r="C49" s="138">
        <v>2250945</v>
      </c>
      <c r="D49" s="138">
        <v>12629420</v>
      </c>
      <c r="E49" s="109">
        <v>0.17799999999999999</v>
      </c>
      <c r="F49" s="109">
        <v>0.152</v>
      </c>
      <c r="G49" s="109">
        <v>0.158</v>
      </c>
      <c r="H49" s="109">
        <v>0.15</v>
      </c>
      <c r="I49" s="109">
        <v>0.14799999999999999</v>
      </c>
      <c r="J49" s="109">
        <v>0.14299999999999999</v>
      </c>
      <c r="K49" s="93"/>
      <c r="L49" s="93"/>
    </row>
    <row r="50" spans="1:13" ht="14.1" customHeight="1">
      <c r="A50" s="106" t="s">
        <v>313</v>
      </c>
      <c r="B50" s="107" t="s">
        <v>314</v>
      </c>
      <c r="C50" s="138">
        <v>976257</v>
      </c>
      <c r="D50" s="138">
        <v>10800694</v>
      </c>
      <c r="E50" s="109">
        <v>0.09</v>
      </c>
      <c r="F50" s="109">
        <v>9.0999999999999998E-2</v>
      </c>
      <c r="G50" s="109">
        <v>8.7999999999999995E-2</v>
      </c>
      <c r="H50" s="109">
        <v>0.09</v>
      </c>
      <c r="I50" s="109">
        <v>9.4E-2</v>
      </c>
      <c r="J50" s="109">
        <v>8.4000000000000005E-2</v>
      </c>
      <c r="K50" s="93"/>
      <c r="L50" s="93"/>
    </row>
    <row r="51" spans="1:13" ht="14.1" customHeight="1">
      <c r="A51" s="106" t="s">
        <v>315</v>
      </c>
      <c r="B51" s="107" t="s">
        <v>316</v>
      </c>
      <c r="C51" s="138">
        <v>1226400</v>
      </c>
      <c r="D51" s="138">
        <v>12498708</v>
      </c>
      <c r="E51" s="109">
        <v>9.8000000000000004E-2</v>
      </c>
      <c r="F51" s="109">
        <v>9.9000000000000005E-2</v>
      </c>
      <c r="G51" s="109">
        <v>9.5000000000000001E-2</v>
      </c>
      <c r="H51" s="109">
        <v>0.10199999999999999</v>
      </c>
      <c r="I51" s="109">
        <v>9.1999999999999998E-2</v>
      </c>
      <c r="J51" s="109">
        <v>9.8000000000000004E-2</v>
      </c>
      <c r="K51" s="93"/>
      <c r="L51" s="93"/>
    </row>
    <row r="52" spans="1:13" ht="14.1" customHeight="1">
      <c r="A52" s="106" t="s">
        <v>317</v>
      </c>
      <c r="B52" s="107" t="s">
        <v>318</v>
      </c>
      <c r="C52" s="138">
        <v>1304254</v>
      </c>
      <c r="D52" s="138">
        <v>14274014</v>
      </c>
      <c r="E52" s="109">
        <v>9.0999999999999998E-2</v>
      </c>
      <c r="F52" s="109">
        <v>9.0999999999999998E-2</v>
      </c>
      <c r="G52" s="109">
        <v>9.2999999999999999E-2</v>
      </c>
      <c r="H52" s="109">
        <v>8.6999999999999994E-2</v>
      </c>
      <c r="I52" s="109">
        <v>9.5000000000000001E-2</v>
      </c>
      <c r="J52" s="109">
        <v>0.10299999999999999</v>
      </c>
      <c r="K52" s="93"/>
      <c r="L52" s="93"/>
    </row>
    <row r="53" spans="1:13" ht="14.1" customHeight="1">
      <c r="A53" s="106" t="s">
        <v>319</v>
      </c>
      <c r="B53" s="107" t="s">
        <v>320</v>
      </c>
      <c r="C53" s="138">
        <v>2336952</v>
      </c>
      <c r="D53" s="138">
        <v>8712324</v>
      </c>
      <c r="E53" s="109">
        <v>0.26800000000000002</v>
      </c>
      <c r="F53" s="109">
        <v>0.217</v>
      </c>
      <c r="G53" s="109">
        <v>0.17299999999999999</v>
      </c>
      <c r="H53" s="109">
        <v>0.156</v>
      </c>
      <c r="I53" s="109">
        <v>0.13500000000000001</v>
      </c>
      <c r="J53" s="109">
        <v>0.14099999999999999</v>
      </c>
      <c r="K53" s="93"/>
      <c r="L53" s="93"/>
    </row>
    <row r="54" spans="1:13" ht="14.1" customHeight="1">
      <c r="A54" s="106" t="s">
        <v>321</v>
      </c>
      <c r="B54" s="107" t="s">
        <v>322</v>
      </c>
      <c r="C54" s="138">
        <v>722274</v>
      </c>
      <c r="D54" s="138">
        <v>5896278</v>
      </c>
      <c r="E54" s="109">
        <v>0.122</v>
      </c>
      <c r="F54" s="109">
        <v>0.14199999999999999</v>
      </c>
      <c r="G54" s="109">
        <v>0.115</v>
      </c>
      <c r="H54" s="109">
        <v>0.125</v>
      </c>
      <c r="I54" s="109">
        <v>0.125</v>
      </c>
      <c r="J54" s="109">
        <v>0.13600000000000001</v>
      </c>
      <c r="K54" s="93"/>
      <c r="L54" s="93"/>
    </row>
    <row r="55" spans="1:13" ht="14.1" customHeight="1">
      <c r="A55" s="106" t="s">
        <v>323</v>
      </c>
      <c r="B55" s="107" t="s">
        <v>324</v>
      </c>
      <c r="C55" s="138">
        <v>1129336</v>
      </c>
      <c r="D55" s="138">
        <v>8564010</v>
      </c>
      <c r="E55" s="109">
        <v>0.13100000000000001</v>
      </c>
      <c r="F55" s="109">
        <v>0.122</v>
      </c>
      <c r="G55" s="109">
        <v>0.13800000000000001</v>
      </c>
      <c r="H55" s="109">
        <v>0.108</v>
      </c>
      <c r="I55" s="109">
        <v>0.11899999999999999</v>
      </c>
      <c r="J55" s="109">
        <v>0.11600000000000001</v>
      </c>
      <c r="K55" s="93"/>
      <c r="L55" s="93"/>
    </row>
    <row r="56" spans="1:13" ht="14.1" customHeight="1">
      <c r="A56" s="106" t="s">
        <v>325</v>
      </c>
      <c r="B56" s="107" t="s">
        <v>326</v>
      </c>
      <c r="C56" s="138">
        <v>1482324</v>
      </c>
      <c r="D56" s="138">
        <v>9250103</v>
      </c>
      <c r="E56" s="109">
        <v>0.16</v>
      </c>
      <c r="F56" s="109">
        <v>0.188</v>
      </c>
      <c r="G56" s="109">
        <v>0.16</v>
      </c>
      <c r="H56" s="109">
        <v>0.16400000000000001</v>
      </c>
      <c r="I56" s="109">
        <v>0.16400000000000001</v>
      </c>
      <c r="J56" s="109">
        <v>0.16700000000000001</v>
      </c>
      <c r="K56" s="93"/>
      <c r="L56" s="93"/>
    </row>
    <row r="57" spans="1:13" ht="14.1" customHeight="1">
      <c r="A57" s="106" t="s">
        <v>327</v>
      </c>
      <c r="B57" s="107" t="s">
        <v>328</v>
      </c>
      <c r="C57" s="138">
        <v>1058858</v>
      </c>
      <c r="D57" s="138">
        <v>7074090</v>
      </c>
      <c r="E57" s="109">
        <v>0.14899999999999999</v>
      </c>
      <c r="F57" s="109">
        <v>0.153</v>
      </c>
      <c r="G57" s="109">
        <v>0.14699999999999999</v>
      </c>
      <c r="H57" s="109">
        <v>0.128</v>
      </c>
      <c r="I57" s="109">
        <v>0.121</v>
      </c>
      <c r="J57" s="109">
        <v>0.11</v>
      </c>
      <c r="K57" s="93"/>
      <c r="L57" s="93"/>
    </row>
    <row r="58" spans="1:13" ht="14.1" customHeight="1">
      <c r="A58" s="199" t="s">
        <v>252</v>
      </c>
      <c r="B58" s="200"/>
      <c r="C58" s="139">
        <f>SUM(C44:C57)</f>
        <v>19598089</v>
      </c>
      <c r="D58" s="139">
        <f>SUM(D44:D57)</f>
        <v>136289819</v>
      </c>
      <c r="E58" s="111">
        <f>IF(ISERR(C58/D58),"－　  　",C58/D58)</f>
        <v>0.14379716066685802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0.11405000000000001</v>
      </c>
    </row>
    <row r="62" spans="1:13" ht="14.1" customHeight="1">
      <c r="A62" s="106" t="s">
        <v>330</v>
      </c>
      <c r="B62" s="107" t="s">
        <v>331</v>
      </c>
      <c r="C62" s="138">
        <v>1947203</v>
      </c>
      <c r="D62" s="138">
        <v>15810053</v>
      </c>
      <c r="E62" s="109">
        <v>0.123</v>
      </c>
      <c r="F62" s="109">
        <v>0.11899999999999999</v>
      </c>
      <c r="G62" s="109">
        <v>0.109</v>
      </c>
      <c r="H62" s="109">
        <v>0.109</v>
      </c>
      <c r="I62" s="109">
        <v>0.108</v>
      </c>
      <c r="J62" s="109">
        <v>0.107</v>
      </c>
      <c r="K62" s="93"/>
      <c r="L62" s="93"/>
    </row>
    <row r="63" spans="1:13" ht="14.1" customHeight="1">
      <c r="A63" s="106" t="s">
        <v>332</v>
      </c>
      <c r="B63" s="107" t="s">
        <v>333</v>
      </c>
      <c r="C63" s="138">
        <v>1625586</v>
      </c>
      <c r="D63" s="138">
        <v>11553136</v>
      </c>
      <c r="E63" s="109">
        <v>0.14000000000000001</v>
      </c>
      <c r="F63" s="109">
        <v>0.14799999999999999</v>
      </c>
      <c r="G63" s="109">
        <v>0.15</v>
      </c>
      <c r="H63" s="109">
        <v>0.159</v>
      </c>
      <c r="I63" s="109">
        <v>0.14399999999999999</v>
      </c>
      <c r="J63" s="109">
        <v>0.129</v>
      </c>
      <c r="K63" s="93"/>
      <c r="L63" s="93"/>
    </row>
    <row r="64" spans="1:13" ht="14.1" customHeight="1">
      <c r="A64" s="106" t="s">
        <v>334</v>
      </c>
      <c r="B64" s="107" t="s">
        <v>335</v>
      </c>
      <c r="C64" s="138">
        <v>1649337</v>
      </c>
      <c r="D64" s="138">
        <v>13161809</v>
      </c>
      <c r="E64" s="109">
        <v>0.125</v>
      </c>
      <c r="F64" s="109">
        <v>0.128</v>
      </c>
      <c r="G64" s="109">
        <v>0.122</v>
      </c>
      <c r="H64" s="109">
        <v>0.11700000000000001</v>
      </c>
      <c r="I64" s="109">
        <v>0.122</v>
      </c>
      <c r="J64" s="109">
        <v>0.107</v>
      </c>
      <c r="K64" s="93"/>
      <c r="L64" s="93"/>
    </row>
    <row r="65" spans="1:12" ht="14.1" customHeight="1">
      <c r="A65" s="106" t="s">
        <v>336</v>
      </c>
      <c r="B65" s="107" t="s">
        <v>337</v>
      </c>
      <c r="C65" s="138">
        <v>1442109</v>
      </c>
      <c r="D65" s="138">
        <v>16689705</v>
      </c>
      <c r="E65" s="109">
        <v>8.5999999999999993E-2</v>
      </c>
      <c r="F65" s="109">
        <v>8.1000000000000003E-2</v>
      </c>
      <c r="G65" s="109">
        <v>7.5999999999999998E-2</v>
      </c>
      <c r="H65" s="109">
        <v>0.08</v>
      </c>
      <c r="I65" s="109">
        <v>8.3000000000000004E-2</v>
      </c>
      <c r="J65" s="109">
        <v>8.4000000000000005E-2</v>
      </c>
      <c r="K65" s="93"/>
      <c r="L65" s="93"/>
    </row>
    <row r="66" spans="1:12" ht="14.1" customHeight="1">
      <c r="A66" s="106" t="s">
        <v>338</v>
      </c>
      <c r="B66" s="107" t="s">
        <v>339</v>
      </c>
      <c r="C66" s="138">
        <v>1682620</v>
      </c>
      <c r="D66" s="138">
        <v>13299913</v>
      </c>
      <c r="E66" s="109">
        <v>0.126</v>
      </c>
      <c r="F66" s="109">
        <v>0.13400000000000001</v>
      </c>
      <c r="G66" s="109">
        <v>0.127</v>
      </c>
      <c r="H66" s="109">
        <v>0.11600000000000001</v>
      </c>
      <c r="I66" s="109">
        <v>0.12</v>
      </c>
      <c r="J66" s="109">
        <v>0.114</v>
      </c>
      <c r="K66" s="93"/>
      <c r="L66" s="93"/>
    </row>
    <row r="67" spans="1:12" ht="14.1" customHeight="1">
      <c r="A67" s="106" t="s">
        <v>340</v>
      </c>
      <c r="B67" s="107" t="s">
        <v>341</v>
      </c>
      <c r="C67" s="138">
        <v>1838100</v>
      </c>
      <c r="D67" s="138">
        <v>15411440</v>
      </c>
      <c r="E67" s="109">
        <v>0.11899999999999999</v>
      </c>
      <c r="F67" s="109">
        <v>0.112</v>
      </c>
      <c r="G67" s="109">
        <v>0.109</v>
      </c>
      <c r="H67" s="109">
        <v>0.108</v>
      </c>
      <c r="I67" s="109">
        <v>0.108</v>
      </c>
      <c r="J67" s="109">
        <v>0.107</v>
      </c>
      <c r="K67" s="93"/>
      <c r="L67" s="93"/>
    </row>
    <row r="68" spans="1:12" ht="14.1" customHeight="1">
      <c r="A68" s="106" t="s">
        <v>342</v>
      </c>
      <c r="B68" s="107" t="s">
        <v>343</v>
      </c>
      <c r="C68" s="138">
        <v>1674492</v>
      </c>
      <c r="D68" s="138">
        <v>11522323</v>
      </c>
      <c r="E68" s="109">
        <v>0.14499999999999999</v>
      </c>
      <c r="F68" s="109">
        <v>0.13700000000000001</v>
      </c>
      <c r="G68" s="109">
        <v>0.14599999999999999</v>
      </c>
      <c r="H68" s="109">
        <v>0.157</v>
      </c>
      <c r="I68" s="109">
        <v>0.14699999999999999</v>
      </c>
      <c r="J68" s="109">
        <v>0.14899999999999999</v>
      </c>
      <c r="K68" s="93"/>
      <c r="L68" s="93"/>
    </row>
    <row r="69" spans="1:12" ht="14.1" customHeight="1">
      <c r="A69" s="106" t="s">
        <v>344</v>
      </c>
      <c r="B69" s="107" t="s">
        <v>345</v>
      </c>
      <c r="C69" s="138">
        <v>1997105</v>
      </c>
      <c r="D69" s="138">
        <v>18153632</v>
      </c>
      <c r="E69" s="109">
        <v>0.11</v>
      </c>
      <c r="F69" s="109">
        <v>0.113</v>
      </c>
      <c r="G69" s="109">
        <v>0.11</v>
      </c>
      <c r="H69" s="109">
        <v>0.106</v>
      </c>
      <c r="I69" s="109">
        <v>0.10299999999999999</v>
      </c>
      <c r="J69" s="109">
        <v>0.114</v>
      </c>
      <c r="K69" s="93"/>
      <c r="L69" s="93"/>
    </row>
    <row r="70" spans="1:12" ht="14.1" customHeight="1">
      <c r="A70" s="106" t="s">
        <v>346</v>
      </c>
      <c r="B70" s="107" t="s">
        <v>347</v>
      </c>
      <c r="C70" s="138">
        <v>1085460</v>
      </c>
      <c r="D70" s="138">
        <v>11298119</v>
      </c>
      <c r="E70" s="109">
        <v>9.6000000000000002E-2</v>
      </c>
      <c r="F70" s="109">
        <v>9.1999999999999998E-2</v>
      </c>
      <c r="G70" s="109">
        <v>9.5000000000000001E-2</v>
      </c>
      <c r="H70" s="109">
        <v>9.9000000000000005E-2</v>
      </c>
      <c r="I70" s="109">
        <v>9.1999999999999998E-2</v>
      </c>
      <c r="J70" s="109">
        <v>8.7999999999999995E-2</v>
      </c>
      <c r="K70" s="93"/>
      <c r="L70" s="93"/>
    </row>
    <row r="71" spans="1:12" ht="14.1" customHeight="1">
      <c r="A71" s="106" t="s">
        <v>348</v>
      </c>
      <c r="B71" s="107" t="s">
        <v>349</v>
      </c>
      <c r="C71" s="138">
        <v>1512183</v>
      </c>
      <c r="D71" s="138">
        <v>16266633</v>
      </c>
      <c r="E71" s="109">
        <v>9.1999999999999998E-2</v>
      </c>
      <c r="F71" s="109">
        <v>0.107</v>
      </c>
      <c r="G71" s="109">
        <v>9.0999999999999998E-2</v>
      </c>
      <c r="H71" s="109">
        <v>8.5999999999999993E-2</v>
      </c>
      <c r="I71" s="109">
        <v>8.1000000000000003E-2</v>
      </c>
      <c r="J71" s="109">
        <v>0.08</v>
      </c>
      <c r="K71" s="93"/>
      <c r="L71" s="93"/>
    </row>
    <row r="72" spans="1:12" ht="14.1" customHeight="1">
      <c r="A72" s="106" t="s">
        <v>350</v>
      </c>
      <c r="B72" s="107" t="s">
        <v>351</v>
      </c>
      <c r="C72" s="138">
        <v>1697619</v>
      </c>
      <c r="D72" s="138">
        <v>14911362</v>
      </c>
      <c r="E72" s="109">
        <v>0.113</v>
      </c>
      <c r="F72" s="109">
        <v>0.112</v>
      </c>
      <c r="G72" s="109">
        <v>0.105</v>
      </c>
      <c r="H72" s="109">
        <v>0.106</v>
      </c>
      <c r="I72" s="109">
        <v>0.104</v>
      </c>
      <c r="J72" s="109">
        <v>0.104</v>
      </c>
      <c r="K72" s="93"/>
      <c r="L72" s="93"/>
    </row>
    <row r="73" spans="1:12" ht="14.1" customHeight="1">
      <c r="A73" s="106" t="s">
        <v>352</v>
      </c>
      <c r="B73" s="107" t="s">
        <v>353</v>
      </c>
      <c r="C73" s="138">
        <v>1363570</v>
      </c>
      <c r="D73" s="138">
        <v>13821512</v>
      </c>
      <c r="E73" s="109">
        <v>9.8000000000000004E-2</v>
      </c>
      <c r="F73" s="109">
        <v>0.112</v>
      </c>
      <c r="G73" s="109">
        <v>0.109</v>
      </c>
      <c r="H73" s="109">
        <v>9.7000000000000003E-2</v>
      </c>
      <c r="I73" s="109">
        <v>0.106</v>
      </c>
      <c r="J73" s="109">
        <v>0.10199999999999999</v>
      </c>
      <c r="K73" s="93"/>
      <c r="L73" s="93"/>
    </row>
    <row r="74" spans="1:12" ht="14.1" customHeight="1">
      <c r="A74" s="106" t="s">
        <v>354</v>
      </c>
      <c r="B74" s="107" t="s">
        <v>355</v>
      </c>
      <c r="C74" s="138">
        <v>2019354</v>
      </c>
      <c r="D74" s="138">
        <v>18940680</v>
      </c>
      <c r="E74" s="109">
        <v>0.106</v>
      </c>
      <c r="F74" s="109">
        <v>0.10199999999999999</v>
      </c>
      <c r="G74" s="109">
        <v>9.5000000000000001E-2</v>
      </c>
      <c r="H74" s="109">
        <v>9.5000000000000001E-2</v>
      </c>
      <c r="I74" s="109">
        <v>9.0999999999999998E-2</v>
      </c>
      <c r="J74" s="109">
        <v>9.4E-2</v>
      </c>
      <c r="K74" s="93"/>
      <c r="L74" s="93"/>
    </row>
    <row r="75" spans="1:12" ht="14.1" customHeight="1">
      <c r="A75" s="106" t="s">
        <v>356</v>
      </c>
      <c r="B75" s="107" t="s">
        <v>357</v>
      </c>
      <c r="C75" s="138">
        <v>1425736</v>
      </c>
      <c r="D75" s="138">
        <v>14290270</v>
      </c>
      <c r="E75" s="109">
        <v>9.9000000000000005E-2</v>
      </c>
      <c r="F75" s="109">
        <v>0.107</v>
      </c>
      <c r="G75" s="109">
        <v>0.107</v>
      </c>
      <c r="H75" s="109">
        <v>0.105</v>
      </c>
      <c r="I75" s="109">
        <v>0.10199999999999999</v>
      </c>
      <c r="J75" s="109">
        <v>0.10100000000000001</v>
      </c>
      <c r="K75" s="93"/>
      <c r="L75" s="93"/>
    </row>
    <row r="76" spans="1:12" ht="14.1" customHeight="1">
      <c r="A76" s="106" t="s">
        <v>358</v>
      </c>
      <c r="B76" s="107" t="s">
        <v>359</v>
      </c>
      <c r="C76" s="138">
        <v>1284094</v>
      </c>
      <c r="D76" s="138">
        <v>13458401</v>
      </c>
      <c r="E76" s="109">
        <v>9.5000000000000001E-2</v>
      </c>
      <c r="F76" s="109">
        <v>0.10100000000000001</v>
      </c>
      <c r="G76" s="109">
        <v>0.1</v>
      </c>
      <c r="H76" s="109">
        <v>9.6000000000000002E-2</v>
      </c>
      <c r="I76" s="109">
        <v>0.1</v>
      </c>
      <c r="J76" s="109">
        <v>9.8000000000000004E-2</v>
      </c>
      <c r="K76" s="93"/>
      <c r="L76" s="93"/>
    </row>
    <row r="77" spans="1:12" ht="14.1" customHeight="1">
      <c r="A77" s="106" t="s">
        <v>360</v>
      </c>
      <c r="B77" s="107" t="s">
        <v>361</v>
      </c>
      <c r="C77" s="138">
        <v>1362394</v>
      </c>
      <c r="D77" s="138">
        <v>11379637</v>
      </c>
      <c r="E77" s="109">
        <v>0.11899999999999999</v>
      </c>
      <c r="F77" s="109">
        <v>0.127</v>
      </c>
      <c r="G77" s="109">
        <v>0.14199999999999999</v>
      </c>
      <c r="H77" s="109">
        <v>0.13500000000000001</v>
      </c>
      <c r="I77" s="109">
        <v>0.14399999999999999</v>
      </c>
      <c r="J77" s="109">
        <v>0.14000000000000001</v>
      </c>
      <c r="K77" s="93"/>
      <c r="L77" s="93"/>
    </row>
    <row r="78" spans="1:12" ht="14.1" customHeight="1">
      <c r="A78" s="106" t="s">
        <v>362</v>
      </c>
      <c r="B78" s="107" t="s">
        <v>363</v>
      </c>
      <c r="C78" s="138">
        <v>1872533</v>
      </c>
      <c r="D78" s="138">
        <v>13980330</v>
      </c>
      <c r="E78" s="109">
        <v>0.13300000000000001</v>
      </c>
      <c r="F78" s="109">
        <v>0.13100000000000001</v>
      </c>
      <c r="G78" s="109">
        <v>0.12</v>
      </c>
      <c r="H78" s="109">
        <v>0.114</v>
      </c>
      <c r="I78" s="109">
        <v>0.107</v>
      </c>
      <c r="J78" s="109">
        <v>0.10100000000000001</v>
      </c>
      <c r="K78" s="93"/>
      <c r="L78" s="93"/>
    </row>
    <row r="79" spans="1:12" ht="14.1" customHeight="1">
      <c r="A79" s="106" t="s">
        <v>364</v>
      </c>
      <c r="B79" s="107" t="s">
        <v>365</v>
      </c>
      <c r="C79" s="138">
        <v>1263924</v>
      </c>
      <c r="D79" s="138">
        <v>12036412</v>
      </c>
      <c r="E79" s="109">
        <v>0.105</v>
      </c>
      <c r="F79" s="109">
        <v>0.11700000000000001</v>
      </c>
      <c r="G79" s="109">
        <v>0.10299999999999999</v>
      </c>
      <c r="H79" s="109">
        <v>0.108</v>
      </c>
      <c r="I79" s="109">
        <v>0.112</v>
      </c>
      <c r="J79" s="109">
        <v>0.109</v>
      </c>
      <c r="K79" s="93"/>
      <c r="L79" s="93"/>
    </row>
    <row r="80" spans="1:12" ht="14.1" customHeight="1">
      <c r="A80" s="106" t="s">
        <v>366</v>
      </c>
      <c r="B80" s="107" t="s">
        <v>367</v>
      </c>
      <c r="C80" s="138">
        <v>1432462</v>
      </c>
      <c r="D80" s="138">
        <v>13491274</v>
      </c>
      <c r="E80" s="109">
        <v>0.106</v>
      </c>
      <c r="F80" s="109">
        <v>0.10199999999999999</v>
      </c>
      <c r="G80" s="109">
        <v>9.1999999999999998E-2</v>
      </c>
      <c r="H80" s="109">
        <v>9.4E-2</v>
      </c>
      <c r="I80" s="109">
        <v>9.7000000000000003E-2</v>
      </c>
      <c r="J80" s="109">
        <v>0.1</v>
      </c>
      <c r="K80" s="93"/>
      <c r="L80" s="93"/>
    </row>
    <row r="81" spans="1:13" ht="14.1" customHeight="1">
      <c r="A81" s="106" t="s">
        <v>368</v>
      </c>
      <c r="B81" s="107" t="s">
        <v>369</v>
      </c>
      <c r="C81" s="138">
        <v>2547512</v>
      </c>
      <c r="D81" s="138">
        <v>17461999</v>
      </c>
      <c r="E81" s="109">
        <v>0.14499999999999999</v>
      </c>
      <c r="F81" s="109">
        <v>0.13400000000000001</v>
      </c>
      <c r="G81" s="109">
        <v>0.108</v>
      </c>
      <c r="H81" s="109">
        <v>0.108</v>
      </c>
      <c r="I81" s="109">
        <v>9.7000000000000003E-2</v>
      </c>
      <c r="J81" s="109">
        <v>9.6000000000000002E-2</v>
      </c>
      <c r="K81" s="93"/>
      <c r="L81" s="93"/>
    </row>
    <row r="82" spans="1:13" ht="14.1" customHeight="1">
      <c r="A82" s="199" t="s">
        <v>252</v>
      </c>
      <c r="B82" s="200"/>
      <c r="C82" s="139">
        <f>SUM(C62:C81)</f>
        <v>32723393</v>
      </c>
      <c r="D82" s="139">
        <f>SUM(D62:D81)</f>
        <v>286938640</v>
      </c>
      <c r="E82" s="111">
        <f>IF(ISERR(C82/D82),"－　  　",C82/D82)</f>
        <v>0.11404317313276455</v>
      </c>
      <c r="F82" s="112" t="s">
        <v>253</v>
      </c>
      <c r="G82" s="112" t="s">
        <v>253</v>
      </c>
      <c r="H82" s="112" t="s">
        <v>253</v>
      </c>
      <c r="I82" s="112" t="s">
        <v>253</v>
      </c>
      <c r="J82" s="112"/>
      <c r="K82" s="93"/>
      <c r="L82" s="93"/>
    </row>
    <row r="83" spans="1:13" ht="14.1" customHeight="1">
      <c r="A83" s="106" t="s">
        <v>431</v>
      </c>
      <c r="B83" s="107" t="s">
        <v>432</v>
      </c>
      <c r="C83" s="138">
        <v>1674546</v>
      </c>
      <c r="D83" s="138">
        <v>17470755</v>
      </c>
      <c r="E83" s="109">
        <v>9.5000000000000001E-2</v>
      </c>
      <c r="F83" s="109">
        <v>0.113</v>
      </c>
      <c r="G83" s="109">
        <v>0.107</v>
      </c>
      <c r="H83" s="109">
        <v>0.11</v>
      </c>
      <c r="I83" s="109">
        <v>0.121</v>
      </c>
      <c r="J83" s="109">
        <v>0.11899999999999999</v>
      </c>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0.1075</v>
      </c>
    </row>
    <row r="87" spans="1:13" ht="14.1" customHeight="1">
      <c r="A87" s="106" t="s">
        <v>371</v>
      </c>
      <c r="B87" s="118" t="s">
        <v>372</v>
      </c>
      <c r="C87" s="138">
        <v>1906690</v>
      </c>
      <c r="D87" s="138">
        <v>19428959</v>
      </c>
      <c r="E87" s="109">
        <v>9.8000000000000004E-2</v>
      </c>
      <c r="F87" s="109">
        <v>0.10199999999999999</v>
      </c>
      <c r="G87" s="109">
        <v>9.1999999999999998E-2</v>
      </c>
      <c r="H87" s="109">
        <v>9.0999999999999998E-2</v>
      </c>
      <c r="I87" s="109">
        <v>9.6000000000000002E-2</v>
      </c>
      <c r="J87" s="109">
        <v>9.1999999999999998E-2</v>
      </c>
      <c r="K87" s="93"/>
      <c r="L87" s="93"/>
    </row>
    <row r="88" spans="1:13" ht="14.1" customHeight="1">
      <c r="A88" s="106" t="s">
        <v>373</v>
      </c>
      <c r="B88" s="107" t="s">
        <v>374</v>
      </c>
      <c r="C88" s="138">
        <v>3904065</v>
      </c>
      <c r="D88" s="138">
        <v>47729800</v>
      </c>
      <c r="E88" s="109">
        <v>8.1000000000000003E-2</v>
      </c>
      <c r="F88" s="109">
        <v>7.5999999999999998E-2</v>
      </c>
      <c r="G88" s="109">
        <v>6.9000000000000006E-2</v>
      </c>
      <c r="H88" s="109">
        <v>7.2999999999999995E-2</v>
      </c>
      <c r="I88" s="109">
        <v>8.4000000000000005E-2</v>
      </c>
      <c r="J88" s="109">
        <v>8.2000000000000003E-2</v>
      </c>
      <c r="K88" s="93"/>
      <c r="L88" s="93"/>
    </row>
    <row r="89" spans="1:13" ht="14.1" customHeight="1">
      <c r="A89" s="106" t="s">
        <v>375</v>
      </c>
      <c r="B89" s="107" t="s">
        <v>376</v>
      </c>
      <c r="C89" s="138">
        <v>2168541</v>
      </c>
      <c r="D89" s="138">
        <v>19077760</v>
      </c>
      <c r="E89" s="109">
        <v>0.113</v>
      </c>
      <c r="F89" s="109">
        <v>0.104</v>
      </c>
      <c r="G89" s="109">
        <v>9.5000000000000001E-2</v>
      </c>
      <c r="H89" s="109">
        <v>9.1999999999999998E-2</v>
      </c>
      <c r="I89" s="109">
        <v>9.7000000000000003E-2</v>
      </c>
      <c r="J89" s="109">
        <v>9.6000000000000002E-2</v>
      </c>
      <c r="K89" s="93"/>
      <c r="L89" s="93"/>
    </row>
    <row r="90" spans="1:13" ht="14.1" customHeight="1">
      <c r="A90" s="106" t="s">
        <v>377</v>
      </c>
      <c r="B90" s="107" t="s">
        <v>378</v>
      </c>
      <c r="C90" s="138">
        <v>2445732</v>
      </c>
      <c r="D90" s="138">
        <v>25894937</v>
      </c>
      <c r="E90" s="109">
        <v>9.4E-2</v>
      </c>
      <c r="F90" s="109">
        <v>8.8999999999999996E-2</v>
      </c>
      <c r="G90" s="109">
        <v>8.7999999999999995E-2</v>
      </c>
      <c r="H90" s="109">
        <v>9.9000000000000005E-2</v>
      </c>
      <c r="I90" s="109">
        <v>0.10100000000000001</v>
      </c>
      <c r="J90" s="109">
        <v>9.4E-2</v>
      </c>
      <c r="K90" s="93"/>
      <c r="L90" s="93"/>
    </row>
    <row r="91" spans="1:13" ht="14.1" customHeight="1">
      <c r="A91" s="106" t="s">
        <v>379</v>
      </c>
      <c r="B91" s="107" t="s">
        <v>380</v>
      </c>
      <c r="C91" s="138">
        <v>2156828</v>
      </c>
      <c r="D91" s="138">
        <v>17985347</v>
      </c>
      <c r="E91" s="109">
        <v>0.11899999999999999</v>
      </c>
      <c r="F91" s="109">
        <v>0.11600000000000001</v>
      </c>
      <c r="G91" s="109">
        <v>0.122</v>
      </c>
      <c r="H91" s="109">
        <v>0.114</v>
      </c>
      <c r="I91" s="109">
        <v>0.115</v>
      </c>
      <c r="J91" s="109">
        <v>0.13200000000000001</v>
      </c>
      <c r="K91" s="93"/>
      <c r="L91" s="93"/>
    </row>
    <row r="92" spans="1:13" ht="14.1" customHeight="1">
      <c r="A92" s="106" t="s">
        <v>381</v>
      </c>
      <c r="B92" s="107" t="s">
        <v>382</v>
      </c>
      <c r="C92" s="138">
        <v>2277668</v>
      </c>
      <c r="D92" s="138">
        <v>19778133</v>
      </c>
      <c r="E92" s="109">
        <v>0.115</v>
      </c>
      <c r="F92" s="109">
        <v>0.113</v>
      </c>
      <c r="G92" s="109">
        <v>0.123</v>
      </c>
      <c r="H92" s="109">
        <v>0.122</v>
      </c>
      <c r="I92" s="109">
        <v>0.121</v>
      </c>
      <c r="J92" s="109">
        <v>0.122</v>
      </c>
      <c r="K92" s="93"/>
      <c r="L92" s="93"/>
    </row>
    <row r="93" spans="1:13" ht="14.1" customHeight="1">
      <c r="A93" s="106" t="s">
        <v>383</v>
      </c>
      <c r="B93" s="107" t="s">
        <v>384</v>
      </c>
      <c r="C93" s="138">
        <v>2296473</v>
      </c>
      <c r="D93" s="138">
        <v>19228751</v>
      </c>
      <c r="E93" s="109">
        <v>0.11899999999999999</v>
      </c>
      <c r="F93" s="109">
        <v>0.11899999999999999</v>
      </c>
      <c r="G93" s="109">
        <v>0.107</v>
      </c>
      <c r="H93" s="109">
        <v>0.10100000000000001</v>
      </c>
      <c r="I93" s="109">
        <v>9.7000000000000003E-2</v>
      </c>
      <c r="J93" s="109">
        <v>9.8000000000000004E-2</v>
      </c>
      <c r="K93" s="93"/>
      <c r="L93" s="93"/>
    </row>
    <row r="94" spans="1:13" ht="14.1" customHeight="1">
      <c r="A94" s="106" t="s">
        <v>385</v>
      </c>
      <c r="B94" s="107" t="s">
        <v>386</v>
      </c>
      <c r="C94" s="138">
        <v>2729019</v>
      </c>
      <c r="D94" s="138">
        <v>24390499</v>
      </c>
      <c r="E94" s="109">
        <v>0.111</v>
      </c>
      <c r="F94" s="109">
        <v>0.108</v>
      </c>
      <c r="G94" s="109">
        <v>0.112</v>
      </c>
      <c r="H94" s="109">
        <v>0.106</v>
      </c>
      <c r="I94" s="109">
        <v>0.10100000000000001</v>
      </c>
      <c r="J94" s="109">
        <v>0.10100000000000001</v>
      </c>
      <c r="K94" s="93"/>
      <c r="L94" s="93"/>
    </row>
    <row r="95" spans="1:13" ht="14.1" customHeight="1">
      <c r="A95" s="106" t="s">
        <v>387</v>
      </c>
      <c r="B95" s="107" t="s">
        <v>388</v>
      </c>
      <c r="C95" s="138">
        <v>1984262</v>
      </c>
      <c r="D95" s="138">
        <v>24288359</v>
      </c>
      <c r="E95" s="109">
        <v>8.1000000000000003E-2</v>
      </c>
      <c r="F95" s="109">
        <v>7.9000000000000001E-2</v>
      </c>
      <c r="G95" s="109">
        <v>7.2999999999999995E-2</v>
      </c>
      <c r="H95" s="109">
        <v>7.4999999999999997E-2</v>
      </c>
      <c r="I95" s="109">
        <v>7.6999999999999999E-2</v>
      </c>
      <c r="J95" s="109">
        <v>8.5000000000000006E-2</v>
      </c>
      <c r="K95" s="93"/>
      <c r="L95" s="93"/>
    </row>
    <row r="96" spans="1:13" ht="14.1" customHeight="1">
      <c r="A96" s="106" t="s">
        <v>389</v>
      </c>
      <c r="B96" s="107" t="s">
        <v>390</v>
      </c>
      <c r="C96" s="138">
        <v>3159045</v>
      </c>
      <c r="D96" s="138">
        <v>21925268</v>
      </c>
      <c r="E96" s="109">
        <v>0.14399999999999999</v>
      </c>
      <c r="F96" s="109">
        <v>0.14299999999999999</v>
      </c>
      <c r="G96" s="109">
        <v>0.13700000000000001</v>
      </c>
      <c r="H96" s="109">
        <v>0.153</v>
      </c>
      <c r="I96" s="109">
        <v>0.14199999999999999</v>
      </c>
      <c r="J96" s="109">
        <v>0.13300000000000001</v>
      </c>
      <c r="K96" s="93"/>
      <c r="L96" s="93"/>
    </row>
    <row r="97" spans="1:13" ht="14.1" customHeight="1">
      <c r="A97" s="199" t="s">
        <v>252</v>
      </c>
      <c r="B97" s="200"/>
      <c r="C97" s="139">
        <f>SUM(C87:C96)</f>
        <v>25028323</v>
      </c>
      <c r="D97" s="139">
        <f>SUM(D87:D96)</f>
        <v>239727813</v>
      </c>
      <c r="E97" s="111">
        <f>IF(ISERR(C97/D97),"－　  　",C97/D97)</f>
        <v>0.10440308400928014</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0.10071428571428571</v>
      </c>
    </row>
    <row r="101" spans="1:13" ht="14.1" customHeight="1">
      <c r="A101" s="106" t="s">
        <v>392</v>
      </c>
      <c r="B101" s="118" t="s">
        <v>393</v>
      </c>
      <c r="C101" s="138">
        <v>6854863</v>
      </c>
      <c r="D101" s="138">
        <v>59002487</v>
      </c>
      <c r="E101" s="109">
        <v>0.11600000000000001</v>
      </c>
      <c r="F101" s="109">
        <v>0.11899999999999999</v>
      </c>
      <c r="G101" s="109">
        <v>0.115</v>
      </c>
      <c r="H101" s="109">
        <v>0.11</v>
      </c>
      <c r="I101" s="109">
        <v>0.11</v>
      </c>
      <c r="J101" s="109">
        <v>0.104</v>
      </c>
      <c r="K101" s="93"/>
      <c r="L101" s="93"/>
    </row>
    <row r="102" spans="1:13" ht="14.1" customHeight="1">
      <c r="A102" s="106" t="s">
        <v>394</v>
      </c>
      <c r="B102" s="107" t="s">
        <v>395</v>
      </c>
      <c r="C102" s="138">
        <v>3360021</v>
      </c>
      <c r="D102" s="138">
        <v>33922524</v>
      </c>
      <c r="E102" s="109">
        <v>9.9000000000000005E-2</v>
      </c>
      <c r="F102" s="109">
        <v>0.1</v>
      </c>
      <c r="G102" s="109">
        <v>9.5000000000000001E-2</v>
      </c>
      <c r="H102" s="109">
        <v>9.5000000000000001E-2</v>
      </c>
      <c r="I102" s="109">
        <v>9.6000000000000002E-2</v>
      </c>
      <c r="J102" s="109">
        <v>9.8000000000000004E-2</v>
      </c>
      <c r="K102" s="93"/>
      <c r="L102" s="93"/>
    </row>
    <row r="103" spans="1:13" ht="14.1" customHeight="1">
      <c r="A103" s="106" t="s">
        <v>396</v>
      </c>
      <c r="B103" s="107" t="s">
        <v>397</v>
      </c>
      <c r="C103" s="138">
        <v>2875439</v>
      </c>
      <c r="D103" s="138">
        <v>24483677</v>
      </c>
      <c r="E103" s="109">
        <v>0.11700000000000001</v>
      </c>
      <c r="F103" s="109">
        <v>0.11700000000000001</v>
      </c>
      <c r="G103" s="109">
        <v>0.11799999999999999</v>
      </c>
      <c r="H103" s="109">
        <v>0.11</v>
      </c>
      <c r="I103" s="109">
        <v>0.112</v>
      </c>
      <c r="J103" s="109">
        <v>0.109</v>
      </c>
      <c r="K103" s="93"/>
      <c r="L103" s="93"/>
    </row>
    <row r="104" spans="1:13" ht="14.1" customHeight="1">
      <c r="A104" s="106" t="s">
        <v>398</v>
      </c>
      <c r="B104" s="107" t="s">
        <v>399</v>
      </c>
      <c r="C104" s="138">
        <v>2541963</v>
      </c>
      <c r="D104" s="138">
        <v>24574223</v>
      </c>
      <c r="E104" s="109">
        <v>0.10299999999999999</v>
      </c>
      <c r="F104" s="109">
        <v>0.105</v>
      </c>
      <c r="G104" s="109">
        <v>0.105</v>
      </c>
      <c r="H104" s="109">
        <v>0.107</v>
      </c>
      <c r="I104" s="109">
        <v>0.111</v>
      </c>
      <c r="J104" s="109">
        <v>0.108</v>
      </c>
      <c r="K104" s="93"/>
      <c r="L104" s="93"/>
    </row>
    <row r="105" spans="1:13" ht="14.1" customHeight="1">
      <c r="A105" s="106" t="s">
        <v>400</v>
      </c>
      <c r="B105" s="107" t="s">
        <v>401</v>
      </c>
      <c r="C105" s="138">
        <v>3172929</v>
      </c>
      <c r="D105" s="138">
        <v>37627312</v>
      </c>
      <c r="E105" s="109">
        <v>8.4000000000000005E-2</v>
      </c>
      <c r="F105" s="109">
        <v>7.4999999999999997E-2</v>
      </c>
      <c r="G105" s="109">
        <v>8.1000000000000003E-2</v>
      </c>
      <c r="H105" s="109">
        <v>8.2000000000000003E-2</v>
      </c>
      <c r="I105" s="109">
        <v>7.6999999999999999E-2</v>
      </c>
      <c r="J105" s="109">
        <v>0.08</v>
      </c>
      <c r="K105" s="93"/>
      <c r="L105" s="93"/>
    </row>
    <row r="106" spans="1:13" ht="14.1" customHeight="1">
      <c r="A106" s="106" t="s">
        <v>402</v>
      </c>
      <c r="B106" s="107" t="s">
        <v>403</v>
      </c>
      <c r="C106" s="138">
        <v>2479852</v>
      </c>
      <c r="D106" s="138">
        <v>30072430</v>
      </c>
      <c r="E106" s="109">
        <v>8.2000000000000003E-2</v>
      </c>
      <c r="F106" s="109">
        <v>9.0999999999999998E-2</v>
      </c>
      <c r="G106" s="109">
        <v>8.5000000000000006E-2</v>
      </c>
      <c r="H106" s="109">
        <v>8.5000000000000006E-2</v>
      </c>
      <c r="I106" s="109">
        <v>8.7999999999999995E-2</v>
      </c>
      <c r="J106" s="109">
        <v>8.5999999999999993E-2</v>
      </c>
      <c r="K106" s="93"/>
      <c r="L106" s="93"/>
    </row>
    <row r="107" spans="1:13" ht="14.1" customHeight="1">
      <c r="A107" s="106" t="s">
        <v>404</v>
      </c>
      <c r="B107" s="107" t="s">
        <v>405</v>
      </c>
      <c r="C107" s="138">
        <v>4501856</v>
      </c>
      <c r="D107" s="138">
        <v>42937262</v>
      </c>
      <c r="E107" s="109">
        <v>0.104</v>
      </c>
      <c r="F107" s="109">
        <v>8.6999999999999994E-2</v>
      </c>
      <c r="G107" s="109">
        <v>9.7000000000000003E-2</v>
      </c>
      <c r="H107" s="109">
        <v>0.1</v>
      </c>
      <c r="I107" s="109">
        <v>0.107</v>
      </c>
      <c r="J107" s="109">
        <v>0.11</v>
      </c>
      <c r="K107" s="93"/>
      <c r="L107" s="93"/>
    </row>
    <row r="108" spans="1:13" ht="14.1" customHeight="1">
      <c r="A108" s="199" t="s">
        <v>252</v>
      </c>
      <c r="B108" s="200"/>
      <c r="C108" s="139">
        <f>SUM(C101:C107)</f>
        <v>25786923</v>
      </c>
      <c r="D108" s="139">
        <f>SUM(D101:D107)</f>
        <v>252619915</v>
      </c>
      <c r="E108" s="111">
        <f>IF(ISERR(C108/D108),"－　  　",C108/D108)</f>
        <v>0.10207794979267569</v>
      </c>
      <c r="F108" s="112" t="s">
        <v>253</v>
      </c>
      <c r="G108" s="112" t="s">
        <v>253</v>
      </c>
      <c r="H108" s="112" t="s">
        <v>253</v>
      </c>
      <c r="I108" s="112" t="s">
        <v>253</v>
      </c>
      <c r="J108" s="112"/>
      <c r="K108" s="93"/>
      <c r="L108" s="93"/>
    </row>
    <row r="109" spans="1:13" ht="14.1" customHeight="1">
      <c r="A109" s="106" t="s">
        <v>433</v>
      </c>
      <c r="B109" s="107" t="s">
        <v>434</v>
      </c>
      <c r="C109" s="138">
        <v>4577993</v>
      </c>
      <c r="D109" s="138">
        <v>61506482</v>
      </c>
      <c r="E109" s="109">
        <v>7.3999999999999996E-2</v>
      </c>
      <c r="F109" s="109">
        <v>6.9000000000000006E-2</v>
      </c>
      <c r="G109" s="109">
        <v>6.6000000000000003E-2</v>
      </c>
      <c r="H109" s="109">
        <v>6.4000000000000001E-2</v>
      </c>
      <c r="I109" s="109">
        <v>6.6000000000000003E-2</v>
      </c>
      <c r="J109" s="109">
        <v>6.8000000000000005E-2</v>
      </c>
      <c r="K109" s="93"/>
      <c r="L109" s="93"/>
    </row>
    <row r="110" spans="1:13" ht="15.75" customHeight="1">
      <c r="C110" s="136"/>
      <c r="D110" s="140"/>
      <c r="E110" s="126"/>
      <c r="F110" s="126"/>
      <c r="G110" s="126"/>
      <c r="H110" s="126"/>
      <c r="I110" s="126"/>
      <c r="J110" s="127"/>
      <c r="K110" s="93"/>
      <c r="L110" s="93"/>
    </row>
    <row r="111" spans="1:13" ht="12.75">
      <c r="A111" s="96" t="s">
        <v>406</v>
      </c>
      <c r="C111" s="137"/>
      <c r="D111" s="99" t="s">
        <v>230</v>
      </c>
      <c r="E111" s="99"/>
      <c r="F111" s="99"/>
      <c r="G111" s="99"/>
      <c r="H111" s="99"/>
      <c r="I111" s="99"/>
      <c r="J111" s="119"/>
      <c r="K111" s="93"/>
      <c r="L111" s="93"/>
    </row>
    <row r="112" spans="1:13" ht="24" customHeight="1">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6.8428571428571436E-2</v>
      </c>
    </row>
    <row r="113" spans="1:12" ht="14.1" customHeight="1">
      <c r="A113" s="106" t="s">
        <v>407</v>
      </c>
      <c r="B113" s="118" t="s">
        <v>408</v>
      </c>
      <c r="C113" s="138">
        <v>5962616</v>
      </c>
      <c r="D113" s="138">
        <v>63449339</v>
      </c>
      <c r="E113" s="109">
        <v>9.2999999999999999E-2</v>
      </c>
      <c r="F113" s="109">
        <v>8.7999999999999995E-2</v>
      </c>
      <c r="G113" s="109">
        <v>9.1999999999999998E-2</v>
      </c>
      <c r="H113" s="109">
        <v>9.5000000000000001E-2</v>
      </c>
      <c r="I113" s="109">
        <v>9.1999999999999998E-2</v>
      </c>
      <c r="J113" s="109">
        <v>8.6999999999999994E-2</v>
      </c>
      <c r="K113" s="93"/>
      <c r="L113" s="93"/>
    </row>
    <row r="114" spans="1:12" ht="14.1" customHeight="1">
      <c r="A114" s="106" t="s">
        <v>409</v>
      </c>
      <c r="B114" s="107" t="s">
        <v>410</v>
      </c>
      <c r="C114" s="138">
        <v>5988870</v>
      </c>
      <c r="D114" s="138">
        <v>91982658</v>
      </c>
      <c r="E114" s="109">
        <v>6.5000000000000002E-2</v>
      </c>
      <c r="F114" s="109">
        <v>6.3E-2</v>
      </c>
      <c r="G114" s="109">
        <v>6.7000000000000004E-2</v>
      </c>
      <c r="H114" s="109">
        <v>6.7000000000000004E-2</v>
      </c>
      <c r="I114" s="109">
        <v>5.8999999999999997E-2</v>
      </c>
      <c r="J114" s="109">
        <v>5.8000000000000003E-2</v>
      </c>
      <c r="K114" s="93"/>
      <c r="L114" s="93"/>
    </row>
    <row r="115" spans="1:12" ht="14.1" customHeight="1">
      <c r="A115" s="106" t="s">
        <v>411</v>
      </c>
      <c r="B115" s="107" t="s">
        <v>412</v>
      </c>
      <c r="C115" s="138">
        <v>11166003</v>
      </c>
      <c r="D115" s="138">
        <v>191037541</v>
      </c>
      <c r="E115" s="109">
        <v>5.8000000000000003E-2</v>
      </c>
      <c r="F115" s="109">
        <v>6.4000000000000001E-2</v>
      </c>
      <c r="G115" s="109">
        <v>7.0000000000000007E-2</v>
      </c>
      <c r="H115" s="109">
        <v>7.0000000000000007E-2</v>
      </c>
      <c r="I115" s="109">
        <v>7.3999999999999996E-2</v>
      </c>
      <c r="J115" s="109">
        <v>7.1999999999999995E-2</v>
      </c>
      <c r="K115" s="93"/>
      <c r="L115" s="93"/>
    </row>
    <row r="116" spans="1:12" ht="14.1" customHeight="1">
      <c r="A116" s="106" t="s">
        <v>413</v>
      </c>
      <c r="B116" s="107" t="s">
        <v>414</v>
      </c>
      <c r="C116" s="138">
        <v>6683646</v>
      </c>
      <c r="D116" s="138">
        <v>111983901</v>
      </c>
      <c r="E116" s="109">
        <v>5.8999999999999997E-2</v>
      </c>
      <c r="F116" s="109">
        <v>7.0000000000000007E-2</v>
      </c>
      <c r="G116" s="109">
        <v>6.3E-2</v>
      </c>
      <c r="H116" s="109">
        <v>6.7000000000000004E-2</v>
      </c>
      <c r="I116" s="109">
        <v>6.8000000000000005E-2</v>
      </c>
      <c r="J116" s="109">
        <v>6.7000000000000004E-2</v>
      </c>
      <c r="K116" s="93"/>
      <c r="L116" s="93"/>
    </row>
    <row r="117" spans="1:12" ht="14.1" customHeight="1">
      <c r="A117" s="106" t="s">
        <v>415</v>
      </c>
      <c r="B117" s="107" t="s">
        <v>416</v>
      </c>
      <c r="C117" s="138">
        <v>4581566</v>
      </c>
      <c r="D117" s="138">
        <v>100025861</v>
      </c>
      <c r="E117" s="109">
        <v>4.4999999999999998E-2</v>
      </c>
      <c r="F117" s="109">
        <v>0.05</v>
      </c>
      <c r="G117" s="109">
        <v>4.8000000000000001E-2</v>
      </c>
      <c r="H117" s="109">
        <v>5.2999999999999999E-2</v>
      </c>
      <c r="I117" s="109">
        <v>5.7000000000000002E-2</v>
      </c>
      <c r="J117" s="109">
        <v>5.8999999999999997E-2</v>
      </c>
      <c r="K117" s="93"/>
      <c r="L117" s="93"/>
    </row>
    <row r="118" spans="1:12" ht="14.1" customHeight="1">
      <c r="A118" s="106" t="s">
        <v>417</v>
      </c>
      <c r="B118" s="107" t="s">
        <v>418</v>
      </c>
      <c r="C118" s="138">
        <v>5847590</v>
      </c>
      <c r="D118" s="138">
        <v>69180971</v>
      </c>
      <c r="E118" s="109">
        <v>8.4000000000000005E-2</v>
      </c>
      <c r="F118" s="109">
        <v>0.08</v>
      </c>
      <c r="G118" s="109">
        <v>7.5999999999999998E-2</v>
      </c>
      <c r="H118" s="109">
        <v>8.5000000000000006E-2</v>
      </c>
      <c r="I118" s="109">
        <v>7.4999999999999997E-2</v>
      </c>
      <c r="J118" s="109">
        <v>7.3999999999999996E-2</v>
      </c>
      <c r="K118" s="93"/>
      <c r="L118" s="93"/>
    </row>
    <row r="119" spans="1:12" ht="14.1" customHeight="1">
      <c r="A119" s="106" t="s">
        <v>452</v>
      </c>
      <c r="B119" s="129" t="s">
        <v>453</v>
      </c>
      <c r="C119" s="138">
        <v>6345232</v>
      </c>
      <c r="D119" s="138">
        <v>83504617</v>
      </c>
      <c r="E119" s="109">
        <v>7.4999999999999997E-2</v>
      </c>
      <c r="F119" s="109">
        <v>7.4999999999999997E-2</v>
      </c>
      <c r="G119" s="109" t="s">
        <v>421</v>
      </c>
      <c r="H119" s="109" t="s">
        <v>421</v>
      </c>
      <c r="I119" s="109" t="s">
        <v>421</v>
      </c>
      <c r="J119" s="109" t="s">
        <v>421</v>
      </c>
      <c r="K119" s="93"/>
      <c r="L119" s="93"/>
    </row>
    <row r="120" spans="1:12" ht="14.1" customHeight="1">
      <c r="A120" s="199" t="s">
        <v>252</v>
      </c>
      <c r="B120" s="200"/>
      <c r="C120" s="139">
        <f>SUM(C113:C119)</f>
        <v>46575523</v>
      </c>
      <c r="D120" s="139">
        <f>SUM(D113:D119)</f>
        <v>711164888</v>
      </c>
      <c r="E120" s="111">
        <f>IF(ISERR(C120/D120),"－　  　",C120/D120)</f>
        <v>6.5491876477456232E-2</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93409-CD51-49E6-A391-844E7E344BD7}">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454</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6.88E-2</v>
      </c>
    </row>
    <row r="5" spans="1:13" ht="14.1" customHeight="1">
      <c r="A5" s="106" t="s">
        <v>242</v>
      </c>
      <c r="B5" s="107" t="s">
        <v>243</v>
      </c>
      <c r="C5" s="138">
        <v>132811</v>
      </c>
      <c r="D5" s="138">
        <v>2711147</v>
      </c>
      <c r="E5" s="109">
        <v>4.8000000000000001E-2</v>
      </c>
      <c r="F5" s="109">
        <v>3.9E-2</v>
      </c>
      <c r="G5" s="109">
        <v>4.7E-2</v>
      </c>
      <c r="H5" s="109">
        <v>4.7E-2</v>
      </c>
      <c r="I5" s="128">
        <v>5.1999999999999998E-2</v>
      </c>
      <c r="J5" s="128" t="s">
        <v>425</v>
      </c>
      <c r="K5" s="93"/>
      <c r="L5" s="93"/>
    </row>
    <row r="6" spans="1:13" ht="14.1" customHeight="1">
      <c r="A6" s="106" t="s">
        <v>244</v>
      </c>
      <c r="B6" s="107" t="s">
        <v>245</v>
      </c>
      <c r="C6" s="138">
        <v>140158</v>
      </c>
      <c r="D6" s="138">
        <v>2126237</v>
      </c>
      <c r="E6" s="109">
        <v>6.5000000000000002E-2</v>
      </c>
      <c r="F6" s="109">
        <v>5.2999999999999999E-2</v>
      </c>
      <c r="G6" s="109">
        <v>7.1999999999999995E-2</v>
      </c>
      <c r="H6" s="109">
        <v>7.1999999999999995E-2</v>
      </c>
      <c r="I6" s="128">
        <v>0.10100000000000001</v>
      </c>
      <c r="J6" s="128" t="s">
        <v>425</v>
      </c>
      <c r="K6" s="93"/>
      <c r="L6" s="93"/>
    </row>
    <row r="7" spans="1:13" ht="14.1" customHeight="1">
      <c r="A7" s="106" t="s">
        <v>246</v>
      </c>
      <c r="B7" s="107" t="s">
        <v>247</v>
      </c>
      <c r="C7" s="138">
        <v>286865</v>
      </c>
      <c r="D7" s="138">
        <v>3436699</v>
      </c>
      <c r="E7" s="109">
        <v>8.3000000000000004E-2</v>
      </c>
      <c r="F7" s="109">
        <v>8.2000000000000003E-2</v>
      </c>
      <c r="G7" s="109">
        <v>0.122</v>
      </c>
      <c r="H7" s="109">
        <v>0.112</v>
      </c>
      <c r="I7" s="128">
        <v>0.107</v>
      </c>
      <c r="J7" s="128" t="s">
        <v>425</v>
      </c>
      <c r="K7" s="93"/>
      <c r="L7" s="93"/>
    </row>
    <row r="8" spans="1:13" ht="14.1" customHeight="1">
      <c r="A8" s="106" t="s">
        <v>248</v>
      </c>
      <c r="B8" s="107" t="s">
        <v>249</v>
      </c>
      <c r="C8" s="138">
        <v>70342</v>
      </c>
      <c r="D8" s="138">
        <v>1998473</v>
      </c>
      <c r="E8" s="109">
        <v>3.5000000000000003E-2</v>
      </c>
      <c r="F8" s="109">
        <v>0.03</v>
      </c>
      <c r="G8" s="109">
        <v>3.2000000000000001E-2</v>
      </c>
      <c r="H8" s="109">
        <v>2.9000000000000001E-2</v>
      </c>
      <c r="I8" s="128">
        <v>3.1E-2</v>
      </c>
      <c r="J8" s="128" t="s">
        <v>425</v>
      </c>
      <c r="K8" s="93"/>
      <c r="L8" s="93"/>
    </row>
    <row r="9" spans="1:13" ht="14.1" customHeight="1">
      <c r="A9" s="106" t="s">
        <v>250</v>
      </c>
      <c r="B9" s="107" t="s">
        <v>251</v>
      </c>
      <c r="C9" s="138">
        <v>779149</v>
      </c>
      <c r="D9" s="138">
        <v>6882999</v>
      </c>
      <c r="E9" s="109">
        <v>0.113</v>
      </c>
      <c r="F9" s="109">
        <v>0.109</v>
      </c>
      <c r="G9" s="109">
        <v>0.129</v>
      </c>
      <c r="H9" s="109">
        <v>0.107</v>
      </c>
      <c r="I9" s="128">
        <v>0.12</v>
      </c>
      <c r="J9" s="128" t="s">
        <v>425</v>
      </c>
      <c r="K9" s="93"/>
      <c r="L9" s="93"/>
    </row>
    <row r="10" spans="1:13" ht="14.1" customHeight="1">
      <c r="A10" s="199" t="s">
        <v>252</v>
      </c>
      <c r="B10" s="200"/>
      <c r="C10" s="139">
        <f>SUM(C5:C9)</f>
        <v>1409325</v>
      </c>
      <c r="D10" s="139">
        <f>SUM(D5:D9)</f>
        <v>17155555</v>
      </c>
      <c r="E10" s="111">
        <f>IF(ISERR(C10/D10),"－　  　",C10/D10)</f>
        <v>8.2149775976352854E-2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6.1142857142857159E-2</v>
      </c>
    </row>
    <row r="14" spans="1:13" ht="14.1" customHeight="1">
      <c r="A14" s="106" t="s">
        <v>255</v>
      </c>
      <c r="B14" s="118" t="s">
        <v>256</v>
      </c>
      <c r="C14" s="138">
        <v>453725</v>
      </c>
      <c r="D14" s="138">
        <v>4458535</v>
      </c>
      <c r="E14" s="109">
        <v>0.10100000000000001</v>
      </c>
      <c r="F14" s="109">
        <v>9.8000000000000004E-2</v>
      </c>
      <c r="G14" s="109">
        <v>9.1999999999999998E-2</v>
      </c>
      <c r="H14" s="109">
        <v>9.9000000000000005E-2</v>
      </c>
      <c r="I14" s="128">
        <v>0.105</v>
      </c>
      <c r="J14" s="128" t="s">
        <v>425</v>
      </c>
      <c r="K14" s="93"/>
      <c r="L14" s="93"/>
    </row>
    <row r="15" spans="1:13" ht="14.1" customHeight="1">
      <c r="A15" s="106" t="s">
        <v>257</v>
      </c>
      <c r="B15" s="118" t="s">
        <v>258</v>
      </c>
      <c r="C15" s="138">
        <v>784488</v>
      </c>
      <c r="D15" s="138">
        <v>30881355</v>
      </c>
      <c r="E15" s="109">
        <v>2.5000000000000001E-2</v>
      </c>
      <c r="F15" s="109">
        <v>2.5000000000000001E-2</v>
      </c>
      <c r="G15" s="109">
        <v>3.2000000000000001E-2</v>
      </c>
      <c r="H15" s="109">
        <v>3.5999999999999997E-2</v>
      </c>
      <c r="I15" s="128">
        <v>3.4000000000000002E-2</v>
      </c>
      <c r="J15" s="128" t="s">
        <v>425</v>
      </c>
      <c r="K15" s="93"/>
      <c r="L15" s="93"/>
    </row>
    <row r="16" spans="1:13" ht="14.1" customHeight="1">
      <c r="A16" s="106" t="s">
        <v>259</v>
      </c>
      <c r="B16" s="107" t="s">
        <v>260</v>
      </c>
      <c r="C16" s="138">
        <v>564181</v>
      </c>
      <c r="D16" s="138">
        <v>4143293</v>
      </c>
      <c r="E16" s="109">
        <v>0.13600000000000001</v>
      </c>
      <c r="F16" s="109">
        <v>0.113</v>
      </c>
      <c r="G16" s="109">
        <v>0.114</v>
      </c>
      <c r="H16" s="109">
        <v>0.115</v>
      </c>
      <c r="I16" s="128">
        <v>0.125</v>
      </c>
      <c r="J16" s="128" t="s">
        <v>425</v>
      </c>
      <c r="K16" s="93"/>
      <c r="L16" s="93"/>
    </row>
    <row r="17" spans="1:13" ht="14.1" customHeight="1">
      <c r="A17" s="106" t="s">
        <v>261</v>
      </c>
      <c r="B17" s="107" t="s">
        <v>262</v>
      </c>
      <c r="C17" s="138">
        <v>204092</v>
      </c>
      <c r="D17" s="138">
        <v>3990596</v>
      </c>
      <c r="E17" s="109">
        <v>5.0999999999999997E-2</v>
      </c>
      <c r="F17" s="109">
        <v>0.1</v>
      </c>
      <c r="G17" s="109">
        <v>4.8000000000000001E-2</v>
      </c>
      <c r="H17" s="109">
        <v>4.9000000000000002E-2</v>
      </c>
      <c r="I17" s="128">
        <v>3.5000000000000003E-2</v>
      </c>
      <c r="J17" s="128" t="s">
        <v>425</v>
      </c>
      <c r="K17" s="93"/>
      <c r="L17" s="93"/>
    </row>
    <row r="18" spans="1:13" ht="14.1" customHeight="1">
      <c r="A18" s="106" t="s">
        <v>263</v>
      </c>
      <c r="B18" s="107" t="s">
        <v>264</v>
      </c>
      <c r="C18" s="138">
        <v>722889</v>
      </c>
      <c r="D18" s="138">
        <v>8305426</v>
      </c>
      <c r="E18" s="109">
        <v>8.6999999999999994E-2</v>
      </c>
      <c r="F18" s="109">
        <v>8.7999999999999995E-2</v>
      </c>
      <c r="G18" s="109">
        <v>9.4E-2</v>
      </c>
      <c r="H18" s="109">
        <v>0.10199999999999999</v>
      </c>
      <c r="I18" s="128">
        <v>0.11700000000000001</v>
      </c>
      <c r="J18" s="128" t="s">
        <v>425</v>
      </c>
      <c r="K18" s="93"/>
      <c r="L18" s="93"/>
    </row>
    <row r="19" spans="1:13" ht="14.1" customHeight="1">
      <c r="A19" s="106" t="s">
        <v>265</v>
      </c>
      <c r="B19" s="107" t="s">
        <v>266</v>
      </c>
      <c r="C19" s="138">
        <v>73118</v>
      </c>
      <c r="D19" s="138">
        <v>4165038</v>
      </c>
      <c r="E19" s="109">
        <v>1.7000000000000001E-2</v>
      </c>
      <c r="F19" s="109">
        <v>1.4999999999999999E-2</v>
      </c>
      <c r="G19" s="109">
        <v>1.7000000000000001E-2</v>
      </c>
      <c r="H19" s="109">
        <v>2.8000000000000001E-2</v>
      </c>
      <c r="I19" s="128">
        <v>0.03</v>
      </c>
      <c r="J19" s="128" t="s">
        <v>425</v>
      </c>
      <c r="K19" s="93"/>
      <c r="L19" s="93"/>
    </row>
    <row r="20" spans="1:13" ht="14.1" customHeight="1">
      <c r="A20" s="106" t="s">
        <v>267</v>
      </c>
      <c r="B20" s="107" t="s">
        <v>268</v>
      </c>
      <c r="C20" s="138">
        <v>1184781</v>
      </c>
      <c r="D20" s="138">
        <v>35164286</v>
      </c>
      <c r="E20" s="109">
        <v>3.3000000000000002E-2</v>
      </c>
      <c r="F20" s="109">
        <v>3.9E-2</v>
      </c>
      <c r="G20" s="109">
        <v>4.2000000000000003E-2</v>
      </c>
      <c r="H20" s="109">
        <v>4.5999999999999999E-2</v>
      </c>
      <c r="I20" s="128">
        <v>4.4999999999999998E-2</v>
      </c>
      <c r="J20" s="128" t="s">
        <v>425</v>
      </c>
      <c r="K20" s="93"/>
      <c r="L20" s="93"/>
    </row>
    <row r="21" spans="1:13" ht="14.1" customHeight="1">
      <c r="A21" s="106" t="s">
        <v>269</v>
      </c>
      <c r="B21" s="107" t="s">
        <v>270</v>
      </c>
      <c r="C21" s="138">
        <v>1032080</v>
      </c>
      <c r="D21" s="138">
        <v>7332637</v>
      </c>
      <c r="E21" s="109">
        <v>0.14000000000000001</v>
      </c>
      <c r="F21" s="109">
        <v>0.13100000000000001</v>
      </c>
      <c r="G21" s="109">
        <v>0.156</v>
      </c>
      <c r="H21" s="109">
        <v>0.14399999999999999</v>
      </c>
      <c r="I21" s="128">
        <v>0.14799999999999999</v>
      </c>
      <c r="J21" s="128" t="s">
        <v>425</v>
      </c>
      <c r="K21" s="93"/>
      <c r="L21" s="93"/>
    </row>
    <row r="22" spans="1:13" ht="14.1" customHeight="1">
      <c r="A22" s="106" t="s">
        <v>271</v>
      </c>
      <c r="B22" s="107" t="s">
        <v>272</v>
      </c>
      <c r="C22" s="138">
        <v>862657</v>
      </c>
      <c r="D22" s="138">
        <v>32774914</v>
      </c>
      <c r="E22" s="109">
        <v>2.5999999999999999E-2</v>
      </c>
      <c r="F22" s="109">
        <v>2.9000000000000001E-2</v>
      </c>
      <c r="G22" s="109">
        <v>2.9000000000000001E-2</v>
      </c>
      <c r="H22" s="109">
        <v>0.03</v>
      </c>
      <c r="I22" s="128">
        <v>3.6999999999999998E-2</v>
      </c>
      <c r="J22" s="128" t="s">
        <v>425</v>
      </c>
      <c r="K22" s="93"/>
      <c r="L22" s="93"/>
    </row>
    <row r="23" spans="1:13" ht="14.1" customHeight="1">
      <c r="A23" s="106" t="s">
        <v>273</v>
      </c>
      <c r="B23" s="107" t="s">
        <v>274</v>
      </c>
      <c r="C23" s="138">
        <v>67723</v>
      </c>
      <c r="D23" s="138">
        <v>5200709</v>
      </c>
      <c r="E23" s="109">
        <v>1.2999999999999999E-2</v>
      </c>
      <c r="F23" s="109">
        <v>1.2E-2</v>
      </c>
      <c r="G23" s="109">
        <v>1.2E-2</v>
      </c>
      <c r="H23" s="109">
        <v>1.7000000000000001E-2</v>
      </c>
      <c r="I23" s="128">
        <v>1.9E-2</v>
      </c>
      <c r="J23" s="128" t="s">
        <v>425</v>
      </c>
      <c r="K23" s="93"/>
      <c r="L23" s="93"/>
    </row>
    <row r="24" spans="1:13" ht="14.1" customHeight="1">
      <c r="A24" s="106" t="s">
        <v>275</v>
      </c>
      <c r="B24" s="107" t="s">
        <v>276</v>
      </c>
      <c r="C24" s="138">
        <v>159672</v>
      </c>
      <c r="D24" s="138">
        <v>4649942</v>
      </c>
      <c r="E24" s="109">
        <v>3.4000000000000002E-2</v>
      </c>
      <c r="F24" s="109">
        <v>2.8000000000000001E-2</v>
      </c>
      <c r="G24" s="109">
        <v>3.5000000000000003E-2</v>
      </c>
      <c r="H24" s="109">
        <v>2.9000000000000001E-2</v>
      </c>
      <c r="I24" s="128">
        <v>3.2000000000000001E-2</v>
      </c>
      <c r="J24" s="128" t="s">
        <v>425</v>
      </c>
      <c r="K24" s="93"/>
      <c r="L24" s="93"/>
    </row>
    <row r="25" spans="1:13" ht="14.1" customHeight="1">
      <c r="A25" s="106" t="s">
        <v>277</v>
      </c>
      <c r="B25" s="107" t="s">
        <v>278</v>
      </c>
      <c r="C25" s="138">
        <v>82780</v>
      </c>
      <c r="D25" s="138">
        <v>3404123</v>
      </c>
      <c r="E25" s="109">
        <v>2.4E-2</v>
      </c>
      <c r="F25" s="109">
        <v>2.3E-2</v>
      </c>
      <c r="G25" s="109">
        <v>2.9000000000000001E-2</v>
      </c>
      <c r="H25" s="109">
        <v>2.5000000000000001E-2</v>
      </c>
      <c r="I25" s="128">
        <v>0.03</v>
      </c>
      <c r="J25" s="128" t="s">
        <v>425</v>
      </c>
      <c r="K25" s="93"/>
      <c r="L25" s="93"/>
    </row>
    <row r="26" spans="1:13" ht="14.1" customHeight="1">
      <c r="A26" s="106" t="s">
        <v>279</v>
      </c>
      <c r="B26" s="107" t="s">
        <v>280</v>
      </c>
      <c r="C26" s="138">
        <v>58077</v>
      </c>
      <c r="D26" s="138">
        <v>4455892</v>
      </c>
      <c r="E26" s="109">
        <v>1.2999999999999999E-2</v>
      </c>
      <c r="F26" s="109">
        <v>1.6E-2</v>
      </c>
      <c r="G26" s="109">
        <v>1.4999999999999999E-2</v>
      </c>
      <c r="H26" s="109">
        <v>1.7000000000000001E-2</v>
      </c>
      <c r="I26" s="128">
        <v>1.7000000000000001E-2</v>
      </c>
      <c r="J26" s="128" t="s">
        <v>425</v>
      </c>
      <c r="K26" s="93"/>
      <c r="L26" s="93"/>
    </row>
    <row r="27" spans="1:13" ht="14.1" customHeight="1">
      <c r="A27" s="106" t="s">
        <v>281</v>
      </c>
      <c r="B27" s="107" t="s">
        <v>282</v>
      </c>
      <c r="C27" s="138">
        <v>1343104</v>
      </c>
      <c r="D27" s="138">
        <v>8588485</v>
      </c>
      <c r="E27" s="109">
        <v>0.156</v>
      </c>
      <c r="F27" s="109">
        <v>0.14499999999999999</v>
      </c>
      <c r="G27" s="109">
        <v>0.14699999999999999</v>
      </c>
      <c r="H27" s="109">
        <v>0.15</v>
      </c>
      <c r="I27" s="128">
        <v>0.16200000000000001</v>
      </c>
      <c r="J27" s="128" t="s">
        <v>425</v>
      </c>
      <c r="K27" s="93"/>
      <c r="L27" s="93"/>
    </row>
    <row r="28" spans="1:13" ht="14.1" customHeight="1">
      <c r="A28" s="199" t="s">
        <v>252</v>
      </c>
      <c r="B28" s="200"/>
      <c r="C28" s="139">
        <f>SUM(C14:C27)</f>
        <v>7593367</v>
      </c>
      <c r="D28" s="139">
        <f>SUM(D14:D27)</f>
        <v>157515231</v>
      </c>
      <c r="E28" s="111">
        <f>IF(ISERR(C28/D28),"－　  　",C28/D28)</f>
        <v>4.8207192103219526E-2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5.3124999999999999E-2</v>
      </c>
    </row>
    <row r="32" spans="1:13" ht="14.1" customHeight="1">
      <c r="A32" s="106" t="s">
        <v>284</v>
      </c>
      <c r="B32" s="118" t="s">
        <v>285</v>
      </c>
      <c r="C32" s="138">
        <v>703560</v>
      </c>
      <c r="D32" s="138">
        <v>5208342</v>
      </c>
      <c r="E32" s="109">
        <v>0.13500000000000001</v>
      </c>
      <c r="F32" s="109">
        <v>0.13600000000000001</v>
      </c>
      <c r="G32" s="109">
        <v>0.115</v>
      </c>
      <c r="H32" s="109">
        <v>0.13600000000000001</v>
      </c>
      <c r="I32" s="128">
        <v>0.129</v>
      </c>
      <c r="J32" s="128" t="s">
        <v>425</v>
      </c>
      <c r="K32" s="93"/>
      <c r="L32" s="93"/>
    </row>
    <row r="33" spans="1:13" ht="14.1" customHeight="1">
      <c r="A33" s="106" t="s">
        <v>286</v>
      </c>
      <c r="B33" s="107" t="s">
        <v>287</v>
      </c>
      <c r="C33" s="138">
        <v>96488</v>
      </c>
      <c r="D33" s="138">
        <v>3187152</v>
      </c>
      <c r="E33" s="109">
        <v>0.03</v>
      </c>
      <c r="F33" s="109">
        <v>2.9000000000000001E-2</v>
      </c>
      <c r="G33" s="109">
        <v>3.6999999999999998E-2</v>
      </c>
      <c r="H33" s="109">
        <v>4.5999999999999999E-2</v>
      </c>
      <c r="I33" s="128">
        <v>4.5999999999999999E-2</v>
      </c>
      <c r="J33" s="128" t="s">
        <v>425</v>
      </c>
      <c r="K33" s="93"/>
      <c r="L33" s="93"/>
    </row>
    <row r="34" spans="1:13" ht="14.1" customHeight="1">
      <c r="A34" s="106" t="s">
        <v>288</v>
      </c>
      <c r="B34" s="107" t="s">
        <v>289</v>
      </c>
      <c r="C34" s="138">
        <v>2558610</v>
      </c>
      <c r="D34" s="138">
        <v>65635444</v>
      </c>
      <c r="E34" s="109">
        <v>3.7999999999999999E-2</v>
      </c>
      <c r="F34" s="109">
        <v>3.6999999999999998E-2</v>
      </c>
      <c r="G34" s="109">
        <v>3.9E-2</v>
      </c>
      <c r="H34" s="109">
        <v>3.3000000000000002E-2</v>
      </c>
      <c r="I34" s="128">
        <v>3.4000000000000002E-2</v>
      </c>
      <c r="J34" s="128" t="s">
        <v>425</v>
      </c>
      <c r="K34" s="93"/>
      <c r="L34" s="93"/>
    </row>
    <row r="35" spans="1:13" ht="14.1" customHeight="1">
      <c r="A35" s="106" t="s">
        <v>290</v>
      </c>
      <c r="B35" s="107" t="s">
        <v>291</v>
      </c>
      <c r="C35" s="138">
        <v>499975</v>
      </c>
      <c r="D35" s="138">
        <v>9071609</v>
      </c>
      <c r="E35" s="109">
        <v>5.5E-2</v>
      </c>
      <c r="F35" s="109">
        <v>4.5999999999999999E-2</v>
      </c>
      <c r="G35" s="109">
        <v>3.7999999999999999E-2</v>
      </c>
      <c r="H35" s="109">
        <v>4.8000000000000001E-2</v>
      </c>
      <c r="I35" s="128">
        <v>6.3E-2</v>
      </c>
      <c r="J35" s="128" t="s">
        <v>425</v>
      </c>
      <c r="K35" s="93"/>
      <c r="L35" s="93"/>
    </row>
    <row r="36" spans="1:13" ht="14.1" customHeight="1">
      <c r="A36" s="106" t="s">
        <v>292</v>
      </c>
      <c r="B36" s="107" t="s">
        <v>293</v>
      </c>
      <c r="C36" s="138">
        <v>532300</v>
      </c>
      <c r="D36" s="138">
        <v>8513995</v>
      </c>
      <c r="E36" s="109">
        <v>6.2E-2</v>
      </c>
      <c r="F36" s="109">
        <v>5.3999999999999999E-2</v>
      </c>
      <c r="G36" s="109">
        <v>5.7000000000000002E-2</v>
      </c>
      <c r="H36" s="109">
        <v>5.8000000000000003E-2</v>
      </c>
      <c r="I36" s="128">
        <v>6.5000000000000002E-2</v>
      </c>
      <c r="J36" s="128" t="s">
        <v>425</v>
      </c>
      <c r="K36" s="93"/>
      <c r="L36" s="93"/>
    </row>
    <row r="37" spans="1:13" ht="14.1" customHeight="1">
      <c r="A37" s="106" t="s">
        <v>294</v>
      </c>
      <c r="B37" s="107" t="s">
        <v>295</v>
      </c>
      <c r="C37" s="138">
        <v>473215</v>
      </c>
      <c r="D37" s="138">
        <v>7776411</v>
      </c>
      <c r="E37" s="109">
        <v>0.06</v>
      </c>
      <c r="F37" s="109">
        <v>7.0000000000000007E-2</v>
      </c>
      <c r="G37" s="109">
        <v>7.9000000000000001E-2</v>
      </c>
      <c r="H37" s="109">
        <v>5.1999999999999998E-2</v>
      </c>
      <c r="I37" s="128">
        <v>4.5999999999999999E-2</v>
      </c>
      <c r="J37" s="128" t="s">
        <v>425</v>
      </c>
      <c r="K37" s="93"/>
      <c r="L37" s="93"/>
    </row>
    <row r="38" spans="1:13" ht="14.1" customHeight="1">
      <c r="A38" s="106" t="s">
        <v>296</v>
      </c>
      <c r="B38" s="107" t="s">
        <v>297</v>
      </c>
      <c r="C38" s="138">
        <v>209653</v>
      </c>
      <c r="D38" s="138">
        <v>5703698</v>
      </c>
      <c r="E38" s="109">
        <v>3.5999999999999997E-2</v>
      </c>
      <c r="F38" s="109">
        <v>3.6999999999999998E-2</v>
      </c>
      <c r="G38" s="109">
        <v>0.04</v>
      </c>
      <c r="H38" s="109">
        <v>0.04</v>
      </c>
      <c r="I38" s="128">
        <v>4.4999999999999998E-2</v>
      </c>
      <c r="J38" s="128" t="s">
        <v>425</v>
      </c>
      <c r="K38" s="93"/>
      <c r="L38" s="93"/>
    </row>
    <row r="39" spans="1:13" ht="14.1" customHeight="1">
      <c r="A39" s="106" t="s">
        <v>298</v>
      </c>
      <c r="B39" s="107" t="s">
        <v>299</v>
      </c>
      <c r="C39" s="138">
        <v>48867</v>
      </c>
      <c r="D39" s="138">
        <v>5243347</v>
      </c>
      <c r="E39" s="109">
        <v>8.9999999999999993E-3</v>
      </c>
      <c r="F39" s="109">
        <v>8.9999999999999993E-3</v>
      </c>
      <c r="G39" s="109">
        <v>8.9999999999999993E-3</v>
      </c>
      <c r="H39" s="109">
        <v>0.01</v>
      </c>
      <c r="I39" s="128">
        <v>0.01</v>
      </c>
      <c r="J39" s="128" t="s">
        <v>425</v>
      </c>
      <c r="K39" s="93"/>
      <c r="L39" s="93"/>
    </row>
    <row r="40" spans="1:13" ht="14.1" customHeight="1">
      <c r="A40" s="199" t="s">
        <v>252</v>
      </c>
      <c r="B40" s="200"/>
      <c r="C40" s="139">
        <f>SUM(C32:C39)</f>
        <v>5122668</v>
      </c>
      <c r="D40" s="139">
        <f>SUM(D32:D39)</f>
        <v>110339998</v>
      </c>
      <c r="E40" s="111">
        <f>IF(ISERR(C40/D40),"－　  　",C40/D40)</f>
        <v>4.6426210738194869E-2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5.4857142857142868E-2</v>
      </c>
    </row>
    <row r="44" spans="1:13" ht="14.1" customHeight="1">
      <c r="A44" s="106" t="s">
        <v>301</v>
      </c>
      <c r="B44" s="118" t="s">
        <v>302</v>
      </c>
      <c r="C44" s="138">
        <v>236632</v>
      </c>
      <c r="D44" s="138">
        <v>10481847</v>
      </c>
      <c r="E44" s="109">
        <v>2.1999999999999999E-2</v>
      </c>
      <c r="F44" s="109">
        <v>2.3E-2</v>
      </c>
      <c r="G44" s="109">
        <v>2.4E-2</v>
      </c>
      <c r="H44" s="109">
        <v>2.7E-2</v>
      </c>
      <c r="I44" s="128">
        <v>2.5000000000000001E-2</v>
      </c>
      <c r="J44" s="128" t="s">
        <v>425</v>
      </c>
      <c r="K44" s="93"/>
      <c r="L44" s="93"/>
    </row>
    <row r="45" spans="1:13" ht="14.1" customHeight="1">
      <c r="A45" s="106" t="s">
        <v>303</v>
      </c>
      <c r="B45" s="118" t="s">
        <v>304</v>
      </c>
      <c r="C45" s="138">
        <v>1235768</v>
      </c>
      <c r="D45" s="138">
        <v>36755071</v>
      </c>
      <c r="E45" s="109">
        <v>3.3000000000000002E-2</v>
      </c>
      <c r="F45" s="109">
        <v>3.4000000000000002E-2</v>
      </c>
      <c r="G45" s="109">
        <v>4.2000000000000003E-2</v>
      </c>
      <c r="H45" s="109">
        <v>0.04</v>
      </c>
      <c r="I45" s="128">
        <v>3.6999999999999998E-2</v>
      </c>
      <c r="J45" s="128" t="s">
        <v>425</v>
      </c>
      <c r="K45" s="93"/>
      <c r="L45" s="93"/>
    </row>
    <row r="46" spans="1:13" ht="14.1" customHeight="1">
      <c r="A46" s="106" t="s">
        <v>305</v>
      </c>
      <c r="B46" s="107" t="s">
        <v>306</v>
      </c>
      <c r="C46" s="138">
        <v>696347</v>
      </c>
      <c r="D46" s="138">
        <v>7412133</v>
      </c>
      <c r="E46" s="109">
        <v>9.2999999999999999E-2</v>
      </c>
      <c r="F46" s="109">
        <v>7.6999999999999999E-2</v>
      </c>
      <c r="G46" s="109">
        <v>9.6000000000000002E-2</v>
      </c>
      <c r="H46" s="109">
        <v>0.106</v>
      </c>
      <c r="I46" s="128">
        <v>0.11700000000000001</v>
      </c>
      <c r="J46" s="128" t="s">
        <v>425</v>
      </c>
      <c r="K46" s="93"/>
      <c r="L46" s="93"/>
    </row>
    <row r="47" spans="1:13" ht="14.1" customHeight="1">
      <c r="A47" s="106" t="s">
        <v>307</v>
      </c>
      <c r="B47" s="107" t="s">
        <v>308</v>
      </c>
      <c r="C47" s="138">
        <v>674558</v>
      </c>
      <c r="D47" s="138">
        <v>9968444</v>
      </c>
      <c r="E47" s="109">
        <v>6.7000000000000004E-2</v>
      </c>
      <c r="F47" s="109">
        <v>6.4000000000000001E-2</v>
      </c>
      <c r="G47" s="109">
        <v>7.1999999999999995E-2</v>
      </c>
      <c r="H47" s="109">
        <v>7.0999999999999994E-2</v>
      </c>
      <c r="I47" s="128">
        <v>7.4999999999999997E-2</v>
      </c>
      <c r="J47" s="128" t="s">
        <v>425</v>
      </c>
      <c r="K47" s="93"/>
      <c r="L47" s="93"/>
    </row>
    <row r="48" spans="1:13" ht="14.1" customHeight="1">
      <c r="A48" s="106" t="s">
        <v>309</v>
      </c>
      <c r="B48" s="107" t="s">
        <v>310</v>
      </c>
      <c r="C48" s="138">
        <v>453616</v>
      </c>
      <c r="D48" s="138">
        <v>6598711</v>
      </c>
      <c r="E48" s="109">
        <v>6.8000000000000005E-2</v>
      </c>
      <c r="F48" s="109">
        <v>6.6000000000000003E-2</v>
      </c>
      <c r="G48" s="109">
        <v>5.6000000000000001E-2</v>
      </c>
      <c r="H48" s="109">
        <v>6.3E-2</v>
      </c>
      <c r="I48" s="128">
        <v>6.8000000000000005E-2</v>
      </c>
      <c r="J48" s="128" t="s">
        <v>425</v>
      </c>
      <c r="K48" s="93"/>
      <c r="L48" s="93"/>
    </row>
    <row r="49" spans="1:13" ht="14.1" customHeight="1">
      <c r="A49" s="106" t="s">
        <v>311</v>
      </c>
      <c r="B49" s="107" t="s">
        <v>312</v>
      </c>
      <c r="C49" s="138">
        <v>251830</v>
      </c>
      <c r="D49" s="138">
        <v>12629420</v>
      </c>
      <c r="E49" s="109">
        <v>1.9E-2</v>
      </c>
      <c r="F49" s="109">
        <v>2.5000000000000001E-2</v>
      </c>
      <c r="G49" s="109">
        <v>2.3E-2</v>
      </c>
      <c r="H49" s="109">
        <v>2.1000000000000001E-2</v>
      </c>
      <c r="I49" s="128">
        <v>2.4E-2</v>
      </c>
      <c r="J49" s="128" t="s">
        <v>425</v>
      </c>
      <c r="K49" s="93"/>
      <c r="L49" s="93"/>
    </row>
    <row r="50" spans="1:13" ht="14.1" customHeight="1">
      <c r="A50" s="106" t="s">
        <v>313</v>
      </c>
      <c r="B50" s="107" t="s">
        <v>314</v>
      </c>
      <c r="C50" s="138">
        <v>1175914</v>
      </c>
      <c r="D50" s="138">
        <v>10800694</v>
      </c>
      <c r="E50" s="109">
        <v>0.108</v>
      </c>
      <c r="F50" s="109">
        <v>9.4E-2</v>
      </c>
      <c r="G50" s="109">
        <v>8.6999999999999994E-2</v>
      </c>
      <c r="H50" s="109">
        <v>0.108</v>
      </c>
      <c r="I50" s="128">
        <v>9.1999999999999998E-2</v>
      </c>
      <c r="J50" s="128" t="s">
        <v>425</v>
      </c>
      <c r="K50" s="93"/>
      <c r="L50" s="93"/>
    </row>
    <row r="51" spans="1:13" ht="14.1" customHeight="1">
      <c r="A51" s="106" t="s">
        <v>315</v>
      </c>
      <c r="B51" s="107" t="s">
        <v>316</v>
      </c>
      <c r="C51" s="138">
        <v>1528398</v>
      </c>
      <c r="D51" s="138">
        <v>35623492</v>
      </c>
      <c r="E51" s="109">
        <v>4.2000000000000003E-2</v>
      </c>
      <c r="F51" s="109">
        <v>4.2999999999999997E-2</v>
      </c>
      <c r="G51" s="109">
        <v>5.1999999999999998E-2</v>
      </c>
      <c r="H51" s="109">
        <v>4.4999999999999998E-2</v>
      </c>
      <c r="I51" s="128">
        <v>4.5999999999999999E-2</v>
      </c>
      <c r="J51" s="128" t="s">
        <v>425</v>
      </c>
      <c r="K51" s="93"/>
      <c r="L51" s="93"/>
    </row>
    <row r="52" spans="1:13" ht="14.1" customHeight="1">
      <c r="A52" s="106" t="s">
        <v>317</v>
      </c>
      <c r="B52" s="107" t="s">
        <v>318</v>
      </c>
      <c r="C52" s="138">
        <v>1717147</v>
      </c>
      <c r="D52" s="138">
        <v>39827674</v>
      </c>
      <c r="E52" s="109">
        <v>4.2999999999999997E-2</v>
      </c>
      <c r="F52" s="109">
        <v>3.9E-2</v>
      </c>
      <c r="G52" s="109">
        <v>3.9E-2</v>
      </c>
      <c r="H52" s="109">
        <v>4.2000000000000003E-2</v>
      </c>
      <c r="I52" s="128">
        <v>4.2000000000000003E-2</v>
      </c>
      <c r="J52" s="128" t="s">
        <v>425</v>
      </c>
      <c r="K52" s="93"/>
      <c r="L52" s="93"/>
    </row>
    <row r="53" spans="1:13" ht="14.1" customHeight="1">
      <c r="A53" s="106" t="s">
        <v>319</v>
      </c>
      <c r="B53" s="107" t="s">
        <v>320</v>
      </c>
      <c r="C53" s="138">
        <v>177455</v>
      </c>
      <c r="D53" s="138">
        <v>8712324</v>
      </c>
      <c r="E53" s="109">
        <v>0.02</v>
      </c>
      <c r="F53" s="109">
        <v>0.01</v>
      </c>
      <c r="G53" s="109">
        <v>1.6E-2</v>
      </c>
      <c r="H53" s="109">
        <v>2.4E-2</v>
      </c>
      <c r="I53" s="128">
        <v>1.7999999999999999E-2</v>
      </c>
      <c r="J53" s="128" t="s">
        <v>425</v>
      </c>
      <c r="K53" s="93"/>
      <c r="L53" s="93"/>
    </row>
    <row r="54" spans="1:13" ht="14.1" customHeight="1">
      <c r="A54" s="106" t="s">
        <v>321</v>
      </c>
      <c r="B54" s="107" t="s">
        <v>322</v>
      </c>
      <c r="C54" s="138">
        <v>226575</v>
      </c>
      <c r="D54" s="138">
        <v>5896278</v>
      </c>
      <c r="E54" s="109">
        <v>3.7999999999999999E-2</v>
      </c>
      <c r="F54" s="109">
        <v>3.3000000000000002E-2</v>
      </c>
      <c r="G54" s="109">
        <v>3.7999999999999999E-2</v>
      </c>
      <c r="H54" s="109">
        <v>3.9E-2</v>
      </c>
      <c r="I54" s="128">
        <v>4.1000000000000002E-2</v>
      </c>
      <c r="J54" s="128" t="s">
        <v>425</v>
      </c>
      <c r="K54" s="93"/>
      <c r="L54" s="93"/>
    </row>
    <row r="55" spans="1:13" ht="14.1" customHeight="1">
      <c r="A55" s="106" t="s">
        <v>323</v>
      </c>
      <c r="B55" s="107" t="s">
        <v>324</v>
      </c>
      <c r="C55" s="138">
        <v>1160658</v>
      </c>
      <c r="D55" s="138">
        <v>8564010</v>
      </c>
      <c r="E55" s="109">
        <v>0.13500000000000001</v>
      </c>
      <c r="F55" s="109">
        <v>0.13</v>
      </c>
      <c r="G55" s="109">
        <v>0.13900000000000001</v>
      </c>
      <c r="H55" s="109">
        <v>0.126</v>
      </c>
      <c r="I55" s="128">
        <v>0.126</v>
      </c>
      <c r="J55" s="128" t="s">
        <v>425</v>
      </c>
      <c r="K55" s="93"/>
      <c r="L55" s="93"/>
    </row>
    <row r="56" spans="1:13" ht="14.1" customHeight="1">
      <c r="A56" s="106" t="s">
        <v>325</v>
      </c>
      <c r="B56" s="107" t="s">
        <v>326</v>
      </c>
      <c r="C56" s="138">
        <v>213004</v>
      </c>
      <c r="D56" s="138">
        <v>9250103</v>
      </c>
      <c r="E56" s="109">
        <v>2.3E-2</v>
      </c>
      <c r="F56" s="109">
        <v>0.02</v>
      </c>
      <c r="G56" s="109">
        <v>1.9E-2</v>
      </c>
      <c r="H56" s="109">
        <v>1.7000000000000001E-2</v>
      </c>
      <c r="I56" s="128">
        <v>1.7999999999999999E-2</v>
      </c>
      <c r="J56" s="128" t="s">
        <v>425</v>
      </c>
      <c r="K56" s="93"/>
      <c r="L56" s="93"/>
    </row>
    <row r="57" spans="1:13" ht="14.1" customHeight="1">
      <c r="A57" s="106" t="s">
        <v>327</v>
      </c>
      <c r="B57" s="107" t="s">
        <v>328</v>
      </c>
      <c r="C57" s="138">
        <v>406302</v>
      </c>
      <c r="D57" s="138">
        <v>7074090</v>
      </c>
      <c r="E57" s="109">
        <v>5.7000000000000002E-2</v>
      </c>
      <c r="F57" s="109">
        <v>5.1999999999999998E-2</v>
      </c>
      <c r="G57" s="109">
        <v>5.2999999999999999E-2</v>
      </c>
      <c r="H57" s="109">
        <v>5.8999999999999997E-2</v>
      </c>
      <c r="I57" s="128">
        <v>6.5000000000000002E-2</v>
      </c>
      <c r="J57" s="128" t="s">
        <v>425</v>
      </c>
      <c r="K57" s="93"/>
      <c r="L57" s="93"/>
    </row>
    <row r="58" spans="1:13" ht="14.1" customHeight="1">
      <c r="A58" s="199" t="s">
        <v>252</v>
      </c>
      <c r="B58" s="200"/>
      <c r="C58" s="139">
        <f>SUM(C44:C57)</f>
        <v>10154204</v>
      </c>
      <c r="D58" s="139">
        <f>SUM(D44:D57)</f>
        <v>209594291</v>
      </c>
      <c r="E58" s="111">
        <f>IF(ISERR(C58/D58),"－　  　",C58/D58)</f>
        <v>4.8446949349398069E-2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5.4849999999999996E-2</v>
      </c>
    </row>
    <row r="62" spans="1:13" ht="14.1" customHeight="1">
      <c r="A62" s="106" t="s">
        <v>330</v>
      </c>
      <c r="B62" s="107" t="s">
        <v>331</v>
      </c>
      <c r="C62" s="138">
        <v>1768697</v>
      </c>
      <c r="D62" s="138">
        <v>42362064</v>
      </c>
      <c r="E62" s="109">
        <v>4.1000000000000002E-2</v>
      </c>
      <c r="F62" s="109">
        <v>3.3000000000000002E-2</v>
      </c>
      <c r="G62" s="109">
        <v>3.7999999999999999E-2</v>
      </c>
      <c r="H62" s="109">
        <v>3.9E-2</v>
      </c>
      <c r="I62" s="128">
        <v>3.7999999999999999E-2</v>
      </c>
      <c r="J62" s="128" t="s">
        <v>425</v>
      </c>
      <c r="K62" s="93"/>
      <c r="L62" s="93"/>
    </row>
    <row r="63" spans="1:13" ht="14.1" customHeight="1">
      <c r="A63" s="106" t="s">
        <v>332</v>
      </c>
      <c r="B63" s="107" t="s">
        <v>333</v>
      </c>
      <c r="C63" s="138">
        <v>913628</v>
      </c>
      <c r="D63" s="138">
        <v>11553136</v>
      </c>
      <c r="E63" s="109">
        <v>7.9000000000000001E-2</v>
      </c>
      <c r="F63" s="109">
        <v>7.0000000000000007E-2</v>
      </c>
      <c r="G63" s="109">
        <v>6.7000000000000004E-2</v>
      </c>
      <c r="H63" s="109">
        <v>7.3999999999999996E-2</v>
      </c>
      <c r="I63" s="128">
        <v>0.08</v>
      </c>
      <c r="J63" s="128" t="s">
        <v>425</v>
      </c>
      <c r="K63" s="93"/>
      <c r="L63" s="93"/>
    </row>
    <row r="64" spans="1:13" ht="14.1" customHeight="1">
      <c r="A64" s="106" t="s">
        <v>334</v>
      </c>
      <c r="B64" s="107" t="s">
        <v>335</v>
      </c>
      <c r="C64" s="138">
        <v>760307</v>
      </c>
      <c r="D64" s="138">
        <v>13161809</v>
      </c>
      <c r="E64" s="109">
        <v>5.7000000000000002E-2</v>
      </c>
      <c r="F64" s="109">
        <v>0.05</v>
      </c>
      <c r="G64" s="109">
        <v>5.0999999999999997E-2</v>
      </c>
      <c r="H64" s="109">
        <v>4.9000000000000002E-2</v>
      </c>
      <c r="I64" s="128">
        <v>4.9000000000000002E-2</v>
      </c>
      <c r="J64" s="128" t="s">
        <v>425</v>
      </c>
      <c r="K64" s="93"/>
      <c r="L64" s="93"/>
    </row>
    <row r="65" spans="1:12" ht="14.1" customHeight="1">
      <c r="A65" s="106" t="s">
        <v>336</v>
      </c>
      <c r="B65" s="107" t="s">
        <v>337</v>
      </c>
      <c r="C65" s="138">
        <v>2030614</v>
      </c>
      <c r="D65" s="138">
        <v>47449465</v>
      </c>
      <c r="E65" s="109">
        <v>4.2000000000000003E-2</v>
      </c>
      <c r="F65" s="109">
        <v>4.4999999999999998E-2</v>
      </c>
      <c r="G65" s="109">
        <v>4.9000000000000002E-2</v>
      </c>
      <c r="H65" s="109">
        <v>5.5E-2</v>
      </c>
      <c r="I65" s="128">
        <v>5.0999999999999997E-2</v>
      </c>
      <c r="J65" s="128" t="s">
        <v>425</v>
      </c>
      <c r="K65" s="93"/>
      <c r="L65" s="93"/>
    </row>
    <row r="66" spans="1:12" ht="14.1" customHeight="1">
      <c r="A66" s="106" t="s">
        <v>338</v>
      </c>
      <c r="B66" s="107" t="s">
        <v>339</v>
      </c>
      <c r="C66" s="138">
        <v>823439</v>
      </c>
      <c r="D66" s="138">
        <v>13299913</v>
      </c>
      <c r="E66" s="109">
        <v>6.0999999999999999E-2</v>
      </c>
      <c r="F66" s="109">
        <v>6.6000000000000003E-2</v>
      </c>
      <c r="G66" s="109">
        <v>7.0999999999999994E-2</v>
      </c>
      <c r="H66" s="109">
        <v>0.09</v>
      </c>
      <c r="I66" s="128">
        <v>8.4000000000000005E-2</v>
      </c>
      <c r="J66" s="128" t="s">
        <v>425</v>
      </c>
      <c r="K66" s="93"/>
      <c r="L66" s="93"/>
    </row>
    <row r="67" spans="1:12" ht="14.1" customHeight="1">
      <c r="A67" s="106" t="s">
        <v>340</v>
      </c>
      <c r="B67" s="107" t="s">
        <v>341</v>
      </c>
      <c r="C67" s="138">
        <v>1718712</v>
      </c>
      <c r="D67" s="138">
        <v>15411440</v>
      </c>
      <c r="E67" s="109">
        <v>0.111</v>
      </c>
      <c r="F67" s="109">
        <v>0.109</v>
      </c>
      <c r="G67" s="109">
        <v>0.114</v>
      </c>
      <c r="H67" s="109">
        <v>0.11700000000000001</v>
      </c>
      <c r="I67" s="128">
        <v>0.11700000000000001</v>
      </c>
      <c r="J67" s="128" t="s">
        <v>425</v>
      </c>
      <c r="K67" s="93"/>
      <c r="L67" s="93"/>
    </row>
    <row r="68" spans="1:12" ht="14.1" customHeight="1">
      <c r="A68" s="106" t="s">
        <v>342</v>
      </c>
      <c r="B68" s="107" t="s">
        <v>343</v>
      </c>
      <c r="C68" s="138">
        <v>1209089</v>
      </c>
      <c r="D68" s="138">
        <v>11522323</v>
      </c>
      <c r="E68" s="109">
        <v>0.104</v>
      </c>
      <c r="F68" s="109">
        <v>5.5E-2</v>
      </c>
      <c r="G68" s="109">
        <v>6.4000000000000001E-2</v>
      </c>
      <c r="H68" s="109">
        <v>6.4000000000000001E-2</v>
      </c>
      <c r="I68" s="128">
        <v>6.8000000000000005E-2</v>
      </c>
      <c r="J68" s="128" t="s">
        <v>425</v>
      </c>
      <c r="K68" s="93"/>
      <c r="L68" s="93"/>
    </row>
    <row r="69" spans="1:12" ht="14.1" customHeight="1">
      <c r="A69" s="106" t="s">
        <v>344</v>
      </c>
      <c r="B69" s="107" t="s">
        <v>345</v>
      </c>
      <c r="C69" s="138">
        <v>1269658</v>
      </c>
      <c r="D69" s="138">
        <v>18153632</v>
      </c>
      <c r="E69" s="109">
        <v>6.9000000000000006E-2</v>
      </c>
      <c r="F69" s="109">
        <v>7.1999999999999995E-2</v>
      </c>
      <c r="G69" s="109">
        <v>6.5000000000000002E-2</v>
      </c>
      <c r="H69" s="109">
        <v>6.3E-2</v>
      </c>
      <c r="I69" s="128">
        <v>7.1999999999999995E-2</v>
      </c>
      <c r="J69" s="128" t="s">
        <v>425</v>
      </c>
      <c r="K69" s="93"/>
      <c r="L69" s="93"/>
    </row>
    <row r="70" spans="1:12" ht="14.1" customHeight="1">
      <c r="A70" s="106" t="s">
        <v>346</v>
      </c>
      <c r="B70" s="107" t="s">
        <v>347</v>
      </c>
      <c r="C70" s="138">
        <v>1365885</v>
      </c>
      <c r="D70" s="138">
        <v>11298119</v>
      </c>
      <c r="E70" s="109">
        <v>0.12</v>
      </c>
      <c r="F70" s="109">
        <v>0.105</v>
      </c>
      <c r="G70" s="109">
        <v>0.109</v>
      </c>
      <c r="H70" s="109">
        <v>0.125</v>
      </c>
      <c r="I70" s="128">
        <v>0.14000000000000001</v>
      </c>
      <c r="J70" s="128" t="s">
        <v>425</v>
      </c>
      <c r="K70" s="93"/>
      <c r="L70" s="93"/>
    </row>
    <row r="71" spans="1:12" ht="14.1" customHeight="1">
      <c r="A71" s="106" t="s">
        <v>348</v>
      </c>
      <c r="B71" s="107" t="s">
        <v>349</v>
      </c>
      <c r="C71" s="138">
        <v>1613522</v>
      </c>
      <c r="D71" s="138">
        <v>45675951</v>
      </c>
      <c r="E71" s="109">
        <v>3.5000000000000003E-2</v>
      </c>
      <c r="F71" s="109">
        <v>3.3000000000000002E-2</v>
      </c>
      <c r="G71" s="109">
        <v>3.3000000000000002E-2</v>
      </c>
      <c r="H71" s="109">
        <v>3.4000000000000002E-2</v>
      </c>
      <c r="I71" s="128">
        <v>3.3000000000000002E-2</v>
      </c>
      <c r="J71" s="128" t="s">
        <v>425</v>
      </c>
      <c r="K71" s="93"/>
      <c r="L71" s="93"/>
    </row>
    <row r="72" spans="1:12" ht="14.1" customHeight="1">
      <c r="A72" s="106" t="s">
        <v>350</v>
      </c>
      <c r="B72" s="107" t="s">
        <v>351</v>
      </c>
      <c r="C72" s="138">
        <v>1468608</v>
      </c>
      <c r="D72" s="138">
        <v>43534333</v>
      </c>
      <c r="E72" s="109">
        <v>3.3000000000000002E-2</v>
      </c>
      <c r="F72" s="109">
        <v>3.2000000000000001E-2</v>
      </c>
      <c r="G72" s="109">
        <v>3.3000000000000002E-2</v>
      </c>
      <c r="H72" s="109">
        <v>3.6999999999999998E-2</v>
      </c>
      <c r="I72" s="128">
        <v>0.04</v>
      </c>
      <c r="J72" s="128" t="s">
        <v>425</v>
      </c>
      <c r="K72" s="93"/>
      <c r="L72" s="93"/>
    </row>
    <row r="73" spans="1:12" ht="14.1" customHeight="1">
      <c r="A73" s="106" t="s">
        <v>352</v>
      </c>
      <c r="B73" s="107" t="s">
        <v>353</v>
      </c>
      <c r="C73" s="138">
        <v>1474531</v>
      </c>
      <c r="D73" s="138">
        <v>38335210</v>
      </c>
      <c r="E73" s="109">
        <v>3.7999999999999999E-2</v>
      </c>
      <c r="F73" s="109">
        <v>3.4000000000000002E-2</v>
      </c>
      <c r="G73" s="109">
        <v>3.3000000000000002E-2</v>
      </c>
      <c r="H73" s="109">
        <v>3.1E-2</v>
      </c>
      <c r="I73" s="128">
        <v>0.03</v>
      </c>
      <c r="J73" s="128" t="s">
        <v>425</v>
      </c>
      <c r="K73" s="93"/>
      <c r="L73" s="93"/>
    </row>
    <row r="74" spans="1:12" ht="14.1" customHeight="1">
      <c r="A74" s="106" t="s">
        <v>354</v>
      </c>
      <c r="B74" s="107" t="s">
        <v>355</v>
      </c>
      <c r="C74" s="138">
        <v>2856375</v>
      </c>
      <c r="D74" s="138">
        <v>49849078</v>
      </c>
      <c r="E74" s="109">
        <v>5.7000000000000002E-2</v>
      </c>
      <c r="F74" s="109">
        <v>6.4000000000000001E-2</v>
      </c>
      <c r="G74" s="109">
        <v>5.6000000000000001E-2</v>
      </c>
      <c r="H74" s="109">
        <v>5.3999999999999999E-2</v>
      </c>
      <c r="I74" s="128">
        <v>5.1999999999999998E-2</v>
      </c>
      <c r="J74" s="128" t="s">
        <v>425</v>
      </c>
      <c r="K74" s="93"/>
      <c r="L74" s="93"/>
    </row>
    <row r="75" spans="1:12" ht="14.1" customHeight="1">
      <c r="A75" s="106" t="s">
        <v>356</v>
      </c>
      <c r="B75" s="107" t="s">
        <v>357</v>
      </c>
      <c r="C75" s="138">
        <v>1459438</v>
      </c>
      <c r="D75" s="138">
        <v>39929501</v>
      </c>
      <c r="E75" s="109">
        <v>3.5999999999999997E-2</v>
      </c>
      <c r="F75" s="109">
        <v>3.5999999999999997E-2</v>
      </c>
      <c r="G75" s="109">
        <v>3.5999999999999997E-2</v>
      </c>
      <c r="H75" s="109">
        <v>3.9E-2</v>
      </c>
      <c r="I75" s="128">
        <v>4.1000000000000002E-2</v>
      </c>
      <c r="J75" s="128" t="s">
        <v>425</v>
      </c>
      <c r="K75" s="93"/>
      <c r="L75" s="93"/>
    </row>
    <row r="76" spans="1:12" ht="14.1" customHeight="1">
      <c r="A76" s="106" t="s">
        <v>358</v>
      </c>
      <c r="B76" s="107" t="s">
        <v>359</v>
      </c>
      <c r="C76" s="138">
        <v>1309249</v>
      </c>
      <c r="D76" s="138">
        <v>35963879</v>
      </c>
      <c r="E76" s="109">
        <v>3.5999999999999997E-2</v>
      </c>
      <c r="F76" s="109">
        <v>3.2000000000000001E-2</v>
      </c>
      <c r="G76" s="109">
        <v>3.1E-2</v>
      </c>
      <c r="H76" s="109">
        <v>2.8000000000000001E-2</v>
      </c>
      <c r="I76" s="128">
        <v>2.8000000000000001E-2</v>
      </c>
      <c r="J76" s="128" t="s">
        <v>425</v>
      </c>
      <c r="K76" s="93"/>
      <c r="L76" s="93"/>
    </row>
    <row r="77" spans="1:12" ht="14.1" customHeight="1">
      <c r="A77" s="106" t="s">
        <v>360</v>
      </c>
      <c r="B77" s="107" t="s">
        <v>361</v>
      </c>
      <c r="C77" s="138">
        <v>790067</v>
      </c>
      <c r="D77" s="138">
        <v>11379637</v>
      </c>
      <c r="E77" s="109">
        <v>6.9000000000000006E-2</v>
      </c>
      <c r="F77" s="109">
        <v>8.2000000000000003E-2</v>
      </c>
      <c r="G77" s="109">
        <v>9.7000000000000003E-2</v>
      </c>
      <c r="H77" s="109">
        <v>0.1</v>
      </c>
      <c r="I77" s="128">
        <v>0.109</v>
      </c>
      <c r="J77" s="128" t="s">
        <v>425</v>
      </c>
      <c r="K77" s="93"/>
      <c r="L77" s="93"/>
    </row>
    <row r="78" spans="1:12" ht="14.1" customHeight="1">
      <c r="A78" s="106" t="s">
        <v>362</v>
      </c>
      <c r="B78" s="107" t="s">
        <v>363</v>
      </c>
      <c r="C78" s="138">
        <v>1101246</v>
      </c>
      <c r="D78" s="138">
        <v>40302272</v>
      </c>
      <c r="E78" s="109">
        <v>2.7E-2</v>
      </c>
      <c r="F78" s="109">
        <v>2.7E-2</v>
      </c>
      <c r="G78" s="109">
        <v>2.9000000000000001E-2</v>
      </c>
      <c r="H78" s="109">
        <v>2.7E-2</v>
      </c>
      <c r="I78" s="128">
        <v>2.8000000000000001E-2</v>
      </c>
      <c r="J78" s="128" t="s">
        <v>425</v>
      </c>
      <c r="K78" s="93"/>
      <c r="L78" s="93"/>
    </row>
    <row r="79" spans="1:12" ht="14.1" customHeight="1">
      <c r="A79" s="106" t="s">
        <v>364</v>
      </c>
      <c r="B79" s="107" t="s">
        <v>365</v>
      </c>
      <c r="C79" s="138">
        <v>786126</v>
      </c>
      <c r="D79" s="138">
        <v>36874929</v>
      </c>
      <c r="E79" s="109">
        <v>2.1000000000000001E-2</v>
      </c>
      <c r="F79" s="109">
        <v>1.7999999999999999E-2</v>
      </c>
      <c r="G79" s="109">
        <v>0.02</v>
      </c>
      <c r="H79" s="109">
        <v>2.1999999999999999E-2</v>
      </c>
      <c r="I79" s="128">
        <v>2.3E-2</v>
      </c>
      <c r="J79" s="128" t="s">
        <v>425</v>
      </c>
      <c r="K79" s="93"/>
      <c r="L79" s="93"/>
    </row>
    <row r="80" spans="1:12" ht="14.1" customHeight="1">
      <c r="A80" s="106" t="s">
        <v>366</v>
      </c>
      <c r="B80" s="107" t="s">
        <v>367</v>
      </c>
      <c r="C80" s="138">
        <v>1171190</v>
      </c>
      <c r="D80" s="138">
        <v>39063012</v>
      </c>
      <c r="E80" s="109">
        <v>2.9000000000000001E-2</v>
      </c>
      <c r="F80" s="109">
        <v>0.03</v>
      </c>
      <c r="G80" s="109">
        <v>3.2000000000000001E-2</v>
      </c>
      <c r="H80" s="109">
        <v>3.1E-2</v>
      </c>
      <c r="I80" s="128">
        <v>3.1E-2</v>
      </c>
      <c r="J80" s="128" t="s">
        <v>425</v>
      </c>
      <c r="K80" s="93"/>
      <c r="L80" s="93"/>
    </row>
    <row r="81" spans="1:13" ht="14.1" customHeight="1">
      <c r="A81" s="106" t="s">
        <v>368</v>
      </c>
      <c r="B81" s="107" t="s">
        <v>369</v>
      </c>
      <c r="C81" s="138">
        <v>1363294</v>
      </c>
      <c r="D81" s="138">
        <v>41687374</v>
      </c>
      <c r="E81" s="109">
        <v>3.2000000000000001E-2</v>
      </c>
      <c r="F81" s="109">
        <v>3.1E-2</v>
      </c>
      <c r="G81" s="109">
        <v>3.4000000000000002E-2</v>
      </c>
      <c r="H81" s="109">
        <v>3.9E-2</v>
      </c>
      <c r="I81" s="128">
        <v>0.04</v>
      </c>
      <c r="J81" s="128" t="s">
        <v>425</v>
      </c>
      <c r="K81" s="93"/>
      <c r="L81" s="93"/>
    </row>
    <row r="82" spans="1:13" ht="14.1" customHeight="1">
      <c r="A82" s="199" t="s">
        <v>252</v>
      </c>
      <c r="B82" s="200"/>
      <c r="C82" s="139">
        <f>SUM(C62:C81)</f>
        <v>27253675</v>
      </c>
      <c r="D82" s="139">
        <f>SUM(D62:D81)</f>
        <v>606807077</v>
      </c>
      <c r="E82" s="111">
        <f>IF(ISERR(C82/D82),"－　  　",C82/D82)</f>
        <v>4.4913245136724074E-2</v>
      </c>
      <c r="F82" s="112" t="s">
        <v>253</v>
      </c>
      <c r="G82" s="112" t="s">
        <v>253</v>
      </c>
      <c r="H82" s="112" t="s">
        <v>253</v>
      </c>
      <c r="I82" s="112" t="s">
        <v>253</v>
      </c>
      <c r="J82" s="112"/>
      <c r="K82" s="93"/>
      <c r="L82" s="93"/>
    </row>
    <row r="83" spans="1:13" ht="14.1" customHeight="1">
      <c r="A83" s="106" t="s">
        <v>431</v>
      </c>
      <c r="B83" s="107" t="s">
        <v>432</v>
      </c>
      <c r="C83" s="138">
        <v>2258681</v>
      </c>
      <c r="D83" s="138">
        <v>44307072</v>
      </c>
      <c r="E83" s="109">
        <v>0.05</v>
      </c>
      <c r="F83" s="109">
        <v>4.3999999999999997E-2</v>
      </c>
      <c r="G83" s="109">
        <v>4.8000000000000001E-2</v>
      </c>
      <c r="H83" s="109">
        <v>4.2999999999999997E-2</v>
      </c>
      <c r="I83" s="128">
        <v>4.2000000000000003E-2</v>
      </c>
      <c r="J83" s="128" t="s">
        <v>425</v>
      </c>
      <c r="K83" s="93"/>
      <c r="L83" s="93"/>
    </row>
    <row r="84" spans="1:13" ht="15.75" customHeight="1">
      <c r="C84" s="136"/>
      <c r="D84" s="140"/>
      <c r="E84" s="126"/>
      <c r="F84" s="126"/>
      <c r="G84" s="126"/>
      <c r="H84" s="126"/>
      <c r="I84" s="126"/>
      <c r="J84" s="127"/>
      <c r="K84" s="93"/>
      <c r="L84" s="93"/>
    </row>
    <row r="85" spans="1:13" ht="12.75">
      <c r="A85" s="96" t="s">
        <v>370</v>
      </c>
      <c r="C85" s="137"/>
      <c r="D85" s="99" t="s">
        <v>230</v>
      </c>
      <c r="E85" s="99"/>
      <c r="F85" s="99"/>
      <c r="G85" s="99"/>
      <c r="H85" s="99"/>
      <c r="I85" s="99"/>
      <c r="J85" s="119"/>
      <c r="K85" s="93"/>
      <c r="L85" s="93"/>
    </row>
    <row r="86" spans="1:13" ht="28.5" customHeight="1">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5.6100000000000004E-2</v>
      </c>
    </row>
    <row r="87" spans="1:13" ht="14.1" customHeight="1">
      <c r="A87" s="106" t="s">
        <v>371</v>
      </c>
      <c r="B87" s="118" t="s">
        <v>372</v>
      </c>
      <c r="C87" s="138">
        <v>2052084</v>
      </c>
      <c r="D87" s="138">
        <v>44144972</v>
      </c>
      <c r="E87" s="109">
        <v>4.5999999999999999E-2</v>
      </c>
      <c r="F87" s="109">
        <v>5.6000000000000001E-2</v>
      </c>
      <c r="G87" s="109">
        <v>0.06</v>
      </c>
      <c r="H87" s="109">
        <v>5.8000000000000003E-2</v>
      </c>
      <c r="I87" s="128">
        <v>5.8000000000000003E-2</v>
      </c>
      <c r="J87" s="128" t="s">
        <v>425</v>
      </c>
      <c r="K87" s="93"/>
      <c r="L87" s="93"/>
    </row>
    <row r="88" spans="1:13" ht="14.1" customHeight="1">
      <c r="A88" s="106" t="s">
        <v>373</v>
      </c>
      <c r="B88" s="107" t="s">
        <v>374</v>
      </c>
      <c r="C88" s="138">
        <v>5230403</v>
      </c>
      <c r="D88" s="138">
        <v>47729800</v>
      </c>
      <c r="E88" s="109">
        <v>0.109</v>
      </c>
      <c r="F88" s="109">
        <v>0.111</v>
      </c>
      <c r="G88" s="109">
        <v>0.115</v>
      </c>
      <c r="H88" s="109">
        <v>0.128</v>
      </c>
      <c r="I88" s="128">
        <v>0.13300000000000001</v>
      </c>
      <c r="J88" s="128" t="s">
        <v>425</v>
      </c>
      <c r="K88" s="93"/>
      <c r="L88" s="93"/>
    </row>
    <row r="89" spans="1:13" ht="14.1" customHeight="1">
      <c r="A89" s="106" t="s">
        <v>375</v>
      </c>
      <c r="B89" s="107" t="s">
        <v>376</v>
      </c>
      <c r="C89" s="138">
        <v>2108408</v>
      </c>
      <c r="D89" s="138">
        <v>45270478</v>
      </c>
      <c r="E89" s="109">
        <v>4.5999999999999999E-2</v>
      </c>
      <c r="F89" s="109">
        <v>3.4000000000000002E-2</v>
      </c>
      <c r="G89" s="109">
        <v>3.9E-2</v>
      </c>
      <c r="H89" s="109">
        <v>3.5999999999999997E-2</v>
      </c>
      <c r="I89" s="128">
        <v>3.9E-2</v>
      </c>
      <c r="J89" s="128" t="s">
        <v>425</v>
      </c>
      <c r="K89" s="93"/>
      <c r="L89" s="93"/>
    </row>
    <row r="90" spans="1:13" ht="14.1" customHeight="1">
      <c r="A90" s="106" t="s">
        <v>377</v>
      </c>
      <c r="B90" s="107" t="s">
        <v>378</v>
      </c>
      <c r="C90" s="138">
        <v>3741849</v>
      </c>
      <c r="D90" s="138">
        <v>58734317</v>
      </c>
      <c r="E90" s="109">
        <v>6.3E-2</v>
      </c>
      <c r="F90" s="109">
        <v>6.5000000000000002E-2</v>
      </c>
      <c r="G90" s="109">
        <v>6.3E-2</v>
      </c>
      <c r="H90" s="109">
        <v>6.6000000000000003E-2</v>
      </c>
      <c r="I90" s="128">
        <v>6.4000000000000001E-2</v>
      </c>
      <c r="J90" s="128" t="s">
        <v>425</v>
      </c>
      <c r="K90" s="93"/>
      <c r="L90" s="93"/>
    </row>
    <row r="91" spans="1:13" ht="14.1" customHeight="1">
      <c r="A91" s="106" t="s">
        <v>379</v>
      </c>
      <c r="B91" s="107" t="s">
        <v>380</v>
      </c>
      <c r="C91" s="138">
        <v>1185508</v>
      </c>
      <c r="D91" s="138">
        <v>17985347</v>
      </c>
      <c r="E91" s="109">
        <v>6.5000000000000002E-2</v>
      </c>
      <c r="F91" s="109">
        <v>6.5000000000000002E-2</v>
      </c>
      <c r="G91" s="109">
        <v>7.4999999999999997E-2</v>
      </c>
      <c r="H91" s="109">
        <v>0.09</v>
      </c>
      <c r="I91" s="128">
        <v>7.1999999999999995E-2</v>
      </c>
      <c r="J91" s="128" t="s">
        <v>425</v>
      </c>
      <c r="K91" s="93"/>
      <c r="L91" s="93"/>
    </row>
    <row r="92" spans="1:13" ht="14.1" customHeight="1">
      <c r="A92" s="106" t="s">
        <v>381</v>
      </c>
      <c r="B92" s="107" t="s">
        <v>382</v>
      </c>
      <c r="C92" s="138">
        <v>1296722</v>
      </c>
      <c r="D92" s="138">
        <v>49858471</v>
      </c>
      <c r="E92" s="109">
        <v>2.5999999999999999E-2</v>
      </c>
      <c r="F92" s="109">
        <v>2.7E-2</v>
      </c>
      <c r="G92" s="109">
        <v>2.4E-2</v>
      </c>
      <c r="H92" s="109">
        <v>2.8000000000000001E-2</v>
      </c>
      <c r="I92" s="128">
        <v>2.7E-2</v>
      </c>
      <c r="J92" s="128" t="s">
        <v>425</v>
      </c>
      <c r="K92" s="93"/>
      <c r="L92" s="93"/>
    </row>
    <row r="93" spans="1:13" ht="14.1" customHeight="1">
      <c r="A93" s="106" t="s">
        <v>383</v>
      </c>
      <c r="B93" s="107" t="s">
        <v>384</v>
      </c>
      <c r="C93" s="138">
        <v>2088686</v>
      </c>
      <c r="D93" s="138">
        <v>47431266</v>
      </c>
      <c r="E93" s="109">
        <v>4.3999999999999997E-2</v>
      </c>
      <c r="F93" s="109">
        <v>4.2999999999999997E-2</v>
      </c>
      <c r="G93" s="109">
        <v>4.5999999999999999E-2</v>
      </c>
      <c r="H93" s="109">
        <v>4.8000000000000001E-2</v>
      </c>
      <c r="I93" s="128">
        <v>4.8000000000000001E-2</v>
      </c>
      <c r="J93" s="128" t="s">
        <v>425</v>
      </c>
      <c r="K93" s="93"/>
      <c r="L93" s="93"/>
    </row>
    <row r="94" spans="1:13" ht="14.1" customHeight="1">
      <c r="A94" s="106" t="s">
        <v>385</v>
      </c>
      <c r="B94" s="107" t="s">
        <v>386</v>
      </c>
      <c r="C94" s="138">
        <v>3428426</v>
      </c>
      <c r="D94" s="138">
        <v>62253018</v>
      </c>
      <c r="E94" s="109">
        <v>5.5E-2</v>
      </c>
      <c r="F94" s="109">
        <v>4.2000000000000003E-2</v>
      </c>
      <c r="G94" s="109">
        <v>4.3999999999999997E-2</v>
      </c>
      <c r="H94" s="109">
        <v>4.5999999999999999E-2</v>
      </c>
      <c r="I94" s="128">
        <v>4.8000000000000001E-2</v>
      </c>
      <c r="J94" s="128" t="s">
        <v>425</v>
      </c>
      <c r="K94" s="93"/>
      <c r="L94" s="93"/>
    </row>
    <row r="95" spans="1:13" ht="14.1" customHeight="1">
      <c r="A95" s="106" t="s">
        <v>387</v>
      </c>
      <c r="B95" s="107" t="s">
        <v>388</v>
      </c>
      <c r="C95" s="138">
        <v>4320610</v>
      </c>
      <c r="D95" s="138">
        <v>60360959</v>
      </c>
      <c r="E95" s="109">
        <v>7.0999999999999994E-2</v>
      </c>
      <c r="F95" s="109">
        <v>7.5999999999999998E-2</v>
      </c>
      <c r="G95" s="109">
        <v>7.6999999999999999E-2</v>
      </c>
      <c r="H95" s="109">
        <v>8.2000000000000003E-2</v>
      </c>
      <c r="I95" s="128">
        <v>8.1000000000000003E-2</v>
      </c>
      <c r="J95" s="128" t="s">
        <v>425</v>
      </c>
      <c r="K95" s="93"/>
      <c r="L95" s="93"/>
    </row>
    <row r="96" spans="1:13" ht="14.1" customHeight="1">
      <c r="A96" s="106" t="s">
        <v>389</v>
      </c>
      <c r="B96" s="107" t="s">
        <v>390</v>
      </c>
      <c r="C96" s="138">
        <v>1916125</v>
      </c>
      <c r="D96" s="138">
        <v>51966164</v>
      </c>
      <c r="E96" s="109">
        <v>3.5999999999999997E-2</v>
      </c>
      <c r="F96" s="109">
        <v>3.2000000000000001E-2</v>
      </c>
      <c r="G96" s="109">
        <v>3.9E-2</v>
      </c>
      <c r="H96" s="109">
        <v>0.04</v>
      </c>
      <c r="I96" s="128">
        <v>3.5999999999999997E-2</v>
      </c>
      <c r="J96" s="128" t="s">
        <v>425</v>
      </c>
      <c r="K96" s="93"/>
      <c r="L96" s="93"/>
    </row>
    <row r="97" spans="1:13" ht="14.1" customHeight="1">
      <c r="A97" s="199" t="s">
        <v>252</v>
      </c>
      <c r="B97" s="200"/>
      <c r="C97" s="139">
        <f>SUM(C87:C96)</f>
        <v>27368821</v>
      </c>
      <c r="D97" s="139">
        <f>SUM(D87:D96)</f>
        <v>485734792</v>
      </c>
      <c r="E97" s="111">
        <f>IF(ISERR(C97/D97),"－　  　",C97/D97)</f>
        <v>5.6345193819264235E-2</v>
      </c>
      <c r="F97" s="112" t="s">
        <v>253</v>
      </c>
      <c r="G97" s="112" t="s">
        <v>253</v>
      </c>
      <c r="H97" s="112" t="s">
        <v>253</v>
      </c>
      <c r="I97" s="112" t="s">
        <v>253</v>
      </c>
      <c r="J97" s="112"/>
      <c r="K97" s="93"/>
      <c r="L97" s="93"/>
    </row>
    <row r="98" spans="1:13" ht="15.75" customHeight="1">
      <c r="C98" s="136"/>
      <c r="D98" s="140"/>
      <c r="E98" s="126"/>
      <c r="F98" s="126"/>
      <c r="G98" s="126"/>
      <c r="H98" s="126"/>
      <c r="I98" s="126"/>
      <c r="J98" s="127"/>
      <c r="K98" s="93"/>
      <c r="L98" s="93"/>
    </row>
    <row r="99" spans="1:13" ht="12.95" customHeight="1">
      <c r="A99" s="96" t="s">
        <v>391</v>
      </c>
      <c r="C99" s="137"/>
      <c r="D99" s="99" t="s">
        <v>230</v>
      </c>
      <c r="E99" s="99"/>
      <c r="F99" s="99"/>
      <c r="G99" s="99"/>
      <c r="H99" s="99"/>
      <c r="I99" s="99"/>
      <c r="J99" s="119"/>
      <c r="K99" s="93"/>
      <c r="L99" s="93"/>
    </row>
    <row r="100" spans="1:13" ht="26.45" customHeight="1">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5.7857142857142864E-2</v>
      </c>
    </row>
    <row r="101" spans="1:13" ht="14.1" customHeight="1">
      <c r="A101" s="106" t="s">
        <v>392</v>
      </c>
      <c r="B101" s="118" t="s">
        <v>393</v>
      </c>
      <c r="C101" s="138">
        <v>7019440</v>
      </c>
      <c r="D101" s="138">
        <v>102334674</v>
      </c>
      <c r="E101" s="109">
        <v>6.8000000000000005E-2</v>
      </c>
      <c r="F101" s="109">
        <v>6.7000000000000004E-2</v>
      </c>
      <c r="G101" s="109">
        <v>6.6000000000000003E-2</v>
      </c>
      <c r="H101" s="109">
        <v>7.0000000000000007E-2</v>
      </c>
      <c r="I101" s="128">
        <v>7.0999999999999994E-2</v>
      </c>
      <c r="J101" s="128" t="s">
        <v>425</v>
      </c>
      <c r="K101" s="93"/>
      <c r="L101" s="93"/>
    </row>
    <row r="102" spans="1:13" ht="14.1" customHeight="1">
      <c r="A102" s="106" t="s">
        <v>394</v>
      </c>
      <c r="B102" s="107" t="s">
        <v>395</v>
      </c>
      <c r="C102" s="138">
        <v>5679618</v>
      </c>
      <c r="D102" s="138">
        <v>79843974</v>
      </c>
      <c r="E102" s="109">
        <v>7.0999999999999994E-2</v>
      </c>
      <c r="F102" s="109">
        <v>4.9000000000000002E-2</v>
      </c>
      <c r="G102" s="109">
        <v>5.0999999999999997E-2</v>
      </c>
      <c r="H102" s="109">
        <v>5.1999999999999998E-2</v>
      </c>
      <c r="I102" s="128">
        <v>5.3999999999999999E-2</v>
      </c>
      <c r="J102" s="128" t="s">
        <v>425</v>
      </c>
      <c r="K102" s="93"/>
      <c r="L102" s="93"/>
    </row>
    <row r="103" spans="1:13" ht="14.1" customHeight="1">
      <c r="A103" s="106" t="s">
        <v>396</v>
      </c>
      <c r="B103" s="107" t="s">
        <v>397</v>
      </c>
      <c r="C103" s="138">
        <v>2125995</v>
      </c>
      <c r="D103" s="138">
        <v>58732473</v>
      </c>
      <c r="E103" s="109">
        <v>3.5999999999999997E-2</v>
      </c>
      <c r="F103" s="109">
        <v>3.5999999999999997E-2</v>
      </c>
      <c r="G103" s="109">
        <v>4.2000000000000003E-2</v>
      </c>
      <c r="H103" s="109">
        <v>4.1000000000000002E-2</v>
      </c>
      <c r="I103" s="128">
        <v>4.2000000000000003E-2</v>
      </c>
      <c r="J103" s="128" t="s">
        <v>425</v>
      </c>
      <c r="K103" s="93"/>
      <c r="L103" s="93"/>
    </row>
    <row r="104" spans="1:13" ht="14.1" customHeight="1">
      <c r="A104" s="106" t="s">
        <v>398</v>
      </c>
      <c r="B104" s="107" t="s">
        <v>399</v>
      </c>
      <c r="C104" s="138">
        <v>2844349</v>
      </c>
      <c r="D104" s="138">
        <v>55889116</v>
      </c>
      <c r="E104" s="109">
        <v>0.05</v>
      </c>
      <c r="F104" s="109">
        <v>4.5999999999999999E-2</v>
      </c>
      <c r="G104" s="109">
        <v>5.1999999999999998E-2</v>
      </c>
      <c r="H104" s="109">
        <v>5.7000000000000002E-2</v>
      </c>
      <c r="I104" s="128">
        <v>5.8999999999999997E-2</v>
      </c>
      <c r="J104" s="128" t="s">
        <v>425</v>
      </c>
      <c r="K104" s="93"/>
      <c r="L104" s="93"/>
    </row>
    <row r="105" spans="1:13" ht="14.1" customHeight="1">
      <c r="A105" s="106" t="s">
        <v>400</v>
      </c>
      <c r="B105" s="107" t="s">
        <v>401</v>
      </c>
      <c r="C105" s="138">
        <v>3901090</v>
      </c>
      <c r="D105" s="138">
        <v>80887904</v>
      </c>
      <c r="E105" s="109">
        <v>4.8000000000000001E-2</v>
      </c>
      <c r="F105" s="109">
        <v>4.7E-2</v>
      </c>
      <c r="G105" s="109">
        <v>4.8000000000000001E-2</v>
      </c>
      <c r="H105" s="109">
        <v>0.05</v>
      </c>
      <c r="I105" s="128">
        <v>4.9000000000000002E-2</v>
      </c>
      <c r="J105" s="128" t="s">
        <v>425</v>
      </c>
      <c r="K105" s="93"/>
      <c r="L105" s="93"/>
    </row>
    <row r="106" spans="1:13" ht="14.1" customHeight="1">
      <c r="A106" s="106" t="s">
        <v>402</v>
      </c>
      <c r="B106" s="107" t="s">
        <v>403</v>
      </c>
      <c r="C106" s="138">
        <v>3864230</v>
      </c>
      <c r="D106" s="138">
        <v>69788949</v>
      </c>
      <c r="E106" s="109">
        <v>5.5E-2</v>
      </c>
      <c r="F106" s="109">
        <v>4.5999999999999999E-2</v>
      </c>
      <c r="G106" s="109">
        <v>4.9000000000000002E-2</v>
      </c>
      <c r="H106" s="109">
        <v>5.0999999999999997E-2</v>
      </c>
      <c r="I106" s="128">
        <v>5.2999999999999999E-2</v>
      </c>
      <c r="J106" s="128" t="s">
        <v>425</v>
      </c>
      <c r="K106" s="93"/>
      <c r="L106" s="93"/>
    </row>
    <row r="107" spans="1:13" ht="14.1" customHeight="1">
      <c r="A107" s="106" t="s">
        <v>404</v>
      </c>
      <c r="B107" s="107" t="s">
        <v>405</v>
      </c>
      <c r="C107" s="138">
        <v>6336785</v>
      </c>
      <c r="D107" s="138">
        <v>81305235</v>
      </c>
      <c r="E107" s="109">
        <v>7.6999999999999999E-2</v>
      </c>
      <c r="F107" s="109">
        <v>7.8E-2</v>
      </c>
      <c r="G107" s="109">
        <v>7.0000000000000007E-2</v>
      </c>
      <c r="H107" s="109">
        <v>6.6000000000000003E-2</v>
      </c>
      <c r="I107" s="128">
        <v>6.3E-2</v>
      </c>
      <c r="J107" s="128" t="s">
        <v>425</v>
      </c>
      <c r="K107" s="93"/>
      <c r="L107" s="93"/>
    </row>
    <row r="108" spans="1:13" ht="14.1" customHeight="1">
      <c r="A108" s="199" t="s">
        <v>252</v>
      </c>
      <c r="B108" s="200"/>
      <c r="C108" s="139">
        <f>SUM(C101:C107)</f>
        <v>31771507</v>
      </c>
      <c r="D108" s="139">
        <f>SUM(D101:D107)</f>
        <v>528782325</v>
      </c>
      <c r="E108" s="111">
        <f>IF(ISERR(C108/D108),"－　  　",C108/D108)</f>
        <v>6.0084283263439259E-2</v>
      </c>
      <c r="F108" s="112" t="s">
        <v>253</v>
      </c>
      <c r="G108" s="112" t="s">
        <v>253</v>
      </c>
      <c r="H108" s="112" t="s">
        <v>253</v>
      </c>
      <c r="I108" s="112" t="s">
        <v>253</v>
      </c>
      <c r="J108" s="112"/>
      <c r="K108" s="93"/>
      <c r="L108" s="93"/>
    </row>
    <row r="109" spans="1:13" ht="14.1" customHeight="1">
      <c r="A109" s="106" t="s">
        <v>433</v>
      </c>
      <c r="B109" s="107" t="s">
        <v>434</v>
      </c>
      <c r="C109" s="138">
        <v>9377318</v>
      </c>
      <c r="D109" s="138">
        <v>109630780</v>
      </c>
      <c r="E109" s="109">
        <v>8.5000000000000006E-2</v>
      </c>
      <c r="F109" s="109">
        <v>8.1000000000000003E-2</v>
      </c>
      <c r="G109" s="109">
        <v>8.3000000000000004E-2</v>
      </c>
      <c r="H109" s="109">
        <v>9.1999999999999998E-2</v>
      </c>
      <c r="I109" s="128">
        <v>0.09</v>
      </c>
      <c r="J109" s="128" t="s">
        <v>425</v>
      </c>
      <c r="K109" s="93"/>
      <c r="L109" s="93"/>
    </row>
    <row r="110" spans="1:13" ht="12.75">
      <c r="C110" s="136"/>
      <c r="D110" s="140"/>
      <c r="E110" s="126"/>
      <c r="F110" s="126"/>
      <c r="G110" s="126"/>
      <c r="H110" s="126"/>
      <c r="I110" s="126"/>
      <c r="J110" s="127"/>
      <c r="K110" s="93"/>
      <c r="L110" s="93"/>
    </row>
    <row r="111" spans="1:13" ht="14.1" customHeight="1">
      <c r="A111" s="96" t="s">
        <v>406</v>
      </c>
      <c r="C111" s="137"/>
      <c r="D111" s="99" t="s">
        <v>230</v>
      </c>
      <c r="E111" s="99"/>
      <c r="F111" s="99"/>
      <c r="G111" s="99"/>
      <c r="H111" s="99"/>
      <c r="I111" s="99"/>
      <c r="J111" s="119"/>
      <c r="K111" s="93"/>
      <c r="L111" s="93"/>
    </row>
    <row r="112" spans="1:13" ht="14.1" customHeight="1">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0.12014285714285713</v>
      </c>
    </row>
    <row r="113" spans="1:12" ht="14.1" customHeight="1">
      <c r="A113" s="106" t="s">
        <v>407</v>
      </c>
      <c r="B113" s="118" t="s">
        <v>408</v>
      </c>
      <c r="C113" s="138">
        <v>9655336</v>
      </c>
      <c r="D113" s="138">
        <v>102949724</v>
      </c>
      <c r="E113" s="109">
        <v>9.2999999999999999E-2</v>
      </c>
      <c r="F113" s="109">
        <v>0.09</v>
      </c>
      <c r="G113" s="109">
        <v>9.0999999999999998E-2</v>
      </c>
      <c r="H113" s="109">
        <v>9.0999999999999998E-2</v>
      </c>
      <c r="I113" s="128">
        <v>9.7000000000000003E-2</v>
      </c>
      <c r="J113" s="128" t="s">
        <v>425</v>
      </c>
      <c r="K113" s="93"/>
      <c r="L113" s="93"/>
    </row>
    <row r="114" spans="1:12" ht="14.1" customHeight="1">
      <c r="A114" s="106" t="s">
        <v>409</v>
      </c>
      <c r="B114" s="107" t="s">
        <v>410</v>
      </c>
      <c r="C114" s="138">
        <v>23114147</v>
      </c>
      <c r="D114" s="138">
        <v>145336111</v>
      </c>
      <c r="E114" s="109">
        <v>0.159</v>
      </c>
      <c r="F114" s="109">
        <v>0.13800000000000001</v>
      </c>
      <c r="G114" s="109">
        <v>0.14199999999999999</v>
      </c>
      <c r="H114" s="109">
        <v>0.16</v>
      </c>
      <c r="I114" s="128">
        <v>0.17699999999999999</v>
      </c>
      <c r="J114" s="128" t="s">
        <v>425</v>
      </c>
      <c r="K114" s="93"/>
      <c r="L114" s="93"/>
    </row>
    <row r="115" spans="1:12" ht="14.1" customHeight="1">
      <c r="A115" s="106" t="s">
        <v>411</v>
      </c>
      <c r="B115" s="107" t="s">
        <v>412</v>
      </c>
      <c r="C115" s="138">
        <v>47320930</v>
      </c>
      <c r="D115" s="138">
        <v>261947132</v>
      </c>
      <c r="E115" s="109">
        <v>0.18</v>
      </c>
      <c r="F115" s="109">
        <v>0.16200000000000001</v>
      </c>
      <c r="G115" s="109">
        <v>0.17599999999999999</v>
      </c>
      <c r="H115" s="109">
        <v>0.17299999999999999</v>
      </c>
      <c r="I115" s="128">
        <v>0.17799999999999999</v>
      </c>
      <c r="J115" s="128" t="s">
        <v>425</v>
      </c>
      <c r="K115" s="93"/>
      <c r="L115" s="93"/>
    </row>
    <row r="116" spans="1:12" ht="14.1" customHeight="1">
      <c r="A116" s="106" t="s">
        <v>413</v>
      </c>
      <c r="B116" s="107" t="s">
        <v>414</v>
      </c>
      <c r="C116" s="138">
        <v>21231732</v>
      </c>
      <c r="D116" s="138">
        <v>167305588</v>
      </c>
      <c r="E116" s="109">
        <v>0.126</v>
      </c>
      <c r="F116" s="109">
        <v>0.123</v>
      </c>
      <c r="G116" s="109">
        <v>0.124</v>
      </c>
      <c r="H116" s="109">
        <v>0.11899999999999999</v>
      </c>
      <c r="I116" s="128">
        <v>0.124</v>
      </c>
      <c r="J116" s="128" t="s">
        <v>425</v>
      </c>
      <c r="K116" s="93"/>
      <c r="L116" s="93"/>
    </row>
    <row r="117" spans="1:12" ht="14.1" customHeight="1">
      <c r="A117" s="106" t="s">
        <v>415</v>
      </c>
      <c r="B117" s="107" t="s">
        <v>416</v>
      </c>
      <c r="C117" s="138">
        <v>18529895</v>
      </c>
      <c r="D117" s="138">
        <v>155001653</v>
      </c>
      <c r="E117" s="109">
        <v>0.11899999999999999</v>
      </c>
      <c r="F117" s="109">
        <v>0.112</v>
      </c>
      <c r="G117" s="109">
        <v>0.11899999999999999</v>
      </c>
      <c r="H117" s="109">
        <v>0.12</v>
      </c>
      <c r="I117" s="128">
        <v>0.11600000000000001</v>
      </c>
      <c r="J117" s="128" t="s">
        <v>425</v>
      </c>
      <c r="K117" s="93"/>
      <c r="L117" s="93"/>
    </row>
    <row r="118" spans="1:12" ht="14.1" customHeight="1">
      <c r="A118" s="106" t="s">
        <v>417</v>
      </c>
      <c r="B118" s="107" t="s">
        <v>418</v>
      </c>
      <c r="C118" s="138">
        <v>11691147</v>
      </c>
      <c r="D118" s="138">
        <v>131332885</v>
      </c>
      <c r="E118" s="109">
        <v>8.8999999999999996E-2</v>
      </c>
      <c r="F118" s="109">
        <v>8.5999999999999993E-2</v>
      </c>
      <c r="G118" s="109">
        <v>9.7000000000000003E-2</v>
      </c>
      <c r="H118" s="109">
        <v>0.11700000000000001</v>
      </c>
      <c r="I118" s="128">
        <v>9.4E-2</v>
      </c>
      <c r="J118" s="128" t="s">
        <v>425</v>
      </c>
      <c r="K118" s="93"/>
      <c r="L118" s="93"/>
    </row>
    <row r="119" spans="1:12" ht="14.1" customHeight="1">
      <c r="A119" s="106" t="s">
        <v>419</v>
      </c>
      <c r="B119" s="129" t="s">
        <v>420</v>
      </c>
      <c r="C119" s="138">
        <v>11924661</v>
      </c>
      <c r="D119" s="138">
        <v>158465233</v>
      </c>
      <c r="E119" s="109">
        <v>7.4999999999999997E-2</v>
      </c>
      <c r="F119" s="109">
        <v>7.0000000000000007E-2</v>
      </c>
      <c r="G119" s="109" t="s">
        <v>425</v>
      </c>
      <c r="H119" s="128" t="s">
        <v>425</v>
      </c>
      <c r="I119" s="128" t="s">
        <v>425</v>
      </c>
      <c r="J119" s="128" t="s">
        <v>425</v>
      </c>
      <c r="K119" s="93"/>
      <c r="L119" s="93"/>
    </row>
    <row r="120" spans="1:12" ht="14.1" customHeight="1">
      <c r="A120" s="199" t="s">
        <v>252</v>
      </c>
      <c r="B120" s="200"/>
      <c r="C120" s="139">
        <f>SUM(C113:C119)</f>
        <v>143467848</v>
      </c>
      <c r="D120" s="139">
        <f>SUM(D113:D119)</f>
        <v>1122338326</v>
      </c>
      <c r="E120" s="111">
        <f>IF(ISERR(C120/D120),"－　  　",C120/D120)</f>
        <v>0.12782941175261978</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30"/>
      <c r="D123" s="142"/>
      <c r="E123" s="126"/>
      <c r="F123" s="126"/>
      <c r="G123" s="126"/>
      <c r="H123" s="126"/>
      <c r="I123" s="126"/>
      <c r="J123" s="126"/>
      <c r="K123" s="93"/>
      <c r="L123" s="93"/>
    </row>
    <row r="124" spans="1:12" ht="14.1" customHeight="1">
      <c r="C124" s="130"/>
      <c r="D124" s="130"/>
      <c r="E124" s="92"/>
      <c r="F124" s="92"/>
      <c r="G124" s="92"/>
      <c r="H124" s="92"/>
      <c r="I124" s="92"/>
      <c r="J124" s="92"/>
    </row>
    <row r="125" spans="1:12" ht="14.1" customHeight="1">
      <c r="C125" s="130"/>
      <c r="D125" s="130"/>
      <c r="E125" s="92"/>
      <c r="F125" s="92"/>
      <c r="G125" s="92"/>
      <c r="H125" s="92"/>
      <c r="I125" s="92"/>
      <c r="J125" s="92"/>
    </row>
    <row r="126" spans="1:12" ht="14.1" customHeight="1">
      <c r="C126" s="130"/>
      <c r="D126" s="130"/>
      <c r="E126" s="92"/>
      <c r="F126" s="92"/>
      <c r="G126" s="92"/>
      <c r="H126" s="92"/>
      <c r="I126" s="92"/>
      <c r="J126" s="92"/>
    </row>
    <row r="127" spans="1:12" ht="14.1" customHeight="1">
      <c r="C127" s="130"/>
      <c r="D127" s="130"/>
      <c r="E127" s="92"/>
      <c r="F127" s="92"/>
      <c r="G127" s="92"/>
      <c r="H127" s="92"/>
      <c r="I127" s="92"/>
      <c r="J127" s="92"/>
    </row>
    <row r="128" spans="1:12" ht="14.1" customHeight="1">
      <c r="C128" s="130"/>
      <c r="D128" s="130"/>
      <c r="E128" s="92"/>
      <c r="F128" s="92"/>
      <c r="G128" s="92"/>
      <c r="H128" s="92"/>
      <c r="I128" s="92"/>
      <c r="J128" s="92"/>
    </row>
    <row r="129" spans="3:10" ht="14.1" customHeight="1">
      <c r="C129" s="130"/>
      <c r="D129" s="130"/>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189A1-5B20-4B82-B96E-17B13CC2A0AC}">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455</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0.13619999999999999</v>
      </c>
    </row>
    <row r="5" spans="1:13" ht="14.1" customHeight="1">
      <c r="A5" s="106" t="s">
        <v>242</v>
      </c>
      <c r="B5" s="107" t="s">
        <v>243</v>
      </c>
      <c r="C5" s="138">
        <v>200611</v>
      </c>
      <c r="D5" s="138">
        <v>2772546</v>
      </c>
      <c r="E5" s="109">
        <v>7.1999999999999995E-2</v>
      </c>
      <c r="F5" s="109">
        <v>6.9000000000000006E-2</v>
      </c>
      <c r="G5" s="109">
        <v>7.6999999999999999E-2</v>
      </c>
      <c r="H5" s="109">
        <v>7.1999999999999995E-2</v>
      </c>
      <c r="I5" s="109">
        <v>7.0000000000000007E-2</v>
      </c>
      <c r="J5" s="109">
        <v>7.3999999999999996E-2</v>
      </c>
      <c r="K5" s="93"/>
      <c r="L5" s="93"/>
    </row>
    <row r="6" spans="1:13" ht="14.1" customHeight="1">
      <c r="A6" s="106" t="s">
        <v>244</v>
      </c>
      <c r="B6" s="107" t="s">
        <v>245</v>
      </c>
      <c r="C6" s="138">
        <v>192033</v>
      </c>
      <c r="D6" s="138">
        <v>2164577</v>
      </c>
      <c r="E6" s="109">
        <v>8.7999999999999995E-2</v>
      </c>
      <c r="F6" s="109">
        <v>7.4999999999999997E-2</v>
      </c>
      <c r="G6" s="109">
        <v>9.6000000000000002E-2</v>
      </c>
      <c r="H6" s="109">
        <v>9.8000000000000004E-2</v>
      </c>
      <c r="I6" s="109">
        <v>0.127</v>
      </c>
      <c r="J6" s="109">
        <v>0.126</v>
      </c>
      <c r="K6" s="93"/>
      <c r="L6" s="93"/>
    </row>
    <row r="7" spans="1:13" ht="14.1" customHeight="1">
      <c r="A7" s="106" t="s">
        <v>246</v>
      </c>
      <c r="B7" s="107" t="s">
        <v>247</v>
      </c>
      <c r="C7" s="138">
        <v>729745</v>
      </c>
      <c r="D7" s="138">
        <v>3525928</v>
      </c>
      <c r="E7" s="109">
        <v>0.20599999999999999</v>
      </c>
      <c r="F7" s="109">
        <v>0.17100000000000001</v>
      </c>
      <c r="G7" s="109">
        <v>0.22700000000000001</v>
      </c>
      <c r="H7" s="109">
        <v>0.23400000000000001</v>
      </c>
      <c r="I7" s="109">
        <v>0.26800000000000002</v>
      </c>
      <c r="J7" s="109">
        <v>0.23599999999999999</v>
      </c>
      <c r="K7" s="93"/>
      <c r="L7" s="93"/>
    </row>
    <row r="8" spans="1:13" ht="14.1" customHeight="1">
      <c r="A8" s="106" t="s">
        <v>248</v>
      </c>
      <c r="B8" s="107" t="s">
        <v>249</v>
      </c>
      <c r="C8" s="138">
        <v>200584</v>
      </c>
      <c r="D8" s="138">
        <v>2105789</v>
      </c>
      <c r="E8" s="109">
        <v>9.5000000000000001E-2</v>
      </c>
      <c r="F8" s="109">
        <v>9.7000000000000003E-2</v>
      </c>
      <c r="G8" s="109">
        <v>7.3999999999999996E-2</v>
      </c>
      <c r="H8" s="109">
        <v>0.10100000000000001</v>
      </c>
      <c r="I8" s="109">
        <v>7.4999999999999997E-2</v>
      </c>
      <c r="J8" s="109">
        <v>9.4E-2</v>
      </c>
      <c r="K8" s="93"/>
      <c r="L8" s="93"/>
    </row>
    <row r="9" spans="1:13" ht="14.1" customHeight="1">
      <c r="A9" s="106" t="s">
        <v>250</v>
      </c>
      <c r="B9" s="107" t="s">
        <v>251</v>
      </c>
      <c r="C9" s="138">
        <v>1582527</v>
      </c>
      <c r="D9" s="138">
        <v>7169864</v>
      </c>
      <c r="E9" s="109">
        <v>0.22</v>
      </c>
      <c r="F9" s="109">
        <v>0.214</v>
      </c>
      <c r="G9" s="109">
        <v>0.246</v>
      </c>
      <c r="H9" s="109">
        <v>0.23300000000000001</v>
      </c>
      <c r="I9" s="109">
        <v>0.26100000000000001</v>
      </c>
      <c r="J9" s="109">
        <v>0.24</v>
      </c>
      <c r="K9" s="93"/>
      <c r="L9" s="93"/>
    </row>
    <row r="10" spans="1:13" ht="14.1" customHeight="1">
      <c r="A10" s="199" t="s">
        <v>252</v>
      </c>
      <c r="B10" s="200"/>
      <c r="C10" s="139">
        <f>SUM(C5:C9)</f>
        <v>2905500</v>
      </c>
      <c r="D10" s="139">
        <f>SUM(D5:D9)</f>
        <v>17738704</v>
      </c>
      <c r="E10" s="111">
        <f>IF(ISERR(C10/D10),"－　  　",C10/D10)</f>
        <v>0.16379437866486751</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0.11842857142857142</v>
      </c>
    </row>
    <row r="14" spans="1:13" ht="14.1" customHeight="1">
      <c r="A14" s="106" t="s">
        <v>255</v>
      </c>
      <c r="B14" s="118" t="s">
        <v>256</v>
      </c>
      <c r="C14" s="138">
        <v>719590</v>
      </c>
      <c r="D14" s="138">
        <v>4574230</v>
      </c>
      <c r="E14" s="109">
        <v>0.157</v>
      </c>
      <c r="F14" s="109">
        <v>0.156</v>
      </c>
      <c r="G14" s="109">
        <v>0.151</v>
      </c>
      <c r="H14" s="109">
        <v>0.16700000000000001</v>
      </c>
      <c r="I14" s="109">
        <v>0.16900000000000001</v>
      </c>
      <c r="J14" s="109">
        <v>0.154</v>
      </c>
      <c r="K14" s="93"/>
      <c r="L14" s="93"/>
    </row>
    <row r="15" spans="1:13" ht="14.1" customHeight="1">
      <c r="A15" s="106" t="s">
        <v>257</v>
      </c>
      <c r="B15" s="118" t="s">
        <v>258</v>
      </c>
      <c r="C15" s="138">
        <v>1244002</v>
      </c>
      <c r="D15" s="138">
        <v>31106973</v>
      </c>
      <c r="E15" s="109">
        <v>3.9E-2</v>
      </c>
      <c r="F15" s="109">
        <v>4.4999999999999998E-2</v>
      </c>
      <c r="G15" s="109">
        <v>4.9000000000000002E-2</v>
      </c>
      <c r="H15" s="109">
        <v>5.2999999999999999E-2</v>
      </c>
      <c r="I15" s="109">
        <v>4.8000000000000001E-2</v>
      </c>
      <c r="J15" s="109">
        <v>4.9000000000000002E-2</v>
      </c>
      <c r="K15" s="93"/>
      <c r="L15" s="93"/>
    </row>
    <row r="16" spans="1:13" ht="14.1" customHeight="1">
      <c r="A16" s="106" t="s">
        <v>259</v>
      </c>
      <c r="B16" s="107" t="s">
        <v>260</v>
      </c>
      <c r="C16" s="138">
        <v>905443</v>
      </c>
      <c r="D16" s="138">
        <v>4270160</v>
      </c>
      <c r="E16" s="109">
        <v>0.21199999999999999</v>
      </c>
      <c r="F16" s="109">
        <v>0.185</v>
      </c>
      <c r="G16" s="109">
        <v>0.16600000000000001</v>
      </c>
      <c r="H16" s="109">
        <v>0.16600000000000001</v>
      </c>
      <c r="I16" s="109">
        <v>0.17599999999999999</v>
      </c>
      <c r="J16" s="109">
        <v>0.16700000000000001</v>
      </c>
      <c r="K16" s="93"/>
      <c r="L16" s="93"/>
    </row>
    <row r="17" spans="1:13" ht="14.1" customHeight="1">
      <c r="A17" s="106" t="s">
        <v>261</v>
      </c>
      <c r="B17" s="107" t="s">
        <v>262</v>
      </c>
      <c r="C17" s="138">
        <v>258570</v>
      </c>
      <c r="D17" s="138">
        <v>4039296</v>
      </c>
      <c r="E17" s="109">
        <v>6.4000000000000001E-2</v>
      </c>
      <c r="F17" s="109">
        <v>0.114</v>
      </c>
      <c r="G17" s="109">
        <v>6.6000000000000003E-2</v>
      </c>
      <c r="H17" s="109">
        <v>6.6000000000000003E-2</v>
      </c>
      <c r="I17" s="109">
        <v>4.8000000000000001E-2</v>
      </c>
      <c r="J17" s="109">
        <v>4.5999999999999999E-2</v>
      </c>
      <c r="K17" s="93"/>
      <c r="L17" s="93"/>
    </row>
    <row r="18" spans="1:13" ht="14.1" customHeight="1">
      <c r="A18" s="106" t="s">
        <v>263</v>
      </c>
      <c r="B18" s="107" t="s">
        <v>264</v>
      </c>
      <c r="C18" s="138">
        <v>1914080</v>
      </c>
      <c r="D18" s="138">
        <v>8597865</v>
      </c>
      <c r="E18" s="109">
        <v>0.222</v>
      </c>
      <c r="F18" s="109">
        <v>0.221</v>
      </c>
      <c r="G18" s="109">
        <v>0.23899999999999999</v>
      </c>
      <c r="H18" s="109">
        <v>0.25</v>
      </c>
      <c r="I18" s="109">
        <v>0.253</v>
      </c>
      <c r="J18" s="109">
        <v>0.254</v>
      </c>
      <c r="K18" s="93"/>
      <c r="L18" s="93"/>
    </row>
    <row r="19" spans="1:13" ht="14.1" customHeight="1">
      <c r="A19" s="106" t="s">
        <v>265</v>
      </c>
      <c r="B19" s="107" t="s">
        <v>266</v>
      </c>
      <c r="C19" s="138">
        <v>130288</v>
      </c>
      <c r="D19" s="138">
        <v>4219641</v>
      </c>
      <c r="E19" s="109">
        <v>0.03</v>
      </c>
      <c r="F19" s="109">
        <v>2.5999999999999999E-2</v>
      </c>
      <c r="G19" s="109">
        <v>2.9000000000000001E-2</v>
      </c>
      <c r="H19" s="109">
        <v>3.9E-2</v>
      </c>
      <c r="I19" s="109">
        <v>4.2999999999999997E-2</v>
      </c>
      <c r="J19" s="109">
        <v>4.2999999999999997E-2</v>
      </c>
      <c r="K19" s="93"/>
      <c r="L19" s="93"/>
    </row>
    <row r="20" spans="1:13" ht="14.1" customHeight="1">
      <c r="A20" s="106" t="s">
        <v>267</v>
      </c>
      <c r="B20" s="107" t="s">
        <v>268</v>
      </c>
      <c r="C20" s="138">
        <v>2252750</v>
      </c>
      <c r="D20" s="138">
        <v>35524326</v>
      </c>
      <c r="E20" s="109">
        <v>6.3E-2</v>
      </c>
      <c r="F20" s="109">
        <v>6.9000000000000006E-2</v>
      </c>
      <c r="G20" s="109">
        <v>7.4999999999999997E-2</v>
      </c>
      <c r="H20" s="109">
        <v>7.9000000000000001E-2</v>
      </c>
      <c r="I20" s="109">
        <v>8.5000000000000006E-2</v>
      </c>
      <c r="J20" s="109">
        <v>8.4000000000000005E-2</v>
      </c>
      <c r="K20" s="93"/>
      <c r="L20" s="93"/>
    </row>
    <row r="21" spans="1:13" ht="14.1" customHeight="1">
      <c r="A21" s="106" t="s">
        <v>269</v>
      </c>
      <c r="B21" s="107" t="s">
        <v>270</v>
      </c>
      <c r="C21" s="138">
        <v>2452645</v>
      </c>
      <c r="D21" s="138">
        <v>7660029</v>
      </c>
      <c r="E21" s="109">
        <v>0.32</v>
      </c>
      <c r="F21" s="109">
        <v>0.32600000000000001</v>
      </c>
      <c r="G21" s="109">
        <v>0.32700000000000001</v>
      </c>
      <c r="H21" s="109">
        <v>0.30199999999999999</v>
      </c>
      <c r="I21" s="109">
        <v>0.28699999999999998</v>
      </c>
      <c r="J21" s="109">
        <v>0.27600000000000002</v>
      </c>
      <c r="K21" s="93"/>
      <c r="L21" s="93"/>
    </row>
    <row r="22" spans="1:13" ht="14.1" customHeight="1">
      <c r="A22" s="106" t="s">
        <v>271</v>
      </c>
      <c r="B22" s="107" t="s">
        <v>272</v>
      </c>
      <c r="C22" s="138">
        <v>1630930</v>
      </c>
      <c r="D22" s="138">
        <v>33060857</v>
      </c>
      <c r="E22" s="109">
        <v>4.9000000000000002E-2</v>
      </c>
      <c r="F22" s="109">
        <v>5.3999999999999999E-2</v>
      </c>
      <c r="G22" s="109">
        <v>5.6000000000000001E-2</v>
      </c>
      <c r="H22" s="109">
        <v>5.8000000000000003E-2</v>
      </c>
      <c r="I22" s="109">
        <v>7.0999999999999994E-2</v>
      </c>
      <c r="J22" s="109">
        <v>5.8999999999999997E-2</v>
      </c>
      <c r="K22" s="93"/>
      <c r="L22" s="93"/>
    </row>
    <row r="23" spans="1:13" ht="14.1" customHeight="1">
      <c r="A23" s="106" t="s">
        <v>273</v>
      </c>
      <c r="B23" s="107" t="s">
        <v>274</v>
      </c>
      <c r="C23" s="138">
        <v>115038</v>
      </c>
      <c r="D23" s="138">
        <v>5247551</v>
      </c>
      <c r="E23" s="109">
        <v>2.1000000000000001E-2</v>
      </c>
      <c r="F23" s="109">
        <v>0.02</v>
      </c>
      <c r="G23" s="109">
        <v>2.4E-2</v>
      </c>
      <c r="H23" s="109">
        <v>2.9000000000000001E-2</v>
      </c>
      <c r="I23" s="109">
        <v>0.03</v>
      </c>
      <c r="J23" s="109">
        <v>3.1E-2</v>
      </c>
      <c r="K23" s="93"/>
      <c r="L23" s="93"/>
    </row>
    <row r="24" spans="1:13" ht="14.1" customHeight="1">
      <c r="A24" s="106" t="s">
        <v>275</v>
      </c>
      <c r="B24" s="107" t="s">
        <v>276</v>
      </c>
      <c r="C24" s="138">
        <v>226064</v>
      </c>
      <c r="D24" s="138">
        <v>4711986</v>
      </c>
      <c r="E24" s="109">
        <v>4.7E-2</v>
      </c>
      <c r="F24" s="109">
        <v>4.2000000000000003E-2</v>
      </c>
      <c r="G24" s="109">
        <v>4.9000000000000002E-2</v>
      </c>
      <c r="H24" s="109">
        <v>4.3999999999999997E-2</v>
      </c>
      <c r="I24" s="109">
        <v>0.05</v>
      </c>
      <c r="J24" s="109">
        <v>4.4999999999999998E-2</v>
      </c>
      <c r="K24" s="93"/>
      <c r="L24" s="93"/>
    </row>
    <row r="25" spans="1:13" ht="14.1" customHeight="1">
      <c r="A25" s="106" t="s">
        <v>277</v>
      </c>
      <c r="B25" s="107" t="s">
        <v>278</v>
      </c>
      <c r="C25" s="138">
        <v>147734</v>
      </c>
      <c r="D25" s="138">
        <v>3444007</v>
      </c>
      <c r="E25" s="109">
        <v>4.2000000000000003E-2</v>
      </c>
      <c r="F25" s="109">
        <v>3.6999999999999998E-2</v>
      </c>
      <c r="G25" s="109">
        <v>4.9000000000000002E-2</v>
      </c>
      <c r="H25" s="109">
        <v>4.4999999999999998E-2</v>
      </c>
      <c r="I25" s="109">
        <v>0.05</v>
      </c>
      <c r="J25" s="109">
        <v>5.0999999999999997E-2</v>
      </c>
      <c r="K25" s="93"/>
      <c r="L25" s="93"/>
    </row>
    <row r="26" spans="1:13" ht="14.1" customHeight="1">
      <c r="A26" s="106" t="s">
        <v>279</v>
      </c>
      <c r="B26" s="107" t="s">
        <v>280</v>
      </c>
      <c r="C26" s="138">
        <v>100636</v>
      </c>
      <c r="D26" s="138">
        <v>4497451</v>
      </c>
      <c r="E26" s="109">
        <v>2.1999999999999999E-2</v>
      </c>
      <c r="F26" s="109">
        <v>2.5999999999999999E-2</v>
      </c>
      <c r="G26" s="109">
        <v>2.5999999999999999E-2</v>
      </c>
      <c r="H26" s="109">
        <v>3.5000000000000003E-2</v>
      </c>
      <c r="I26" s="109">
        <v>3.2000000000000001E-2</v>
      </c>
      <c r="J26" s="109">
        <v>3.6999999999999998E-2</v>
      </c>
      <c r="K26" s="93"/>
      <c r="L26" s="93"/>
    </row>
    <row r="27" spans="1:13" ht="14.1" customHeight="1">
      <c r="A27" s="106" t="s">
        <v>281</v>
      </c>
      <c r="B27" s="107" t="s">
        <v>282</v>
      </c>
      <c r="C27" s="138">
        <v>3455926</v>
      </c>
      <c r="D27" s="138">
        <v>9322186</v>
      </c>
      <c r="E27" s="109">
        <v>0.37</v>
      </c>
      <c r="F27" s="109">
        <v>0.33800000000000002</v>
      </c>
      <c r="G27" s="109">
        <v>0.35099999999999998</v>
      </c>
      <c r="H27" s="109">
        <v>0.35099999999999998</v>
      </c>
      <c r="I27" s="109">
        <v>0.36799999999999999</v>
      </c>
      <c r="J27" s="109">
        <v>0.35099999999999998</v>
      </c>
      <c r="K27" s="93"/>
      <c r="L27" s="93"/>
    </row>
    <row r="28" spans="1:13" ht="14.1" customHeight="1">
      <c r="A28" s="199" t="s">
        <v>252</v>
      </c>
      <c r="B28" s="200"/>
      <c r="C28" s="139">
        <f>SUM(C14:C27)</f>
        <v>15553696</v>
      </c>
      <c r="D28" s="139">
        <f>SUM(D14:D27)</f>
        <v>160276558</v>
      </c>
      <c r="E28" s="111">
        <f>IF(ISERR(C28/D28),"－　  　",C28/D28)</f>
        <v>9.7042862624988485E-2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0.1105</v>
      </c>
    </row>
    <row r="32" spans="1:13" ht="14.1" customHeight="1">
      <c r="A32" s="106" t="s">
        <v>284</v>
      </c>
      <c r="B32" s="118" t="s">
        <v>285</v>
      </c>
      <c r="C32" s="138">
        <v>1042123</v>
      </c>
      <c r="D32" s="138">
        <v>5322485</v>
      </c>
      <c r="E32" s="109">
        <v>0.19500000000000001</v>
      </c>
      <c r="F32" s="109">
        <v>0.19600000000000001</v>
      </c>
      <c r="G32" s="109">
        <v>0.188</v>
      </c>
      <c r="H32" s="109">
        <v>0.189</v>
      </c>
      <c r="I32" s="109">
        <v>0.17799999999999999</v>
      </c>
      <c r="J32" s="109">
        <v>0.192</v>
      </c>
      <c r="K32" s="93"/>
      <c r="L32" s="93"/>
    </row>
    <row r="33" spans="1:13" ht="14.1" customHeight="1">
      <c r="A33" s="106" t="s">
        <v>286</v>
      </c>
      <c r="B33" s="107" t="s">
        <v>287</v>
      </c>
      <c r="C33" s="138">
        <v>206053</v>
      </c>
      <c r="D33" s="138">
        <v>3253936</v>
      </c>
      <c r="E33" s="109">
        <v>6.3E-2</v>
      </c>
      <c r="F33" s="109">
        <v>4.7E-2</v>
      </c>
      <c r="G33" s="109">
        <v>5.8999999999999997E-2</v>
      </c>
      <c r="H33" s="109">
        <v>6.7000000000000004E-2</v>
      </c>
      <c r="I33" s="109">
        <v>6.8000000000000005E-2</v>
      </c>
      <c r="J33" s="109">
        <v>5.7000000000000002E-2</v>
      </c>
      <c r="K33" s="93"/>
      <c r="L33" s="93"/>
    </row>
    <row r="34" spans="1:13" ht="14.1" customHeight="1">
      <c r="A34" s="106" t="s">
        <v>288</v>
      </c>
      <c r="B34" s="107" t="s">
        <v>289</v>
      </c>
      <c r="C34" s="138">
        <v>9099553</v>
      </c>
      <c r="D34" s="138">
        <v>67145750</v>
      </c>
      <c r="E34" s="109">
        <v>0.13500000000000001</v>
      </c>
      <c r="F34" s="109">
        <v>0.126</v>
      </c>
      <c r="G34" s="109">
        <v>0.125</v>
      </c>
      <c r="H34" s="109">
        <v>0.11799999999999999</v>
      </c>
      <c r="I34" s="109">
        <v>0.113</v>
      </c>
      <c r="J34" s="109">
        <v>0.125</v>
      </c>
      <c r="K34" s="93"/>
      <c r="L34" s="93"/>
    </row>
    <row r="35" spans="1:13" ht="14.1" customHeight="1">
      <c r="A35" s="106" t="s">
        <v>290</v>
      </c>
      <c r="B35" s="107" t="s">
        <v>291</v>
      </c>
      <c r="C35" s="138">
        <v>1122608</v>
      </c>
      <c r="D35" s="138">
        <v>9212833</v>
      </c>
      <c r="E35" s="109">
        <v>0.121</v>
      </c>
      <c r="F35" s="109">
        <v>9.9000000000000005E-2</v>
      </c>
      <c r="G35" s="109">
        <v>9.8000000000000004E-2</v>
      </c>
      <c r="H35" s="109">
        <v>0.111</v>
      </c>
      <c r="I35" s="109">
        <v>0.126</v>
      </c>
      <c r="J35" s="109">
        <v>0.13</v>
      </c>
      <c r="K35" s="93"/>
      <c r="L35" s="93"/>
    </row>
    <row r="36" spans="1:13" ht="14.1" customHeight="1">
      <c r="A36" s="106" t="s">
        <v>292</v>
      </c>
      <c r="B36" s="107" t="s">
        <v>293</v>
      </c>
      <c r="C36" s="138">
        <v>1352923</v>
      </c>
      <c r="D36" s="138">
        <v>8792398</v>
      </c>
      <c r="E36" s="109">
        <v>0.153</v>
      </c>
      <c r="F36" s="109">
        <v>0.153</v>
      </c>
      <c r="G36" s="109">
        <v>0.16900000000000001</v>
      </c>
      <c r="H36" s="109">
        <v>0.17199999999999999</v>
      </c>
      <c r="I36" s="109">
        <v>0.17899999999999999</v>
      </c>
      <c r="J36" s="109">
        <v>0.17399999999999999</v>
      </c>
      <c r="K36" s="93"/>
      <c r="L36" s="93"/>
    </row>
    <row r="37" spans="1:13" ht="14.1" customHeight="1">
      <c r="A37" s="106" t="s">
        <v>294</v>
      </c>
      <c r="B37" s="107" t="s">
        <v>295</v>
      </c>
      <c r="C37" s="138">
        <v>1030671</v>
      </c>
      <c r="D37" s="138">
        <v>8017705</v>
      </c>
      <c r="E37" s="109">
        <v>0.128</v>
      </c>
      <c r="F37" s="109">
        <v>0.111</v>
      </c>
      <c r="G37" s="109">
        <v>0.11799999999999999</v>
      </c>
      <c r="H37" s="109">
        <v>0.105</v>
      </c>
      <c r="I37" s="109">
        <v>9.0999999999999998E-2</v>
      </c>
      <c r="J37" s="109">
        <v>0.1</v>
      </c>
      <c r="K37" s="93"/>
      <c r="L37" s="93"/>
    </row>
    <row r="38" spans="1:13" ht="14.1" customHeight="1">
      <c r="A38" s="106" t="s">
        <v>296</v>
      </c>
      <c r="B38" s="107" t="s">
        <v>297</v>
      </c>
      <c r="C38" s="138">
        <v>421322</v>
      </c>
      <c r="D38" s="138">
        <v>5832738</v>
      </c>
      <c r="E38" s="109">
        <v>7.1999999999999995E-2</v>
      </c>
      <c r="F38" s="109">
        <v>6.9000000000000006E-2</v>
      </c>
      <c r="G38" s="109">
        <v>7.8E-2</v>
      </c>
      <c r="H38" s="109">
        <v>8.3000000000000004E-2</v>
      </c>
      <c r="I38" s="109">
        <v>9.1999999999999998E-2</v>
      </c>
      <c r="J38" s="109">
        <v>9.8000000000000004E-2</v>
      </c>
      <c r="K38" s="93"/>
      <c r="L38" s="93"/>
    </row>
    <row r="39" spans="1:13" ht="14.1" customHeight="1">
      <c r="A39" s="106" t="s">
        <v>298</v>
      </c>
      <c r="B39" s="107" t="s">
        <v>299</v>
      </c>
      <c r="C39" s="138">
        <v>90214</v>
      </c>
      <c r="D39" s="138">
        <v>5278782</v>
      </c>
      <c r="E39" s="109">
        <v>1.7000000000000001E-2</v>
      </c>
      <c r="F39" s="109">
        <v>0.02</v>
      </c>
      <c r="G39" s="109">
        <v>1.9E-2</v>
      </c>
      <c r="H39" s="109">
        <v>2.1000000000000001E-2</v>
      </c>
      <c r="I39" s="109">
        <v>2.1999999999999999E-2</v>
      </c>
      <c r="J39" s="109">
        <v>2.5999999999999999E-2</v>
      </c>
      <c r="K39" s="93"/>
      <c r="L39" s="93"/>
    </row>
    <row r="40" spans="1:13" ht="14.1" customHeight="1">
      <c r="A40" s="199" t="s">
        <v>252</v>
      </c>
      <c r="B40" s="200"/>
      <c r="C40" s="139">
        <f>SUM(C32:C39)</f>
        <v>14365467</v>
      </c>
      <c r="D40" s="139">
        <f>SUM(D32:D39)</f>
        <v>112856627</v>
      </c>
      <c r="E40" s="111">
        <f>IF(ISERR(C40/D40),"－　  　",C40/D40)</f>
        <v>0.12728952992720577</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0.10342857142857143</v>
      </c>
    </row>
    <row r="44" spans="1:13" ht="14.1" customHeight="1">
      <c r="A44" s="106" t="s">
        <v>301</v>
      </c>
      <c r="B44" s="118" t="s">
        <v>302</v>
      </c>
      <c r="C44" s="138">
        <v>386015</v>
      </c>
      <c r="D44" s="138">
        <v>10611626</v>
      </c>
      <c r="E44" s="109">
        <v>3.5999999999999997E-2</v>
      </c>
      <c r="F44" s="109">
        <v>3.4000000000000002E-2</v>
      </c>
      <c r="G44" s="109">
        <v>3.5000000000000003E-2</v>
      </c>
      <c r="H44" s="109">
        <v>3.7999999999999999E-2</v>
      </c>
      <c r="I44" s="109">
        <v>3.6999999999999998E-2</v>
      </c>
      <c r="J44" s="109">
        <v>3.7999999999999999E-2</v>
      </c>
      <c r="K44" s="93"/>
      <c r="L44" s="93"/>
    </row>
    <row r="45" spans="1:13" ht="14.1" customHeight="1">
      <c r="A45" s="106" t="s">
        <v>303</v>
      </c>
      <c r="B45" s="118" t="s">
        <v>304</v>
      </c>
      <c r="C45" s="138">
        <v>2009947</v>
      </c>
      <c r="D45" s="138">
        <v>37135731</v>
      </c>
      <c r="E45" s="109">
        <v>5.3999999999999999E-2</v>
      </c>
      <c r="F45" s="109">
        <v>5.5E-2</v>
      </c>
      <c r="G45" s="109">
        <v>6.3E-2</v>
      </c>
      <c r="H45" s="109">
        <v>6.2E-2</v>
      </c>
      <c r="I45" s="109">
        <v>0.06</v>
      </c>
      <c r="J45" s="109">
        <v>6.4000000000000001E-2</v>
      </c>
      <c r="K45" s="93"/>
      <c r="L45" s="93"/>
    </row>
    <row r="46" spans="1:13" ht="14.1" customHeight="1">
      <c r="A46" s="106" t="s">
        <v>305</v>
      </c>
      <c r="B46" s="107" t="s">
        <v>306</v>
      </c>
      <c r="C46" s="138">
        <v>1148582</v>
      </c>
      <c r="D46" s="138">
        <v>7582405</v>
      </c>
      <c r="E46" s="109">
        <v>0.151</v>
      </c>
      <c r="F46" s="109">
        <v>0.128</v>
      </c>
      <c r="G46" s="109">
        <v>0.158</v>
      </c>
      <c r="H46" s="109">
        <v>0.16</v>
      </c>
      <c r="I46" s="109">
        <v>0.16200000000000001</v>
      </c>
      <c r="J46" s="109">
        <v>0.16200000000000001</v>
      </c>
      <c r="K46" s="93"/>
      <c r="L46" s="93"/>
    </row>
    <row r="47" spans="1:13" ht="14.1" customHeight="1">
      <c r="A47" s="106" t="s">
        <v>307</v>
      </c>
      <c r="B47" s="107" t="s">
        <v>308</v>
      </c>
      <c r="C47" s="138">
        <v>1446004</v>
      </c>
      <c r="D47" s="138">
        <v>10258146</v>
      </c>
      <c r="E47" s="109">
        <v>0.14000000000000001</v>
      </c>
      <c r="F47" s="109">
        <v>0.13500000000000001</v>
      </c>
      <c r="G47" s="109">
        <v>0.14199999999999999</v>
      </c>
      <c r="H47" s="109">
        <v>0.13500000000000001</v>
      </c>
      <c r="I47" s="109">
        <v>0.13800000000000001</v>
      </c>
      <c r="J47" s="109">
        <v>0.11899999999999999</v>
      </c>
      <c r="K47" s="93"/>
      <c r="L47" s="93"/>
    </row>
    <row r="48" spans="1:13" ht="14.1" customHeight="1">
      <c r="A48" s="106" t="s">
        <v>309</v>
      </c>
      <c r="B48" s="107" t="s">
        <v>310</v>
      </c>
      <c r="C48" s="138">
        <v>860164</v>
      </c>
      <c r="D48" s="138">
        <v>6974055</v>
      </c>
      <c r="E48" s="109">
        <v>0.123</v>
      </c>
      <c r="F48" s="109">
        <v>0.127</v>
      </c>
      <c r="G48" s="109">
        <v>0.11</v>
      </c>
      <c r="H48" s="109">
        <v>0.11799999999999999</v>
      </c>
      <c r="I48" s="109">
        <v>0.121</v>
      </c>
      <c r="J48" s="109">
        <v>0.11700000000000001</v>
      </c>
      <c r="K48" s="93"/>
      <c r="L48" s="93"/>
    </row>
    <row r="49" spans="1:13" ht="14.1" customHeight="1">
      <c r="A49" s="106" t="s">
        <v>311</v>
      </c>
      <c r="B49" s="107" t="s">
        <v>312</v>
      </c>
      <c r="C49" s="138">
        <v>470330</v>
      </c>
      <c r="D49" s="138">
        <v>12801264</v>
      </c>
      <c r="E49" s="109">
        <v>3.5999999999999997E-2</v>
      </c>
      <c r="F49" s="109">
        <v>4.2999999999999997E-2</v>
      </c>
      <c r="G49" s="109">
        <v>4.2999999999999997E-2</v>
      </c>
      <c r="H49" s="109">
        <v>4.1000000000000002E-2</v>
      </c>
      <c r="I49" s="109">
        <v>4.4999999999999998E-2</v>
      </c>
      <c r="J49" s="109">
        <v>4.2999999999999997E-2</v>
      </c>
      <c r="K49" s="93"/>
      <c r="L49" s="93"/>
    </row>
    <row r="50" spans="1:13" ht="14.1" customHeight="1">
      <c r="A50" s="106" t="s">
        <v>313</v>
      </c>
      <c r="B50" s="107" t="s">
        <v>314</v>
      </c>
      <c r="C50" s="138">
        <v>3276742</v>
      </c>
      <c r="D50" s="138">
        <v>11480979</v>
      </c>
      <c r="E50" s="109">
        <v>0.28499999999999998</v>
      </c>
      <c r="F50" s="109">
        <v>0.253</v>
      </c>
      <c r="G50" s="109">
        <v>0.25800000000000001</v>
      </c>
      <c r="H50" s="109">
        <v>0.27900000000000003</v>
      </c>
      <c r="I50" s="109">
        <v>0.253</v>
      </c>
      <c r="J50" s="109">
        <v>0.25900000000000001</v>
      </c>
      <c r="K50" s="93"/>
      <c r="L50" s="93"/>
    </row>
    <row r="51" spans="1:13" ht="14.1" customHeight="1">
      <c r="A51" s="106" t="s">
        <v>315</v>
      </c>
      <c r="B51" s="107" t="s">
        <v>316</v>
      </c>
      <c r="C51" s="138">
        <v>2668672</v>
      </c>
      <c r="D51" s="138">
        <v>36116844</v>
      </c>
      <c r="E51" s="109">
        <v>7.2999999999999995E-2</v>
      </c>
      <c r="F51" s="109">
        <v>7.4999999999999997E-2</v>
      </c>
      <c r="G51" s="109">
        <v>8.3000000000000004E-2</v>
      </c>
      <c r="H51" s="109">
        <v>7.6999999999999999E-2</v>
      </c>
      <c r="I51" s="109">
        <v>8.4000000000000005E-2</v>
      </c>
      <c r="J51" s="109">
        <v>0.09</v>
      </c>
      <c r="K51" s="93"/>
      <c r="L51" s="93"/>
    </row>
    <row r="52" spans="1:13" ht="14.1" customHeight="1">
      <c r="A52" s="106" t="s">
        <v>317</v>
      </c>
      <c r="B52" s="107" t="s">
        <v>318</v>
      </c>
      <c r="C52" s="138">
        <v>4228581</v>
      </c>
      <c r="D52" s="138">
        <v>40497626</v>
      </c>
      <c r="E52" s="109">
        <v>0.104</v>
      </c>
      <c r="F52" s="109">
        <v>9.1999999999999998E-2</v>
      </c>
      <c r="G52" s="109">
        <v>9.7000000000000003E-2</v>
      </c>
      <c r="H52" s="109">
        <v>0.1</v>
      </c>
      <c r="I52" s="109">
        <v>0.10299999999999999</v>
      </c>
      <c r="J52" s="109">
        <v>9.8000000000000004E-2</v>
      </c>
      <c r="K52" s="93"/>
      <c r="L52" s="93"/>
    </row>
    <row r="53" spans="1:13" ht="14.1" customHeight="1">
      <c r="A53" s="106" t="s">
        <v>319</v>
      </c>
      <c r="B53" s="107" t="s">
        <v>320</v>
      </c>
      <c r="C53" s="138">
        <v>242143</v>
      </c>
      <c r="D53" s="138">
        <v>8776505</v>
      </c>
      <c r="E53" s="109">
        <v>2.7E-2</v>
      </c>
      <c r="F53" s="109">
        <v>1.7999999999999999E-2</v>
      </c>
      <c r="G53" s="109">
        <v>2.5999999999999999E-2</v>
      </c>
      <c r="H53" s="109">
        <v>3.4000000000000002E-2</v>
      </c>
      <c r="I53" s="109">
        <v>3.1E-2</v>
      </c>
      <c r="J53" s="109">
        <v>3.6999999999999998E-2</v>
      </c>
      <c r="K53" s="93"/>
      <c r="L53" s="93"/>
    </row>
    <row r="54" spans="1:13" ht="14.1" customHeight="1">
      <c r="A54" s="106" t="s">
        <v>321</v>
      </c>
      <c r="B54" s="107" t="s">
        <v>322</v>
      </c>
      <c r="C54" s="138">
        <v>516588</v>
      </c>
      <c r="D54" s="138">
        <v>6021915</v>
      </c>
      <c r="E54" s="109">
        <v>8.5000000000000006E-2</v>
      </c>
      <c r="F54" s="109">
        <v>6.9000000000000006E-2</v>
      </c>
      <c r="G54" s="109">
        <v>7.6999999999999999E-2</v>
      </c>
      <c r="H54" s="109">
        <v>6.7000000000000004E-2</v>
      </c>
      <c r="I54" s="109">
        <v>6.7000000000000004E-2</v>
      </c>
      <c r="J54" s="109">
        <v>6.5000000000000002E-2</v>
      </c>
      <c r="K54" s="93"/>
      <c r="L54" s="93"/>
    </row>
    <row r="55" spans="1:13" ht="14.1" customHeight="1">
      <c r="A55" s="106" t="s">
        <v>323</v>
      </c>
      <c r="B55" s="107" t="s">
        <v>324</v>
      </c>
      <c r="C55" s="138">
        <v>1875702</v>
      </c>
      <c r="D55" s="138">
        <v>8868918</v>
      </c>
      <c r="E55" s="109">
        <v>0.21099999999999999</v>
      </c>
      <c r="F55" s="109">
        <v>0.19700000000000001</v>
      </c>
      <c r="G55" s="109">
        <v>0.20300000000000001</v>
      </c>
      <c r="H55" s="109">
        <v>0.19600000000000001</v>
      </c>
      <c r="I55" s="109">
        <v>0.19600000000000001</v>
      </c>
      <c r="J55" s="109">
        <v>0.20599999999999999</v>
      </c>
      <c r="K55" s="93"/>
      <c r="L55" s="93"/>
    </row>
    <row r="56" spans="1:13" ht="14.1" customHeight="1">
      <c r="A56" s="106" t="s">
        <v>325</v>
      </c>
      <c r="B56" s="107" t="s">
        <v>326</v>
      </c>
      <c r="C56" s="138">
        <v>360181</v>
      </c>
      <c r="D56" s="138">
        <v>9351882</v>
      </c>
      <c r="E56" s="109">
        <v>3.7999999999999999E-2</v>
      </c>
      <c r="F56" s="109">
        <v>3.5999999999999997E-2</v>
      </c>
      <c r="G56" s="109">
        <v>3.4000000000000002E-2</v>
      </c>
      <c r="H56" s="109">
        <v>3.2000000000000001E-2</v>
      </c>
      <c r="I56" s="109">
        <v>3.1E-2</v>
      </c>
      <c r="J56" s="109">
        <v>3.5999999999999997E-2</v>
      </c>
      <c r="K56" s="93"/>
      <c r="L56" s="93"/>
    </row>
    <row r="57" spans="1:13" ht="14.1" customHeight="1">
      <c r="A57" s="106" t="s">
        <v>327</v>
      </c>
      <c r="B57" s="107" t="s">
        <v>328</v>
      </c>
      <c r="C57" s="138">
        <v>611159</v>
      </c>
      <c r="D57" s="138">
        <v>7186059</v>
      </c>
      <c r="E57" s="109">
        <v>8.5000000000000006E-2</v>
      </c>
      <c r="F57" s="109">
        <v>7.9000000000000001E-2</v>
      </c>
      <c r="G57" s="109">
        <v>0.08</v>
      </c>
      <c r="H57" s="109">
        <v>8.5999999999999993E-2</v>
      </c>
      <c r="I57" s="109">
        <v>9.5000000000000001E-2</v>
      </c>
      <c r="J57" s="109">
        <v>9.2999999999999999E-2</v>
      </c>
      <c r="K57" s="93"/>
      <c r="L57" s="93"/>
    </row>
    <row r="58" spans="1:13" ht="14.1" customHeight="1">
      <c r="A58" s="199" t="s">
        <v>252</v>
      </c>
      <c r="B58" s="200"/>
      <c r="C58" s="139">
        <f>SUM(C44:C57)</f>
        <v>20100810</v>
      </c>
      <c r="D58" s="139">
        <f>SUM(D44:D57)</f>
        <v>213663955</v>
      </c>
      <c r="E58" s="111">
        <f>IF(ISERR(C58/D58),"－　  　",C58/D58)</f>
        <v>9.4076747760285531E-2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0.12389999999999998</v>
      </c>
    </row>
    <row r="62" spans="1:13" ht="14.1" customHeight="1">
      <c r="A62" s="106" t="s">
        <v>330</v>
      </c>
      <c r="B62" s="107" t="s">
        <v>331</v>
      </c>
      <c r="C62" s="138">
        <v>3532834</v>
      </c>
      <c r="D62" s="138">
        <v>42943458</v>
      </c>
      <c r="E62" s="109">
        <v>8.2000000000000003E-2</v>
      </c>
      <c r="F62" s="109">
        <v>7.1999999999999995E-2</v>
      </c>
      <c r="G62" s="109">
        <v>7.6999999999999999E-2</v>
      </c>
      <c r="H62" s="109">
        <v>0.08</v>
      </c>
      <c r="I62" s="109">
        <v>7.8E-2</v>
      </c>
      <c r="J62" s="109">
        <v>0.08</v>
      </c>
      <c r="K62" s="93"/>
      <c r="L62" s="93"/>
    </row>
    <row r="63" spans="1:13" ht="14.1" customHeight="1">
      <c r="A63" s="106" t="s">
        <v>332</v>
      </c>
      <c r="B63" s="107" t="s">
        <v>333</v>
      </c>
      <c r="C63" s="138">
        <v>1685937</v>
      </c>
      <c r="D63" s="138">
        <v>11863094</v>
      </c>
      <c r="E63" s="109">
        <v>0.14199999999999999</v>
      </c>
      <c r="F63" s="109">
        <v>0.126</v>
      </c>
      <c r="G63" s="109">
        <v>0.123</v>
      </c>
      <c r="H63" s="109">
        <v>0.14000000000000001</v>
      </c>
      <c r="I63" s="109">
        <v>0.14099999999999999</v>
      </c>
      <c r="J63" s="109">
        <v>0.151</v>
      </c>
      <c r="K63" s="93"/>
      <c r="L63" s="93"/>
    </row>
    <row r="64" spans="1:13" ht="14.1" customHeight="1">
      <c r="A64" s="106" t="s">
        <v>334</v>
      </c>
      <c r="B64" s="107" t="s">
        <v>335</v>
      </c>
      <c r="C64" s="138">
        <v>1977521</v>
      </c>
      <c r="D64" s="138">
        <v>13585210</v>
      </c>
      <c r="E64" s="109">
        <v>0.14499999999999999</v>
      </c>
      <c r="F64" s="109">
        <v>0.127</v>
      </c>
      <c r="G64" s="109">
        <v>0.123</v>
      </c>
      <c r="H64" s="109">
        <v>0.122</v>
      </c>
      <c r="I64" s="109">
        <v>0.129</v>
      </c>
      <c r="J64" s="109">
        <v>0.13900000000000001</v>
      </c>
      <c r="K64" s="93"/>
      <c r="L64" s="93"/>
    </row>
    <row r="65" spans="1:12" ht="14.1" customHeight="1">
      <c r="A65" s="106" t="s">
        <v>336</v>
      </c>
      <c r="B65" s="107" t="s">
        <v>337</v>
      </c>
      <c r="C65" s="138">
        <v>3853380</v>
      </c>
      <c r="D65" s="138">
        <v>48248220</v>
      </c>
      <c r="E65" s="109">
        <v>7.9000000000000001E-2</v>
      </c>
      <c r="F65" s="109">
        <v>7.4999999999999997E-2</v>
      </c>
      <c r="G65" s="109">
        <v>8.5000000000000006E-2</v>
      </c>
      <c r="H65" s="109">
        <v>9.0999999999999998E-2</v>
      </c>
      <c r="I65" s="109">
        <v>8.5000000000000006E-2</v>
      </c>
      <c r="J65" s="109">
        <v>8.4000000000000005E-2</v>
      </c>
      <c r="K65" s="93"/>
      <c r="L65" s="93"/>
    </row>
    <row r="66" spans="1:12" ht="14.1" customHeight="1">
      <c r="A66" s="106" t="s">
        <v>338</v>
      </c>
      <c r="B66" s="107" t="s">
        <v>339</v>
      </c>
      <c r="C66" s="138">
        <v>2062103</v>
      </c>
      <c r="D66" s="138">
        <v>13887524</v>
      </c>
      <c r="E66" s="109">
        <v>0.14799999999999999</v>
      </c>
      <c r="F66" s="109">
        <v>0.13800000000000001</v>
      </c>
      <c r="G66" s="109">
        <v>0.14499999999999999</v>
      </c>
      <c r="H66" s="109">
        <v>0.16300000000000001</v>
      </c>
      <c r="I66" s="109">
        <v>0.14699999999999999</v>
      </c>
      <c r="J66" s="109">
        <v>0.14599999999999999</v>
      </c>
      <c r="K66" s="93"/>
      <c r="L66" s="93"/>
    </row>
    <row r="67" spans="1:12" ht="14.1" customHeight="1">
      <c r="A67" s="106" t="s">
        <v>340</v>
      </c>
      <c r="B67" s="107" t="s">
        <v>341</v>
      </c>
      <c r="C67" s="138">
        <v>4474640</v>
      </c>
      <c r="D67" s="138">
        <v>16319127</v>
      </c>
      <c r="E67" s="109">
        <v>0.27400000000000002</v>
      </c>
      <c r="F67" s="109">
        <v>0.26500000000000001</v>
      </c>
      <c r="G67" s="109">
        <v>0.26500000000000001</v>
      </c>
      <c r="H67" s="109">
        <v>0.28699999999999998</v>
      </c>
      <c r="I67" s="109">
        <v>0.28000000000000003</v>
      </c>
      <c r="J67" s="109">
        <v>0.26400000000000001</v>
      </c>
      <c r="K67" s="93"/>
      <c r="L67" s="93"/>
    </row>
    <row r="68" spans="1:12" ht="14.1" customHeight="1">
      <c r="A68" s="106" t="s">
        <v>342</v>
      </c>
      <c r="B68" s="107" t="s">
        <v>343</v>
      </c>
      <c r="C68" s="138">
        <v>1943733</v>
      </c>
      <c r="D68" s="138">
        <v>12122621</v>
      </c>
      <c r="E68" s="109">
        <v>0.16</v>
      </c>
      <c r="F68" s="109">
        <v>0.111</v>
      </c>
      <c r="G68" s="109">
        <v>0.114</v>
      </c>
      <c r="H68" s="109">
        <v>0.112</v>
      </c>
      <c r="I68" s="109">
        <v>0.112</v>
      </c>
      <c r="J68" s="109">
        <v>0.113</v>
      </c>
      <c r="K68" s="93"/>
      <c r="L68" s="93"/>
    </row>
    <row r="69" spans="1:12" ht="14.1" customHeight="1">
      <c r="A69" s="106" t="s">
        <v>344</v>
      </c>
      <c r="B69" s="107" t="s">
        <v>345</v>
      </c>
      <c r="C69" s="138">
        <v>4577410</v>
      </c>
      <c r="D69" s="138">
        <v>19003803</v>
      </c>
      <c r="E69" s="109">
        <v>0.24</v>
      </c>
      <c r="F69" s="109">
        <v>0.22800000000000001</v>
      </c>
      <c r="G69" s="109">
        <v>0.21199999999999999</v>
      </c>
      <c r="H69" s="109">
        <v>0.217</v>
      </c>
      <c r="I69" s="109">
        <v>0.21199999999999999</v>
      </c>
      <c r="J69" s="109">
        <v>0.20200000000000001</v>
      </c>
      <c r="K69" s="93"/>
      <c r="L69" s="93"/>
    </row>
    <row r="70" spans="1:12" ht="14.1" customHeight="1">
      <c r="A70" s="106" t="s">
        <v>346</v>
      </c>
      <c r="B70" s="107" t="s">
        <v>347</v>
      </c>
      <c r="C70" s="138">
        <v>3489875</v>
      </c>
      <c r="D70" s="138">
        <v>12000570</v>
      </c>
      <c r="E70" s="109">
        <v>0.28999999999999998</v>
      </c>
      <c r="F70" s="109">
        <v>0.25700000000000001</v>
      </c>
      <c r="G70" s="109">
        <v>0.27900000000000003</v>
      </c>
      <c r="H70" s="109">
        <v>0.27700000000000002</v>
      </c>
      <c r="I70" s="109">
        <v>0.27300000000000002</v>
      </c>
      <c r="J70" s="109">
        <v>0.29299999999999998</v>
      </c>
      <c r="K70" s="93"/>
      <c r="L70" s="93"/>
    </row>
    <row r="71" spans="1:12" ht="14.1" customHeight="1">
      <c r="A71" s="106" t="s">
        <v>348</v>
      </c>
      <c r="B71" s="107" t="s">
        <v>349</v>
      </c>
      <c r="C71" s="138">
        <v>3655850</v>
      </c>
      <c r="D71" s="138">
        <v>46236886</v>
      </c>
      <c r="E71" s="109">
        <v>7.9000000000000001E-2</v>
      </c>
      <c r="F71" s="109">
        <v>7.1999999999999995E-2</v>
      </c>
      <c r="G71" s="109">
        <v>7.6999999999999999E-2</v>
      </c>
      <c r="H71" s="109">
        <v>7.6999999999999999E-2</v>
      </c>
      <c r="I71" s="109">
        <v>7.6999999999999999E-2</v>
      </c>
      <c r="J71" s="109">
        <v>7.6999999999999999E-2</v>
      </c>
      <c r="K71" s="93"/>
      <c r="L71" s="93"/>
    </row>
    <row r="72" spans="1:12" ht="14.1" customHeight="1">
      <c r="A72" s="106" t="s">
        <v>350</v>
      </c>
      <c r="B72" s="107" t="s">
        <v>351</v>
      </c>
      <c r="C72" s="138">
        <v>3038323</v>
      </c>
      <c r="D72" s="138">
        <v>44100953</v>
      </c>
      <c r="E72" s="109">
        <v>6.8000000000000005E-2</v>
      </c>
      <c r="F72" s="109">
        <v>6.6000000000000003E-2</v>
      </c>
      <c r="G72" s="109">
        <v>7.1999999999999995E-2</v>
      </c>
      <c r="H72" s="109">
        <v>7.3999999999999996E-2</v>
      </c>
      <c r="I72" s="109">
        <v>7.1999999999999995E-2</v>
      </c>
      <c r="J72" s="109">
        <v>7.3999999999999996E-2</v>
      </c>
      <c r="K72" s="93"/>
      <c r="L72" s="93"/>
    </row>
    <row r="73" spans="1:12" ht="14.1" customHeight="1">
      <c r="A73" s="106" t="s">
        <v>352</v>
      </c>
      <c r="B73" s="107" t="s">
        <v>353</v>
      </c>
      <c r="C73" s="138">
        <v>2564402</v>
      </c>
      <c r="D73" s="138">
        <v>38798135</v>
      </c>
      <c r="E73" s="109">
        <v>6.6000000000000003E-2</v>
      </c>
      <c r="F73" s="109">
        <v>6.0999999999999999E-2</v>
      </c>
      <c r="G73" s="109">
        <v>6.3E-2</v>
      </c>
      <c r="H73" s="109">
        <v>6.0999999999999999E-2</v>
      </c>
      <c r="I73" s="109">
        <v>5.7000000000000002E-2</v>
      </c>
      <c r="J73" s="109">
        <v>5.8999999999999997E-2</v>
      </c>
      <c r="K73" s="93"/>
      <c r="L73" s="93"/>
    </row>
    <row r="74" spans="1:12" ht="14.1" customHeight="1">
      <c r="A74" s="106" t="s">
        <v>354</v>
      </c>
      <c r="B74" s="107" t="s">
        <v>355</v>
      </c>
      <c r="C74" s="138">
        <v>6077316</v>
      </c>
      <c r="D74" s="138">
        <v>50898707</v>
      </c>
      <c r="E74" s="109">
        <v>0.11899999999999999</v>
      </c>
      <c r="F74" s="109">
        <v>0.11799999999999999</v>
      </c>
      <c r="G74" s="109">
        <v>0.106</v>
      </c>
      <c r="H74" s="109">
        <v>0.112</v>
      </c>
      <c r="I74" s="109">
        <v>0.11</v>
      </c>
      <c r="J74" s="109">
        <v>0.109</v>
      </c>
      <c r="K74" s="93"/>
      <c r="L74" s="93"/>
    </row>
    <row r="75" spans="1:12" ht="14.1" customHeight="1">
      <c r="A75" s="106" t="s">
        <v>356</v>
      </c>
      <c r="B75" s="107" t="s">
        <v>357</v>
      </c>
      <c r="C75" s="138">
        <v>2260156</v>
      </c>
      <c r="D75" s="138">
        <v>40242877</v>
      </c>
      <c r="E75" s="109">
        <v>5.6000000000000001E-2</v>
      </c>
      <c r="F75" s="109">
        <v>5.6000000000000001E-2</v>
      </c>
      <c r="G75" s="109">
        <v>5.8999999999999997E-2</v>
      </c>
      <c r="H75" s="109">
        <v>6.3E-2</v>
      </c>
      <c r="I75" s="109">
        <v>6.6000000000000003E-2</v>
      </c>
      <c r="J75" s="109">
        <v>6.7000000000000004E-2</v>
      </c>
      <c r="K75" s="93"/>
      <c r="L75" s="93"/>
    </row>
    <row r="76" spans="1:12" ht="14.1" customHeight="1">
      <c r="A76" s="106" t="s">
        <v>358</v>
      </c>
      <c r="B76" s="107" t="s">
        <v>359</v>
      </c>
      <c r="C76" s="138">
        <v>2355995</v>
      </c>
      <c r="D76" s="138">
        <v>36423685</v>
      </c>
      <c r="E76" s="109">
        <v>6.4000000000000001E-2</v>
      </c>
      <c r="F76" s="109">
        <v>6.3E-2</v>
      </c>
      <c r="G76" s="109">
        <v>6.4000000000000001E-2</v>
      </c>
      <c r="H76" s="109">
        <v>6.5000000000000002E-2</v>
      </c>
      <c r="I76" s="109">
        <v>6.2E-2</v>
      </c>
      <c r="J76" s="109">
        <v>6.2E-2</v>
      </c>
      <c r="K76" s="93"/>
      <c r="L76" s="93"/>
    </row>
    <row r="77" spans="1:12" ht="14.1" customHeight="1">
      <c r="A77" s="106" t="s">
        <v>360</v>
      </c>
      <c r="B77" s="107" t="s">
        <v>361</v>
      </c>
      <c r="C77" s="138">
        <v>2527010</v>
      </c>
      <c r="D77" s="138">
        <v>11864609</v>
      </c>
      <c r="E77" s="109">
        <v>0.21199999999999999</v>
      </c>
      <c r="F77" s="109">
        <v>0.219</v>
      </c>
      <c r="G77" s="109">
        <v>0.221</v>
      </c>
      <c r="H77" s="109">
        <v>0.224</v>
      </c>
      <c r="I77" s="109">
        <v>0.22</v>
      </c>
      <c r="J77" s="109">
        <v>0.219</v>
      </c>
      <c r="K77" s="93"/>
      <c r="L77" s="93"/>
    </row>
    <row r="78" spans="1:12" ht="14.1" customHeight="1">
      <c r="A78" s="106" t="s">
        <v>362</v>
      </c>
      <c r="B78" s="107" t="s">
        <v>363</v>
      </c>
      <c r="C78" s="138">
        <v>2338468</v>
      </c>
      <c r="D78" s="138">
        <v>40755647</v>
      </c>
      <c r="E78" s="109">
        <v>5.7000000000000002E-2</v>
      </c>
      <c r="F78" s="109">
        <v>5.8000000000000003E-2</v>
      </c>
      <c r="G78" s="109">
        <v>5.8000000000000003E-2</v>
      </c>
      <c r="H78" s="109">
        <v>6.0999999999999999E-2</v>
      </c>
      <c r="I78" s="109">
        <v>6.7000000000000004E-2</v>
      </c>
      <c r="J78" s="109">
        <v>6.9000000000000006E-2</v>
      </c>
      <c r="K78" s="93"/>
      <c r="L78" s="93"/>
    </row>
    <row r="79" spans="1:12" ht="14.1" customHeight="1">
      <c r="A79" s="106" t="s">
        <v>364</v>
      </c>
      <c r="B79" s="107" t="s">
        <v>365</v>
      </c>
      <c r="C79" s="138">
        <v>1883654</v>
      </c>
      <c r="D79" s="138">
        <v>37217592</v>
      </c>
      <c r="E79" s="109">
        <v>0.05</v>
      </c>
      <c r="F79" s="109">
        <v>4.2000000000000003E-2</v>
      </c>
      <c r="G79" s="109">
        <v>4.4999999999999998E-2</v>
      </c>
      <c r="H79" s="109">
        <v>4.9000000000000002E-2</v>
      </c>
      <c r="I79" s="109">
        <v>5.0999999999999997E-2</v>
      </c>
      <c r="J79" s="109">
        <v>0.05</v>
      </c>
      <c r="K79" s="93"/>
      <c r="L79" s="93"/>
    </row>
    <row r="80" spans="1:12" ht="14.1" customHeight="1">
      <c r="A80" s="106" t="s">
        <v>366</v>
      </c>
      <c r="B80" s="107" t="s">
        <v>367</v>
      </c>
      <c r="C80" s="138">
        <v>3121087</v>
      </c>
      <c r="D80" s="138">
        <v>39628387</v>
      </c>
      <c r="E80" s="109">
        <v>7.8E-2</v>
      </c>
      <c r="F80" s="109">
        <v>7.0999999999999994E-2</v>
      </c>
      <c r="G80" s="109">
        <v>7.5999999999999998E-2</v>
      </c>
      <c r="H80" s="109">
        <v>7.5999999999999998E-2</v>
      </c>
      <c r="I80" s="109">
        <v>7.8E-2</v>
      </c>
      <c r="J80" s="109">
        <v>6.9000000000000006E-2</v>
      </c>
      <c r="K80" s="93"/>
      <c r="L80" s="93"/>
    </row>
    <row r="81" spans="1:13" ht="14.1" customHeight="1">
      <c r="A81" s="106" t="s">
        <v>368</v>
      </c>
      <c r="B81" s="107" t="s">
        <v>369</v>
      </c>
      <c r="C81" s="138">
        <v>2928244</v>
      </c>
      <c r="D81" s="138">
        <v>42196946</v>
      </c>
      <c r="E81" s="109">
        <v>6.9000000000000006E-2</v>
      </c>
      <c r="F81" s="109">
        <v>6.9000000000000006E-2</v>
      </c>
      <c r="G81" s="109">
        <v>7.5999999999999998E-2</v>
      </c>
      <c r="H81" s="109">
        <v>7.9000000000000001E-2</v>
      </c>
      <c r="I81" s="109">
        <v>8.8999999999999996E-2</v>
      </c>
      <c r="J81" s="109">
        <v>8.4000000000000005E-2</v>
      </c>
      <c r="K81" s="93"/>
      <c r="L81" s="93"/>
    </row>
    <row r="82" spans="1:13" ht="14.1" customHeight="1">
      <c r="A82" s="199" t="s">
        <v>252</v>
      </c>
      <c r="B82" s="200"/>
      <c r="C82" s="139">
        <f>SUM(C62:C81)</f>
        <v>60347938</v>
      </c>
      <c r="D82" s="139">
        <f>SUM(D62:D81)</f>
        <v>618338051</v>
      </c>
      <c r="E82" s="111">
        <f>IF(ISERR(C82/D82),"－　  　",C82/D82)</f>
        <v>9.7596998765324239E-2</v>
      </c>
      <c r="F82" s="112" t="s">
        <v>253</v>
      </c>
      <c r="G82" s="112" t="s">
        <v>253</v>
      </c>
      <c r="H82" s="112" t="s">
        <v>253</v>
      </c>
      <c r="I82" s="112" t="s">
        <v>253</v>
      </c>
      <c r="J82" s="112"/>
      <c r="K82" s="93"/>
      <c r="L82" s="93"/>
    </row>
    <row r="83" spans="1:13" ht="14.1" customHeight="1">
      <c r="A83" s="106" t="s">
        <v>431</v>
      </c>
      <c r="B83" s="107" t="s">
        <v>432</v>
      </c>
      <c r="C83" s="138">
        <v>4439739</v>
      </c>
      <c r="D83" s="138">
        <v>44976179</v>
      </c>
      <c r="E83" s="109">
        <v>9.8000000000000004E-2</v>
      </c>
      <c r="F83" s="109">
        <v>8.8999999999999996E-2</v>
      </c>
      <c r="G83" s="109">
        <v>8.6999999999999994E-2</v>
      </c>
      <c r="H83" s="109">
        <v>8.4000000000000005E-2</v>
      </c>
      <c r="I83" s="109">
        <v>8.3000000000000004E-2</v>
      </c>
      <c r="J83" s="109">
        <v>9.1999999999999998E-2</v>
      </c>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0.13440000000000002</v>
      </c>
    </row>
    <row r="87" spans="1:13" ht="14.1" customHeight="1">
      <c r="A87" s="106" t="s">
        <v>371</v>
      </c>
      <c r="B87" s="118" t="s">
        <v>372</v>
      </c>
      <c r="C87" s="138">
        <v>4656077</v>
      </c>
      <c r="D87" s="138">
        <v>44845563</v>
      </c>
      <c r="E87" s="109">
        <v>0.10299999999999999</v>
      </c>
      <c r="F87" s="109">
        <v>0.11799999999999999</v>
      </c>
      <c r="G87" s="109">
        <v>0.11700000000000001</v>
      </c>
      <c r="H87" s="109">
        <v>0.11700000000000001</v>
      </c>
      <c r="I87" s="109">
        <v>0.123</v>
      </c>
      <c r="J87" s="109">
        <v>0.13200000000000001</v>
      </c>
      <c r="K87" s="93"/>
      <c r="L87" s="93"/>
    </row>
    <row r="88" spans="1:13" ht="14.1" customHeight="1">
      <c r="A88" s="106" t="s">
        <v>373</v>
      </c>
      <c r="B88" s="107" t="s">
        <v>374</v>
      </c>
      <c r="C88" s="138">
        <v>17640317</v>
      </c>
      <c r="D88" s="138">
        <v>51255505</v>
      </c>
      <c r="E88" s="109">
        <v>0.34399999999999997</v>
      </c>
      <c r="F88" s="109">
        <v>0.33500000000000002</v>
      </c>
      <c r="G88" s="109">
        <v>0.35799999999999998</v>
      </c>
      <c r="H88" s="109">
        <v>0.36099999999999999</v>
      </c>
      <c r="I88" s="109">
        <v>0.34899999999999998</v>
      </c>
      <c r="J88" s="109">
        <v>0.36599999999999999</v>
      </c>
      <c r="K88" s="93"/>
      <c r="L88" s="93"/>
    </row>
    <row r="89" spans="1:13" ht="14.1" customHeight="1">
      <c r="A89" s="106" t="s">
        <v>375</v>
      </c>
      <c r="B89" s="107" t="s">
        <v>376</v>
      </c>
      <c r="C89" s="138">
        <v>3890158</v>
      </c>
      <c r="D89" s="138">
        <v>46035318</v>
      </c>
      <c r="E89" s="109">
        <v>8.4000000000000005E-2</v>
      </c>
      <c r="F89" s="109">
        <v>6.8000000000000005E-2</v>
      </c>
      <c r="G89" s="109">
        <v>7.2999999999999995E-2</v>
      </c>
      <c r="H89" s="109">
        <v>7.4999999999999997E-2</v>
      </c>
      <c r="I89" s="109">
        <v>6.9000000000000006E-2</v>
      </c>
      <c r="J89" s="109">
        <v>7.3999999999999996E-2</v>
      </c>
      <c r="K89" s="93"/>
      <c r="L89" s="93"/>
    </row>
    <row r="90" spans="1:13" ht="14.1" customHeight="1">
      <c r="A90" s="106" t="s">
        <v>377</v>
      </c>
      <c r="B90" s="107" t="s">
        <v>378</v>
      </c>
      <c r="C90" s="138">
        <v>8442840</v>
      </c>
      <c r="D90" s="138">
        <v>60718972</v>
      </c>
      <c r="E90" s="109">
        <v>0.13900000000000001</v>
      </c>
      <c r="F90" s="109">
        <v>0.13600000000000001</v>
      </c>
      <c r="G90" s="109">
        <v>0.14000000000000001</v>
      </c>
      <c r="H90" s="109">
        <v>0.13300000000000001</v>
      </c>
      <c r="I90" s="109">
        <v>0.13800000000000001</v>
      </c>
      <c r="J90" s="109">
        <v>0.13300000000000001</v>
      </c>
      <c r="K90" s="93"/>
      <c r="L90" s="93"/>
    </row>
    <row r="91" spans="1:13" ht="14.1" customHeight="1">
      <c r="A91" s="106" t="s">
        <v>379</v>
      </c>
      <c r="B91" s="107" t="s">
        <v>380</v>
      </c>
      <c r="C91" s="138">
        <v>3059393</v>
      </c>
      <c r="D91" s="138">
        <v>18781725</v>
      </c>
      <c r="E91" s="109">
        <v>0.16200000000000001</v>
      </c>
      <c r="F91" s="109">
        <v>0.152</v>
      </c>
      <c r="G91" s="109">
        <v>0.16600000000000001</v>
      </c>
      <c r="H91" s="109">
        <v>0.18099999999999999</v>
      </c>
      <c r="I91" s="109">
        <v>0.159</v>
      </c>
      <c r="J91" s="109">
        <v>0.158</v>
      </c>
      <c r="K91" s="93"/>
      <c r="L91" s="93"/>
    </row>
    <row r="92" spans="1:13" ht="14.1" customHeight="1">
      <c r="A92" s="106" t="s">
        <v>381</v>
      </c>
      <c r="B92" s="107" t="s">
        <v>382</v>
      </c>
      <c r="C92" s="138">
        <v>3547002</v>
      </c>
      <c r="D92" s="138">
        <v>50795058</v>
      </c>
      <c r="E92" s="109">
        <v>6.9000000000000006E-2</v>
      </c>
      <c r="F92" s="109">
        <v>6.8000000000000005E-2</v>
      </c>
      <c r="G92" s="109">
        <v>6.5000000000000002E-2</v>
      </c>
      <c r="H92" s="109">
        <v>7.0000000000000007E-2</v>
      </c>
      <c r="I92" s="109">
        <v>7.5999999999999998E-2</v>
      </c>
      <c r="J92" s="109">
        <v>7.6999999999999999E-2</v>
      </c>
      <c r="K92" s="93"/>
      <c r="L92" s="93"/>
    </row>
    <row r="93" spans="1:13" ht="14.1" customHeight="1">
      <c r="A93" s="106" t="s">
        <v>383</v>
      </c>
      <c r="B93" s="107" t="s">
        <v>384</v>
      </c>
      <c r="C93" s="138">
        <v>4161959</v>
      </c>
      <c r="D93" s="138">
        <v>48373191</v>
      </c>
      <c r="E93" s="109">
        <v>8.5999999999999993E-2</v>
      </c>
      <c r="F93" s="109">
        <v>8.4000000000000005E-2</v>
      </c>
      <c r="G93" s="109">
        <v>8.8999999999999996E-2</v>
      </c>
      <c r="H93" s="109">
        <v>9.8000000000000004E-2</v>
      </c>
      <c r="I93" s="109">
        <v>0.10100000000000001</v>
      </c>
      <c r="J93" s="109">
        <v>9.9000000000000005E-2</v>
      </c>
      <c r="K93" s="93"/>
      <c r="L93" s="93"/>
    </row>
    <row r="94" spans="1:13" ht="14.1" customHeight="1">
      <c r="A94" s="106" t="s">
        <v>385</v>
      </c>
      <c r="B94" s="107" t="s">
        <v>386</v>
      </c>
      <c r="C94" s="138">
        <v>7774403</v>
      </c>
      <c r="D94" s="138">
        <v>63475207</v>
      </c>
      <c r="E94" s="109">
        <v>0.122</v>
      </c>
      <c r="F94" s="109">
        <v>0.106</v>
      </c>
      <c r="G94" s="109">
        <v>0.113</v>
      </c>
      <c r="H94" s="109">
        <v>0.111</v>
      </c>
      <c r="I94" s="109">
        <v>0.11700000000000001</v>
      </c>
      <c r="J94" s="109">
        <v>0.11799999999999999</v>
      </c>
      <c r="K94" s="93"/>
      <c r="L94" s="93"/>
    </row>
    <row r="95" spans="1:13" ht="14.1" customHeight="1">
      <c r="A95" s="106" t="s">
        <v>387</v>
      </c>
      <c r="B95" s="107" t="s">
        <v>388</v>
      </c>
      <c r="C95" s="138">
        <v>9816311</v>
      </c>
      <c r="D95" s="138">
        <v>62251140</v>
      </c>
      <c r="E95" s="109">
        <v>0.157</v>
      </c>
      <c r="F95" s="109">
        <v>0.153</v>
      </c>
      <c r="G95" s="109">
        <v>0.155</v>
      </c>
      <c r="H95" s="109">
        <v>0.156</v>
      </c>
      <c r="I95" s="109">
        <v>0.155</v>
      </c>
      <c r="J95" s="109">
        <v>0.14599999999999999</v>
      </c>
      <c r="K95" s="93"/>
      <c r="L95" s="93"/>
    </row>
    <row r="96" spans="1:13" ht="14.1" customHeight="1">
      <c r="A96" s="106" t="s">
        <v>389</v>
      </c>
      <c r="B96" s="107" t="s">
        <v>390</v>
      </c>
      <c r="C96" s="138">
        <v>4160722</v>
      </c>
      <c r="D96" s="138">
        <v>52898949</v>
      </c>
      <c r="E96" s="109">
        <v>7.8E-2</v>
      </c>
      <c r="F96" s="109">
        <v>7.5999999999999998E-2</v>
      </c>
      <c r="G96" s="109">
        <v>8.2000000000000003E-2</v>
      </c>
      <c r="H96" s="109">
        <v>8.5999999999999993E-2</v>
      </c>
      <c r="I96" s="109">
        <v>8.3000000000000004E-2</v>
      </c>
      <c r="J96" s="109">
        <v>0.09</v>
      </c>
      <c r="K96" s="93"/>
      <c r="L96" s="93"/>
    </row>
    <row r="97" spans="1:13" ht="14.1" customHeight="1">
      <c r="A97" s="199" t="s">
        <v>252</v>
      </c>
      <c r="B97" s="200"/>
      <c r="C97" s="139">
        <f>SUM(C87:C96)</f>
        <v>67149182</v>
      </c>
      <c r="D97" s="139">
        <f>SUM(D87:D96)</f>
        <v>499430628</v>
      </c>
      <c r="E97" s="111">
        <f>IF(ISERR(C97/D97),"－　  　",C97/D97)</f>
        <v>0.1344514698045311</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0.13342857142857142</v>
      </c>
    </row>
    <row r="101" spans="1:13" ht="14.1" customHeight="1">
      <c r="A101" s="106" t="s">
        <v>392</v>
      </c>
      <c r="B101" s="118" t="s">
        <v>393</v>
      </c>
      <c r="C101" s="138">
        <v>17918711</v>
      </c>
      <c r="D101" s="138">
        <v>106148359</v>
      </c>
      <c r="E101" s="109">
        <v>0.16800000000000001</v>
      </c>
      <c r="F101" s="109">
        <v>0.14499999999999999</v>
      </c>
      <c r="G101" s="109">
        <v>0.15</v>
      </c>
      <c r="H101" s="109">
        <v>0.157</v>
      </c>
      <c r="I101" s="109">
        <v>0.153</v>
      </c>
      <c r="J101" s="109">
        <v>0.16200000000000001</v>
      </c>
      <c r="K101" s="93"/>
      <c r="L101" s="93"/>
    </row>
    <row r="102" spans="1:13" ht="14.1" customHeight="1">
      <c r="A102" s="106" t="s">
        <v>394</v>
      </c>
      <c r="B102" s="107" t="s">
        <v>395</v>
      </c>
      <c r="C102" s="138">
        <v>10600103</v>
      </c>
      <c r="D102" s="138">
        <v>81785946</v>
      </c>
      <c r="E102" s="109">
        <v>0.129</v>
      </c>
      <c r="F102" s="109">
        <v>0.104</v>
      </c>
      <c r="G102" s="109">
        <v>0.114</v>
      </c>
      <c r="H102" s="109">
        <v>0.114</v>
      </c>
      <c r="I102" s="109">
        <v>0.11600000000000001</v>
      </c>
      <c r="J102" s="109">
        <v>0.12</v>
      </c>
      <c r="K102" s="93"/>
      <c r="L102" s="93"/>
    </row>
    <row r="103" spans="1:13" ht="14.1" customHeight="1">
      <c r="A103" s="106" t="s">
        <v>396</v>
      </c>
      <c r="B103" s="107" t="s">
        <v>397</v>
      </c>
      <c r="C103" s="138">
        <v>6010400</v>
      </c>
      <c r="D103" s="138">
        <v>60193808</v>
      </c>
      <c r="E103" s="109">
        <v>9.9000000000000005E-2</v>
      </c>
      <c r="F103" s="109">
        <v>9.7000000000000003E-2</v>
      </c>
      <c r="G103" s="109">
        <v>9.9000000000000005E-2</v>
      </c>
      <c r="H103" s="109">
        <v>9.9000000000000005E-2</v>
      </c>
      <c r="I103" s="109">
        <v>9.8000000000000004E-2</v>
      </c>
      <c r="J103" s="109">
        <v>0.1</v>
      </c>
      <c r="K103" s="93"/>
      <c r="L103" s="93"/>
    </row>
    <row r="104" spans="1:13" ht="14.1" customHeight="1">
      <c r="A104" s="106" t="s">
        <v>398</v>
      </c>
      <c r="B104" s="107" t="s">
        <v>399</v>
      </c>
      <c r="C104" s="138">
        <v>7038126</v>
      </c>
      <c r="D104" s="138">
        <v>56951688</v>
      </c>
      <c r="E104" s="109">
        <v>0.123</v>
      </c>
      <c r="F104" s="109">
        <v>0.109</v>
      </c>
      <c r="G104" s="109">
        <v>0.113</v>
      </c>
      <c r="H104" s="109">
        <v>0.11799999999999999</v>
      </c>
      <c r="I104" s="109">
        <v>0.11799999999999999</v>
      </c>
      <c r="J104" s="109">
        <v>0.11799999999999999</v>
      </c>
      <c r="K104" s="93"/>
      <c r="L104" s="93"/>
    </row>
    <row r="105" spans="1:13" ht="14.1" customHeight="1">
      <c r="A105" s="106" t="s">
        <v>400</v>
      </c>
      <c r="B105" s="107" t="s">
        <v>401</v>
      </c>
      <c r="C105" s="138">
        <v>11999884</v>
      </c>
      <c r="D105" s="138">
        <v>83430034</v>
      </c>
      <c r="E105" s="109">
        <v>0.14299999999999999</v>
      </c>
      <c r="F105" s="109">
        <v>0.13900000000000001</v>
      </c>
      <c r="G105" s="109">
        <v>0.13600000000000001</v>
      </c>
      <c r="H105" s="109">
        <v>0.14199999999999999</v>
      </c>
      <c r="I105" s="109">
        <v>0.13800000000000001</v>
      </c>
      <c r="J105" s="109">
        <v>0.13300000000000001</v>
      </c>
      <c r="K105" s="93"/>
      <c r="L105" s="93"/>
    </row>
    <row r="106" spans="1:13" ht="14.1" customHeight="1">
      <c r="A106" s="106" t="s">
        <v>402</v>
      </c>
      <c r="B106" s="107" t="s">
        <v>403</v>
      </c>
      <c r="C106" s="138">
        <v>8375648</v>
      </c>
      <c r="D106" s="138">
        <v>71839936</v>
      </c>
      <c r="E106" s="109">
        <v>0.11600000000000001</v>
      </c>
      <c r="F106" s="109">
        <v>0.10199999999999999</v>
      </c>
      <c r="G106" s="109">
        <v>0.112</v>
      </c>
      <c r="H106" s="109">
        <v>0.11</v>
      </c>
      <c r="I106" s="109">
        <v>0.11</v>
      </c>
      <c r="J106" s="109">
        <v>0.11600000000000001</v>
      </c>
      <c r="K106" s="93"/>
      <c r="L106" s="93"/>
    </row>
    <row r="107" spans="1:13" ht="14.1" customHeight="1">
      <c r="A107" s="106" t="s">
        <v>404</v>
      </c>
      <c r="B107" s="107" t="s">
        <v>405</v>
      </c>
      <c r="C107" s="138">
        <v>13077445</v>
      </c>
      <c r="D107" s="138">
        <v>83667985</v>
      </c>
      <c r="E107" s="109">
        <v>0.156</v>
      </c>
      <c r="F107" s="109">
        <v>0.14799999999999999</v>
      </c>
      <c r="G107" s="109">
        <v>0.14299999999999999</v>
      </c>
      <c r="H107" s="109">
        <v>0.13600000000000001</v>
      </c>
      <c r="I107" s="109">
        <v>0.13</v>
      </c>
      <c r="J107" s="109">
        <v>0.13</v>
      </c>
      <c r="K107" s="93"/>
      <c r="L107" s="93"/>
    </row>
    <row r="108" spans="1:13" ht="14.1" customHeight="1">
      <c r="A108" s="199" t="s">
        <v>252</v>
      </c>
      <c r="B108" s="200"/>
      <c r="C108" s="139">
        <f>SUM(C101:C107)</f>
        <v>75020317</v>
      </c>
      <c r="D108" s="139">
        <f>SUM(D101:D107)</f>
        <v>544017756</v>
      </c>
      <c r="E108" s="111">
        <f>IF(ISERR(C108/D108),"－　  　",C108/D108)</f>
        <v>0.13790049345374675</v>
      </c>
      <c r="F108" s="112" t="s">
        <v>253</v>
      </c>
      <c r="G108" s="112" t="s">
        <v>253</v>
      </c>
      <c r="H108" s="112" t="s">
        <v>253</v>
      </c>
      <c r="I108" s="112" t="s">
        <v>253</v>
      </c>
      <c r="J108" s="112"/>
      <c r="K108" s="93"/>
      <c r="L108" s="93"/>
    </row>
    <row r="109" spans="1:13" ht="14.1" customHeight="1">
      <c r="A109" s="106" t="s">
        <v>433</v>
      </c>
      <c r="B109" s="107" t="s">
        <v>434</v>
      </c>
      <c r="C109" s="138">
        <v>30629049</v>
      </c>
      <c r="D109" s="138">
        <v>115530152</v>
      </c>
      <c r="E109" s="109">
        <v>0.26500000000000001</v>
      </c>
      <c r="F109" s="109">
        <v>0.26200000000000001</v>
      </c>
      <c r="G109" s="109">
        <v>0.25700000000000001</v>
      </c>
      <c r="H109" s="109">
        <v>0.25900000000000001</v>
      </c>
      <c r="I109" s="109">
        <v>0.253</v>
      </c>
      <c r="J109" s="109">
        <v>0.25900000000000001</v>
      </c>
      <c r="K109" s="93"/>
      <c r="L109" s="93"/>
    </row>
    <row r="110" spans="1:13" ht="14.1" customHeight="1">
      <c r="C110" s="136"/>
      <c r="D110" s="140"/>
      <c r="E110" s="126"/>
      <c r="F110" s="126"/>
      <c r="G110" s="126"/>
      <c r="H110" s="126"/>
      <c r="I110" s="126"/>
      <c r="J110" s="127"/>
      <c r="K110" s="93"/>
      <c r="L110" s="93"/>
    </row>
    <row r="111" spans="1:13" ht="15.75" customHeight="1">
      <c r="A111" s="96" t="s">
        <v>406</v>
      </c>
      <c r="C111" s="137"/>
      <c r="D111" s="99" t="s">
        <v>230</v>
      </c>
      <c r="E111" s="99"/>
      <c r="F111" s="99"/>
      <c r="G111" s="99"/>
      <c r="H111" s="99"/>
      <c r="I111" s="99"/>
      <c r="J111" s="11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0.29128571428571431</v>
      </c>
    </row>
    <row r="113" spans="1:12" ht="14.1" customHeight="1">
      <c r="A113" s="106" t="s">
        <v>407</v>
      </c>
      <c r="B113" s="118" t="s">
        <v>408</v>
      </c>
      <c r="C113" s="138">
        <v>24563699</v>
      </c>
      <c r="D113" s="138">
        <v>107885286</v>
      </c>
      <c r="E113" s="109">
        <v>0.22700000000000001</v>
      </c>
      <c r="F113" s="109">
        <v>0.223</v>
      </c>
      <c r="G113" s="109">
        <v>0.219</v>
      </c>
      <c r="H113" s="109">
        <v>0.22</v>
      </c>
      <c r="I113" s="109">
        <v>0.23100000000000001</v>
      </c>
      <c r="J113" s="109">
        <v>0.22</v>
      </c>
      <c r="K113" s="93"/>
      <c r="L113" s="93"/>
    </row>
    <row r="114" spans="1:12" ht="14.1" customHeight="1">
      <c r="A114" s="106" t="s">
        <v>409</v>
      </c>
      <c r="B114" s="107" t="s">
        <v>410</v>
      </c>
      <c r="C114" s="138">
        <v>50082904</v>
      </c>
      <c r="D114" s="138">
        <v>154533338</v>
      </c>
      <c r="E114" s="109">
        <v>0.32400000000000001</v>
      </c>
      <c r="F114" s="109">
        <v>0.29199999999999998</v>
      </c>
      <c r="G114" s="109">
        <v>0.28599999999999998</v>
      </c>
      <c r="H114" s="109">
        <v>0.314</v>
      </c>
      <c r="I114" s="109">
        <v>0.33200000000000002</v>
      </c>
      <c r="J114" s="109">
        <v>0.34300000000000003</v>
      </c>
      <c r="K114" s="93"/>
      <c r="L114" s="93"/>
    </row>
    <row r="115" spans="1:12" ht="14.1" customHeight="1">
      <c r="A115" s="106" t="s">
        <v>411</v>
      </c>
      <c r="B115" s="107" t="s">
        <v>412</v>
      </c>
      <c r="C115" s="138">
        <v>111404902</v>
      </c>
      <c r="D115" s="138">
        <v>279053405</v>
      </c>
      <c r="E115" s="109">
        <v>0.39900000000000002</v>
      </c>
      <c r="F115" s="109">
        <v>0.37</v>
      </c>
      <c r="G115" s="109">
        <v>0.374</v>
      </c>
      <c r="H115" s="109">
        <v>0.378</v>
      </c>
      <c r="I115" s="109">
        <v>0.38400000000000001</v>
      </c>
      <c r="J115" s="109">
        <v>0.38600000000000001</v>
      </c>
      <c r="K115" s="93"/>
      <c r="L115" s="93"/>
    </row>
    <row r="116" spans="1:12" ht="14.1" customHeight="1">
      <c r="A116" s="106" t="s">
        <v>413</v>
      </c>
      <c r="B116" s="107" t="s">
        <v>414</v>
      </c>
      <c r="C116" s="138">
        <v>62410813</v>
      </c>
      <c r="D116" s="138">
        <v>177984645</v>
      </c>
      <c r="E116" s="109">
        <v>0.35</v>
      </c>
      <c r="F116" s="109">
        <v>0.34499999999999997</v>
      </c>
      <c r="G116" s="109">
        <v>0.34499999999999997</v>
      </c>
      <c r="H116" s="109">
        <v>0.35199999999999998</v>
      </c>
      <c r="I116" s="109">
        <v>0.35599999999999998</v>
      </c>
      <c r="J116" s="109">
        <v>0.36899999999999999</v>
      </c>
      <c r="K116" s="93"/>
      <c r="L116" s="93"/>
    </row>
    <row r="117" spans="1:12" ht="14.1" customHeight="1">
      <c r="A117" s="106" t="s">
        <v>415</v>
      </c>
      <c r="B117" s="107" t="s">
        <v>416</v>
      </c>
      <c r="C117" s="138">
        <v>53394627</v>
      </c>
      <c r="D117" s="138">
        <v>163128799</v>
      </c>
      <c r="E117" s="109">
        <v>0.32700000000000001</v>
      </c>
      <c r="F117" s="109">
        <v>0.307</v>
      </c>
      <c r="G117" s="109">
        <v>0.315</v>
      </c>
      <c r="H117" s="109">
        <v>0.315</v>
      </c>
      <c r="I117" s="109">
        <v>0.317</v>
      </c>
      <c r="J117" s="109">
        <v>0.309</v>
      </c>
      <c r="K117" s="93"/>
      <c r="L117" s="93"/>
    </row>
    <row r="118" spans="1:12" ht="14.1" customHeight="1">
      <c r="A118" s="106" t="s">
        <v>417</v>
      </c>
      <c r="B118" s="107" t="s">
        <v>418</v>
      </c>
      <c r="C118" s="138">
        <v>26871375</v>
      </c>
      <c r="D118" s="138">
        <v>137067170</v>
      </c>
      <c r="E118" s="109">
        <v>0.19600000000000001</v>
      </c>
      <c r="F118" s="109">
        <v>0.192</v>
      </c>
      <c r="G118" s="109">
        <v>0.20599999999999999</v>
      </c>
      <c r="H118" s="109">
        <v>0.24</v>
      </c>
      <c r="I118" s="109">
        <v>0.222</v>
      </c>
      <c r="J118" s="109">
        <v>0.23899999999999999</v>
      </c>
      <c r="K118" s="93"/>
      <c r="L118" s="93"/>
    </row>
    <row r="119" spans="1:12" ht="14.1" customHeight="1">
      <c r="A119" s="106" t="s">
        <v>419</v>
      </c>
      <c r="B119" s="129" t="s">
        <v>420</v>
      </c>
      <c r="C119" s="138">
        <v>35713458</v>
      </c>
      <c r="D119" s="138">
        <v>165033712</v>
      </c>
      <c r="E119" s="109">
        <v>0.216</v>
      </c>
      <c r="F119" s="109">
        <v>0.21199999999999999</v>
      </c>
      <c r="G119" s="109" t="s">
        <v>421</v>
      </c>
      <c r="H119" s="109" t="s">
        <v>421</v>
      </c>
      <c r="I119" s="109" t="s">
        <v>421</v>
      </c>
      <c r="J119" s="109" t="s">
        <v>421</v>
      </c>
      <c r="K119" s="93"/>
      <c r="L119" s="93"/>
    </row>
    <row r="120" spans="1:12" ht="14.1" customHeight="1">
      <c r="A120" s="199" t="s">
        <v>252</v>
      </c>
      <c r="B120" s="200"/>
      <c r="C120" s="139">
        <f>SUM(C113:C119)</f>
        <v>364441778</v>
      </c>
      <c r="D120" s="139">
        <f>SUM(D113:D119)</f>
        <v>1184686355</v>
      </c>
      <c r="E120" s="111">
        <f>IF(ISERR(C120/D120),"－　  　",C120/D120)</f>
        <v>0.30762722678611421</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130"/>
      <c r="D126" s="130"/>
      <c r="E126" s="92"/>
      <c r="F126" s="92"/>
      <c r="G126" s="92"/>
      <c r="H126" s="92"/>
      <c r="I126" s="92"/>
      <c r="J126" s="92"/>
    </row>
    <row r="127" spans="1:12" ht="14.1" customHeight="1">
      <c r="C127" s="130"/>
      <c r="D127" s="130"/>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55460-2EC0-45B9-BC03-62CAD1706E40}">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456</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6.9600000000000009E-2</v>
      </c>
    </row>
    <row r="5" spans="1:13" ht="14.1" customHeight="1">
      <c r="A5" s="106" t="s">
        <v>242</v>
      </c>
      <c r="B5" s="107" t="s">
        <v>243</v>
      </c>
      <c r="C5" s="138">
        <v>132811</v>
      </c>
      <c r="D5" s="138">
        <v>2507786</v>
      </c>
      <c r="E5" s="109">
        <v>5.1999999999999998E-2</v>
      </c>
      <c r="F5" s="109">
        <v>4.2000000000000003E-2</v>
      </c>
      <c r="G5" s="109">
        <v>5.2999999999999999E-2</v>
      </c>
      <c r="H5" s="109">
        <v>5.0999999999999997E-2</v>
      </c>
      <c r="I5" s="109">
        <v>5.7000000000000002E-2</v>
      </c>
      <c r="J5" s="109">
        <v>5.1999999999999998E-2</v>
      </c>
      <c r="K5" s="93"/>
      <c r="L5" s="93"/>
    </row>
    <row r="6" spans="1:13" ht="14.1" customHeight="1">
      <c r="A6" s="106" t="s">
        <v>244</v>
      </c>
      <c r="B6" s="107" t="s">
        <v>245</v>
      </c>
      <c r="C6" s="138">
        <v>140158</v>
      </c>
      <c r="D6" s="138">
        <v>2126237</v>
      </c>
      <c r="E6" s="109">
        <v>6.5000000000000002E-2</v>
      </c>
      <c r="F6" s="109">
        <v>5.2999999999999999E-2</v>
      </c>
      <c r="G6" s="109">
        <v>7.1999999999999995E-2</v>
      </c>
      <c r="H6" s="109">
        <v>7.1999999999999995E-2</v>
      </c>
      <c r="I6" s="109">
        <v>0.10100000000000001</v>
      </c>
      <c r="J6" s="109">
        <v>9.1999999999999998E-2</v>
      </c>
      <c r="K6" s="93"/>
      <c r="L6" s="93"/>
    </row>
    <row r="7" spans="1:13" ht="14.1" customHeight="1">
      <c r="A7" s="106" t="s">
        <v>246</v>
      </c>
      <c r="B7" s="107" t="s">
        <v>247</v>
      </c>
      <c r="C7" s="138">
        <v>286865</v>
      </c>
      <c r="D7" s="138">
        <v>3436699</v>
      </c>
      <c r="E7" s="109">
        <v>8.3000000000000004E-2</v>
      </c>
      <c r="F7" s="109">
        <v>8.2000000000000003E-2</v>
      </c>
      <c r="G7" s="109">
        <v>0.122</v>
      </c>
      <c r="H7" s="109">
        <v>0.112</v>
      </c>
      <c r="I7" s="109">
        <v>0.107</v>
      </c>
      <c r="J7" s="109">
        <v>0.12</v>
      </c>
      <c r="K7" s="93"/>
      <c r="L7" s="93"/>
    </row>
    <row r="8" spans="1:13" ht="14.1" customHeight="1">
      <c r="A8" s="106" t="s">
        <v>248</v>
      </c>
      <c r="B8" s="107" t="s">
        <v>249</v>
      </c>
      <c r="C8" s="138">
        <v>70342</v>
      </c>
      <c r="D8" s="138">
        <v>1998473</v>
      </c>
      <c r="E8" s="109">
        <v>3.5000000000000003E-2</v>
      </c>
      <c r="F8" s="109">
        <v>0.03</v>
      </c>
      <c r="G8" s="109">
        <v>3.2000000000000001E-2</v>
      </c>
      <c r="H8" s="109">
        <v>2.9000000000000001E-2</v>
      </c>
      <c r="I8" s="109">
        <v>3.1E-2</v>
      </c>
      <c r="J8" s="109">
        <v>3.6999999999999998E-2</v>
      </c>
      <c r="K8" s="93"/>
      <c r="L8" s="93"/>
    </row>
    <row r="9" spans="1:13" ht="14.1" customHeight="1">
      <c r="A9" s="106" t="s">
        <v>250</v>
      </c>
      <c r="B9" s="107" t="s">
        <v>251</v>
      </c>
      <c r="C9" s="138">
        <v>779149</v>
      </c>
      <c r="D9" s="138">
        <v>6882999</v>
      </c>
      <c r="E9" s="109">
        <v>0.113</v>
      </c>
      <c r="F9" s="109">
        <v>0.109</v>
      </c>
      <c r="G9" s="109">
        <v>0.129</v>
      </c>
      <c r="H9" s="109">
        <v>0.107</v>
      </c>
      <c r="I9" s="109">
        <v>0.12</v>
      </c>
      <c r="J9" s="109">
        <v>0.105</v>
      </c>
      <c r="K9" s="93"/>
      <c r="L9" s="93"/>
    </row>
    <row r="10" spans="1:13" ht="14.1" customHeight="1">
      <c r="A10" s="199" t="s">
        <v>252</v>
      </c>
      <c r="B10" s="200"/>
      <c r="C10" s="139">
        <f>SUM(C5:C9)</f>
        <v>1409325</v>
      </c>
      <c r="D10" s="139">
        <f>SUM(D5:D9)</f>
        <v>16952194</v>
      </c>
      <c r="E10" s="111">
        <f>IF(ISERR(C10/D10),"－　  　",C10/D10)</f>
        <v>8.313525671072429E-2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8.3357142857142866E-2</v>
      </c>
    </row>
    <row r="14" spans="1:13" ht="14.1" customHeight="1">
      <c r="A14" s="106" t="s">
        <v>255</v>
      </c>
      <c r="B14" s="118" t="s">
        <v>256</v>
      </c>
      <c r="C14" s="138">
        <v>453725</v>
      </c>
      <c r="D14" s="138">
        <v>4458535</v>
      </c>
      <c r="E14" s="109">
        <v>0.10100000000000001</v>
      </c>
      <c r="F14" s="109">
        <v>9.8000000000000004E-2</v>
      </c>
      <c r="G14" s="109">
        <v>9.1999999999999998E-2</v>
      </c>
      <c r="H14" s="109">
        <v>9.9000000000000005E-2</v>
      </c>
      <c r="I14" s="109">
        <v>0.105</v>
      </c>
      <c r="J14" s="109">
        <v>9.8000000000000004E-2</v>
      </c>
      <c r="K14" s="93"/>
      <c r="L14" s="93"/>
    </row>
    <row r="15" spans="1:13" ht="14.1" customHeight="1">
      <c r="A15" s="106" t="s">
        <v>257</v>
      </c>
      <c r="B15" s="118" t="s">
        <v>258</v>
      </c>
      <c r="C15" s="138">
        <v>646714</v>
      </c>
      <c r="D15" s="138">
        <v>5336426</v>
      </c>
      <c r="E15" s="109">
        <v>0.121</v>
      </c>
      <c r="F15" s="109">
        <v>0.115</v>
      </c>
      <c r="G15" s="109">
        <v>0.13400000000000001</v>
      </c>
      <c r="H15" s="109">
        <v>0.159</v>
      </c>
      <c r="I15" s="109">
        <v>0.14199999999999999</v>
      </c>
      <c r="J15" s="109">
        <v>0.17199999999999999</v>
      </c>
      <c r="K15" s="93"/>
      <c r="L15" s="93"/>
    </row>
    <row r="16" spans="1:13" ht="14.1" customHeight="1">
      <c r="A16" s="106" t="s">
        <v>259</v>
      </c>
      <c r="B16" s="107" t="s">
        <v>260</v>
      </c>
      <c r="C16" s="138">
        <v>564181</v>
      </c>
      <c r="D16" s="138">
        <v>4143293</v>
      </c>
      <c r="E16" s="109">
        <v>0.13600000000000001</v>
      </c>
      <c r="F16" s="109">
        <v>0.113</v>
      </c>
      <c r="G16" s="109">
        <v>0.114</v>
      </c>
      <c r="H16" s="109">
        <v>0.115</v>
      </c>
      <c r="I16" s="109">
        <v>0.125</v>
      </c>
      <c r="J16" s="109">
        <v>0.11700000000000001</v>
      </c>
      <c r="K16" s="93"/>
      <c r="L16" s="93"/>
    </row>
    <row r="17" spans="1:13" ht="14.1" customHeight="1">
      <c r="A17" s="106" t="s">
        <v>261</v>
      </c>
      <c r="B17" s="107" t="s">
        <v>262</v>
      </c>
      <c r="C17" s="138">
        <v>204092</v>
      </c>
      <c r="D17" s="138">
        <v>3990596</v>
      </c>
      <c r="E17" s="109">
        <v>5.0999999999999997E-2</v>
      </c>
      <c r="F17" s="109">
        <v>0.1</v>
      </c>
      <c r="G17" s="109">
        <v>4.8000000000000001E-2</v>
      </c>
      <c r="H17" s="109">
        <v>4.9000000000000002E-2</v>
      </c>
      <c r="I17" s="109">
        <v>3.5000000000000003E-2</v>
      </c>
      <c r="J17" s="109">
        <v>0.03</v>
      </c>
      <c r="K17" s="93"/>
      <c r="L17" s="93"/>
    </row>
    <row r="18" spans="1:13" ht="14.1" customHeight="1">
      <c r="A18" s="106" t="s">
        <v>263</v>
      </c>
      <c r="B18" s="107" t="s">
        <v>264</v>
      </c>
      <c r="C18" s="138">
        <v>722889</v>
      </c>
      <c r="D18" s="138">
        <v>8305426</v>
      </c>
      <c r="E18" s="109">
        <v>8.6999999999999994E-2</v>
      </c>
      <c r="F18" s="109">
        <v>8.7999999999999995E-2</v>
      </c>
      <c r="G18" s="109">
        <v>9.4E-2</v>
      </c>
      <c r="H18" s="109">
        <v>0.10199999999999999</v>
      </c>
      <c r="I18" s="109">
        <v>0.11700000000000001</v>
      </c>
      <c r="J18" s="109">
        <v>0.11899999999999999</v>
      </c>
      <c r="K18" s="93"/>
      <c r="L18" s="93"/>
    </row>
    <row r="19" spans="1:13" ht="14.1" customHeight="1">
      <c r="A19" s="106" t="s">
        <v>265</v>
      </c>
      <c r="B19" s="107" t="s">
        <v>266</v>
      </c>
      <c r="C19" s="138">
        <v>73118</v>
      </c>
      <c r="D19" s="138">
        <v>4165038</v>
      </c>
      <c r="E19" s="109">
        <v>1.7000000000000001E-2</v>
      </c>
      <c r="F19" s="109">
        <v>1.4999999999999999E-2</v>
      </c>
      <c r="G19" s="109">
        <v>1.7000000000000001E-2</v>
      </c>
      <c r="H19" s="109">
        <v>2.8000000000000001E-2</v>
      </c>
      <c r="I19" s="109">
        <v>0.03</v>
      </c>
      <c r="J19" s="109">
        <v>2.8000000000000001E-2</v>
      </c>
      <c r="K19" s="93"/>
      <c r="L19" s="93"/>
    </row>
    <row r="20" spans="1:13" ht="14.1" customHeight="1">
      <c r="A20" s="106" t="s">
        <v>267</v>
      </c>
      <c r="B20" s="107" t="s">
        <v>268</v>
      </c>
      <c r="C20" s="138">
        <v>885929</v>
      </c>
      <c r="D20" s="138">
        <v>6144097</v>
      </c>
      <c r="E20" s="109">
        <v>0.14399999999999999</v>
      </c>
      <c r="F20" s="109">
        <v>0.17799999999999999</v>
      </c>
      <c r="G20" s="109">
        <v>0.17199999999999999</v>
      </c>
      <c r="H20" s="109">
        <v>0.186</v>
      </c>
      <c r="I20" s="109">
        <v>0.16800000000000001</v>
      </c>
      <c r="J20" s="109">
        <v>0.158</v>
      </c>
      <c r="K20" s="93"/>
      <c r="L20" s="93"/>
    </row>
    <row r="21" spans="1:13" ht="14.1" customHeight="1">
      <c r="A21" s="106" t="s">
        <v>269</v>
      </c>
      <c r="B21" s="107" t="s">
        <v>270</v>
      </c>
      <c r="C21" s="138">
        <v>1032080</v>
      </c>
      <c r="D21" s="138">
        <v>7332637</v>
      </c>
      <c r="E21" s="109">
        <v>0.14000000000000001</v>
      </c>
      <c r="F21" s="109">
        <v>0.13100000000000001</v>
      </c>
      <c r="G21" s="109">
        <v>0.156</v>
      </c>
      <c r="H21" s="109">
        <v>0.14399999999999999</v>
      </c>
      <c r="I21" s="109">
        <v>0.14799999999999999</v>
      </c>
      <c r="J21" s="109">
        <v>0.14699999999999999</v>
      </c>
      <c r="K21" s="93"/>
      <c r="L21" s="93"/>
    </row>
    <row r="22" spans="1:13" ht="14.1" customHeight="1">
      <c r="A22" s="106" t="s">
        <v>271</v>
      </c>
      <c r="B22" s="107" t="s">
        <v>272</v>
      </c>
      <c r="C22" s="138">
        <v>778867</v>
      </c>
      <c r="D22" s="138">
        <v>5977915</v>
      </c>
      <c r="E22" s="109">
        <v>0.13</v>
      </c>
      <c r="F22" s="109">
        <v>0.14299999999999999</v>
      </c>
      <c r="G22" s="109">
        <v>0.13900000000000001</v>
      </c>
      <c r="H22" s="109">
        <v>0.14299999999999999</v>
      </c>
      <c r="I22" s="109">
        <v>0.18099999999999999</v>
      </c>
      <c r="J22" s="109">
        <v>0.14699999999999999</v>
      </c>
      <c r="K22" s="93"/>
      <c r="L22" s="93"/>
    </row>
    <row r="23" spans="1:13" ht="14.1" customHeight="1">
      <c r="A23" s="106" t="s">
        <v>273</v>
      </c>
      <c r="B23" s="107" t="s">
        <v>274</v>
      </c>
      <c r="C23" s="138">
        <v>67723</v>
      </c>
      <c r="D23" s="138">
        <v>5200709</v>
      </c>
      <c r="E23" s="109">
        <v>1.2999999999999999E-2</v>
      </c>
      <c r="F23" s="109">
        <v>1.2E-2</v>
      </c>
      <c r="G23" s="109">
        <v>1.2E-2</v>
      </c>
      <c r="H23" s="109">
        <v>1.7000000000000001E-2</v>
      </c>
      <c r="I23" s="109">
        <v>1.9E-2</v>
      </c>
      <c r="J23" s="109">
        <v>1.9E-2</v>
      </c>
      <c r="K23" s="93"/>
      <c r="L23" s="93"/>
    </row>
    <row r="24" spans="1:13" ht="14.1" customHeight="1">
      <c r="A24" s="106" t="s">
        <v>275</v>
      </c>
      <c r="B24" s="107" t="s">
        <v>276</v>
      </c>
      <c r="C24" s="138">
        <v>159672</v>
      </c>
      <c r="D24" s="138">
        <v>4649942</v>
      </c>
      <c r="E24" s="109">
        <v>3.4000000000000002E-2</v>
      </c>
      <c r="F24" s="109">
        <v>2.8000000000000001E-2</v>
      </c>
      <c r="G24" s="109">
        <v>3.5000000000000003E-2</v>
      </c>
      <c r="H24" s="109">
        <v>2.9000000000000001E-2</v>
      </c>
      <c r="I24" s="109">
        <v>3.2000000000000001E-2</v>
      </c>
      <c r="J24" s="109">
        <v>3.1E-2</v>
      </c>
      <c r="K24" s="93"/>
      <c r="L24" s="93"/>
    </row>
    <row r="25" spans="1:13" ht="14.1" customHeight="1">
      <c r="A25" s="106" t="s">
        <v>277</v>
      </c>
      <c r="B25" s="107" t="s">
        <v>278</v>
      </c>
      <c r="C25" s="138">
        <v>82780</v>
      </c>
      <c r="D25" s="138">
        <v>3404123</v>
      </c>
      <c r="E25" s="109">
        <v>2.4E-2</v>
      </c>
      <c r="F25" s="109">
        <v>2.3E-2</v>
      </c>
      <c r="G25" s="109">
        <v>2.9000000000000001E-2</v>
      </c>
      <c r="H25" s="109">
        <v>2.5000000000000001E-2</v>
      </c>
      <c r="I25" s="109">
        <v>0.03</v>
      </c>
      <c r="J25" s="109">
        <v>0.03</v>
      </c>
      <c r="K25" s="93"/>
      <c r="L25" s="93"/>
    </row>
    <row r="26" spans="1:13" ht="14.1" customHeight="1">
      <c r="A26" s="106" t="s">
        <v>279</v>
      </c>
      <c r="B26" s="107" t="s">
        <v>280</v>
      </c>
      <c r="C26" s="138">
        <v>58077</v>
      </c>
      <c r="D26" s="138">
        <v>4455892</v>
      </c>
      <c r="E26" s="109">
        <v>1.2999999999999999E-2</v>
      </c>
      <c r="F26" s="109">
        <v>1.6E-2</v>
      </c>
      <c r="G26" s="109">
        <v>1.4999999999999999E-2</v>
      </c>
      <c r="H26" s="109">
        <v>1.7000000000000001E-2</v>
      </c>
      <c r="I26" s="109">
        <v>1.7000000000000001E-2</v>
      </c>
      <c r="J26" s="109">
        <v>2.1999999999999999E-2</v>
      </c>
      <c r="K26" s="93"/>
      <c r="L26" s="93"/>
    </row>
    <row r="27" spans="1:13" ht="14.1" customHeight="1">
      <c r="A27" s="106" t="s">
        <v>281</v>
      </c>
      <c r="B27" s="107" t="s">
        <v>282</v>
      </c>
      <c r="C27" s="138">
        <v>1343104</v>
      </c>
      <c r="D27" s="138">
        <v>8588485</v>
      </c>
      <c r="E27" s="109">
        <v>0.156</v>
      </c>
      <c r="F27" s="109">
        <v>0.14499999999999999</v>
      </c>
      <c r="G27" s="109">
        <v>0.14699999999999999</v>
      </c>
      <c r="H27" s="109">
        <v>0.15</v>
      </c>
      <c r="I27" s="109">
        <v>0.16200000000000001</v>
      </c>
      <c r="J27" s="109">
        <v>0.17</v>
      </c>
      <c r="K27" s="93"/>
      <c r="L27" s="93"/>
    </row>
    <row r="28" spans="1:13" ht="14.1" customHeight="1">
      <c r="A28" s="199" t="s">
        <v>252</v>
      </c>
      <c r="B28" s="200"/>
      <c r="C28" s="139">
        <f>SUM(C14:C27)</f>
        <v>7072951</v>
      </c>
      <c r="D28" s="139">
        <f>SUM(D14:D27)</f>
        <v>76153114</v>
      </c>
      <c r="E28" s="111">
        <f>IF(ISERR(C28/D28),"－　  　",C28/D28)</f>
        <v>9.287802728592294E-2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6.3500000000000001E-2</v>
      </c>
    </row>
    <row r="32" spans="1:13" ht="14.1" customHeight="1">
      <c r="A32" s="106" t="s">
        <v>284</v>
      </c>
      <c r="B32" s="118" t="s">
        <v>285</v>
      </c>
      <c r="C32" s="138">
        <v>703560</v>
      </c>
      <c r="D32" s="138">
        <v>5208342</v>
      </c>
      <c r="E32" s="109">
        <v>0.13500000000000001</v>
      </c>
      <c r="F32" s="109">
        <v>0.13600000000000001</v>
      </c>
      <c r="G32" s="109">
        <v>0.115</v>
      </c>
      <c r="H32" s="109">
        <v>0.13600000000000001</v>
      </c>
      <c r="I32" s="109">
        <v>0.129</v>
      </c>
      <c r="J32" s="109">
        <v>0.129</v>
      </c>
      <c r="K32" s="93"/>
      <c r="L32" s="93"/>
    </row>
    <row r="33" spans="1:13" ht="14.1" customHeight="1">
      <c r="A33" s="106" t="s">
        <v>286</v>
      </c>
      <c r="B33" s="107" t="s">
        <v>287</v>
      </c>
      <c r="C33" s="138">
        <v>96488</v>
      </c>
      <c r="D33" s="138">
        <v>3187152</v>
      </c>
      <c r="E33" s="109">
        <v>0.03</v>
      </c>
      <c r="F33" s="109">
        <v>2.9000000000000001E-2</v>
      </c>
      <c r="G33" s="109">
        <v>3.6999999999999998E-2</v>
      </c>
      <c r="H33" s="109">
        <v>4.5999999999999999E-2</v>
      </c>
      <c r="I33" s="109">
        <v>4.5999999999999999E-2</v>
      </c>
      <c r="J33" s="109">
        <v>0.04</v>
      </c>
      <c r="K33" s="93"/>
      <c r="L33" s="93"/>
    </row>
    <row r="34" spans="1:13" ht="14.1" customHeight="1">
      <c r="A34" s="106" t="s">
        <v>288</v>
      </c>
      <c r="B34" s="107" t="s">
        <v>289</v>
      </c>
      <c r="C34" s="138">
        <v>2428956</v>
      </c>
      <c r="D34" s="138">
        <v>19932848</v>
      </c>
      <c r="E34" s="109">
        <v>0.121</v>
      </c>
      <c r="F34" s="109">
        <v>0.11799999999999999</v>
      </c>
      <c r="G34" s="109">
        <v>0.122</v>
      </c>
      <c r="H34" s="109">
        <v>0.10100000000000001</v>
      </c>
      <c r="I34" s="109">
        <v>0.10100000000000001</v>
      </c>
      <c r="J34" s="109">
        <v>0.11</v>
      </c>
      <c r="K34" s="93"/>
      <c r="L34" s="93"/>
    </row>
    <row r="35" spans="1:13" ht="14.1" customHeight="1">
      <c r="A35" s="106" t="s">
        <v>290</v>
      </c>
      <c r="B35" s="107" t="s">
        <v>291</v>
      </c>
      <c r="C35" s="138">
        <v>499975</v>
      </c>
      <c r="D35" s="138">
        <v>9071609</v>
      </c>
      <c r="E35" s="109">
        <v>5.5E-2</v>
      </c>
      <c r="F35" s="109">
        <v>4.5999999999999999E-2</v>
      </c>
      <c r="G35" s="109">
        <v>3.7999999999999999E-2</v>
      </c>
      <c r="H35" s="109">
        <v>4.8000000000000001E-2</v>
      </c>
      <c r="I35" s="109">
        <v>6.3E-2</v>
      </c>
      <c r="J35" s="109">
        <v>5.6000000000000001E-2</v>
      </c>
      <c r="K35" s="93"/>
      <c r="L35" s="93"/>
    </row>
    <row r="36" spans="1:13" ht="14.1" customHeight="1">
      <c r="A36" s="106" t="s">
        <v>292</v>
      </c>
      <c r="B36" s="107" t="s">
        <v>293</v>
      </c>
      <c r="C36" s="138">
        <v>532300</v>
      </c>
      <c r="D36" s="138">
        <v>8513995</v>
      </c>
      <c r="E36" s="109">
        <v>6.2E-2</v>
      </c>
      <c r="F36" s="109">
        <v>5.3999999999999999E-2</v>
      </c>
      <c r="G36" s="109">
        <v>5.7000000000000002E-2</v>
      </c>
      <c r="H36" s="109">
        <v>5.8000000000000003E-2</v>
      </c>
      <c r="I36" s="109">
        <v>6.5000000000000002E-2</v>
      </c>
      <c r="J36" s="109">
        <v>6.7000000000000004E-2</v>
      </c>
      <c r="K36" s="93"/>
      <c r="L36" s="93"/>
    </row>
    <row r="37" spans="1:13" ht="14.1" customHeight="1">
      <c r="A37" s="106" t="s">
        <v>294</v>
      </c>
      <c r="B37" s="107" t="s">
        <v>295</v>
      </c>
      <c r="C37" s="138">
        <v>473215</v>
      </c>
      <c r="D37" s="138">
        <v>7776411</v>
      </c>
      <c r="E37" s="109">
        <v>0.06</v>
      </c>
      <c r="F37" s="109">
        <v>7.0000000000000007E-2</v>
      </c>
      <c r="G37" s="109">
        <v>7.9000000000000001E-2</v>
      </c>
      <c r="H37" s="109">
        <v>5.1999999999999998E-2</v>
      </c>
      <c r="I37" s="109">
        <v>4.5999999999999999E-2</v>
      </c>
      <c r="J37" s="109">
        <v>4.7E-2</v>
      </c>
      <c r="K37" s="93"/>
      <c r="L37" s="93"/>
    </row>
    <row r="38" spans="1:13" ht="14.1" customHeight="1">
      <c r="A38" s="106" t="s">
        <v>296</v>
      </c>
      <c r="B38" s="107" t="s">
        <v>297</v>
      </c>
      <c r="C38" s="138">
        <v>209653</v>
      </c>
      <c r="D38" s="138">
        <v>5703698</v>
      </c>
      <c r="E38" s="109">
        <v>3.5999999999999997E-2</v>
      </c>
      <c r="F38" s="109">
        <v>3.6999999999999998E-2</v>
      </c>
      <c r="G38" s="109">
        <v>0.04</v>
      </c>
      <c r="H38" s="109">
        <v>0.04</v>
      </c>
      <c r="I38" s="109">
        <v>4.4999999999999998E-2</v>
      </c>
      <c r="J38" s="109">
        <v>4.9000000000000002E-2</v>
      </c>
      <c r="K38" s="93"/>
      <c r="L38" s="93"/>
    </row>
    <row r="39" spans="1:13" ht="14.1" customHeight="1">
      <c r="A39" s="106" t="s">
        <v>298</v>
      </c>
      <c r="B39" s="107" t="s">
        <v>299</v>
      </c>
      <c r="C39" s="138">
        <v>48867</v>
      </c>
      <c r="D39" s="138">
        <v>5243347</v>
      </c>
      <c r="E39" s="109">
        <v>8.9999999999999993E-3</v>
      </c>
      <c r="F39" s="109">
        <v>8.9999999999999993E-3</v>
      </c>
      <c r="G39" s="109">
        <v>8.9999999999999993E-3</v>
      </c>
      <c r="H39" s="109">
        <v>0.01</v>
      </c>
      <c r="I39" s="109">
        <v>0.01</v>
      </c>
      <c r="J39" s="109">
        <v>1.2E-2</v>
      </c>
      <c r="K39" s="93"/>
      <c r="L39" s="93"/>
    </row>
    <row r="40" spans="1:13" ht="14.1" customHeight="1">
      <c r="A40" s="199" t="s">
        <v>252</v>
      </c>
      <c r="B40" s="200"/>
      <c r="C40" s="139">
        <f>SUM(C32:C39)</f>
        <v>4993014</v>
      </c>
      <c r="D40" s="139">
        <f>SUM(D32:D39)</f>
        <v>64637402</v>
      </c>
      <c r="E40" s="111">
        <f>IF(ISERR(C40/D40),"－　  　",C40/D40)</f>
        <v>7.7246514332367511E-2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6.9357142857142867E-2</v>
      </c>
    </row>
    <row r="44" spans="1:13" ht="14.1" customHeight="1">
      <c r="A44" s="106" t="s">
        <v>301</v>
      </c>
      <c r="B44" s="118" t="s">
        <v>302</v>
      </c>
      <c r="C44" s="138">
        <v>236632</v>
      </c>
      <c r="D44" s="138">
        <v>10481847</v>
      </c>
      <c r="E44" s="109">
        <v>2.1999999999999999E-2</v>
      </c>
      <c r="F44" s="109">
        <v>2.3E-2</v>
      </c>
      <c r="G44" s="109">
        <v>2.4E-2</v>
      </c>
      <c r="H44" s="109">
        <v>2.7E-2</v>
      </c>
      <c r="I44" s="109">
        <v>2.5000000000000001E-2</v>
      </c>
      <c r="J44" s="109">
        <v>2.5999999999999999E-2</v>
      </c>
      <c r="K44" s="93"/>
      <c r="L44" s="93"/>
    </row>
    <row r="45" spans="1:13" ht="14.1" customHeight="1">
      <c r="A45" s="106" t="s">
        <v>303</v>
      </c>
      <c r="B45" s="118" t="s">
        <v>304</v>
      </c>
      <c r="C45" s="138">
        <v>1115266</v>
      </c>
      <c r="D45" s="138">
        <v>12129043</v>
      </c>
      <c r="E45" s="109">
        <v>9.0999999999999998E-2</v>
      </c>
      <c r="F45" s="109">
        <v>9.2999999999999999E-2</v>
      </c>
      <c r="G45" s="109">
        <v>0.109</v>
      </c>
      <c r="H45" s="109">
        <v>0.10100000000000001</v>
      </c>
      <c r="I45" s="109">
        <v>9.2999999999999999E-2</v>
      </c>
      <c r="J45" s="109">
        <v>9.4E-2</v>
      </c>
      <c r="K45" s="93"/>
      <c r="L45" s="93"/>
    </row>
    <row r="46" spans="1:13" ht="14.1" customHeight="1">
      <c r="A46" s="106" t="s">
        <v>305</v>
      </c>
      <c r="B46" s="107" t="s">
        <v>306</v>
      </c>
      <c r="C46" s="138">
        <v>696347</v>
      </c>
      <c r="D46" s="138">
        <v>7412133</v>
      </c>
      <c r="E46" s="109">
        <v>9.2999999999999999E-2</v>
      </c>
      <c r="F46" s="109">
        <v>7.6999999999999999E-2</v>
      </c>
      <c r="G46" s="109">
        <v>9.6000000000000002E-2</v>
      </c>
      <c r="H46" s="109">
        <v>0.106</v>
      </c>
      <c r="I46" s="109">
        <v>0.11700000000000001</v>
      </c>
      <c r="J46" s="109">
        <v>0.11899999999999999</v>
      </c>
      <c r="K46" s="93"/>
      <c r="L46" s="93"/>
    </row>
    <row r="47" spans="1:13" ht="14.1" customHeight="1">
      <c r="A47" s="106" t="s">
        <v>307</v>
      </c>
      <c r="B47" s="107" t="s">
        <v>308</v>
      </c>
      <c r="C47" s="138">
        <v>674558</v>
      </c>
      <c r="D47" s="138">
        <v>9968444</v>
      </c>
      <c r="E47" s="109">
        <v>6.7000000000000004E-2</v>
      </c>
      <c r="F47" s="109">
        <v>6.4000000000000001E-2</v>
      </c>
      <c r="G47" s="109">
        <v>7.1999999999999995E-2</v>
      </c>
      <c r="H47" s="109">
        <v>7.0999999999999994E-2</v>
      </c>
      <c r="I47" s="109">
        <v>7.4999999999999997E-2</v>
      </c>
      <c r="J47" s="109">
        <v>6.0999999999999999E-2</v>
      </c>
      <c r="K47" s="93"/>
      <c r="L47" s="93"/>
    </row>
    <row r="48" spans="1:13" ht="14.1" customHeight="1">
      <c r="A48" s="106" t="s">
        <v>309</v>
      </c>
      <c r="B48" s="107" t="s">
        <v>310</v>
      </c>
      <c r="C48" s="138">
        <v>453616</v>
      </c>
      <c r="D48" s="138">
        <v>6598711</v>
      </c>
      <c r="E48" s="109">
        <v>6.8000000000000005E-2</v>
      </c>
      <c r="F48" s="109">
        <v>6.6000000000000003E-2</v>
      </c>
      <c r="G48" s="109">
        <v>5.6000000000000001E-2</v>
      </c>
      <c r="H48" s="109">
        <v>6.3E-2</v>
      </c>
      <c r="I48" s="109">
        <v>6.8000000000000005E-2</v>
      </c>
      <c r="J48" s="109">
        <v>6.7000000000000004E-2</v>
      </c>
      <c r="K48" s="93"/>
      <c r="L48" s="93"/>
    </row>
    <row r="49" spans="1:13" ht="14.1" customHeight="1">
      <c r="A49" s="106" t="s">
        <v>311</v>
      </c>
      <c r="B49" s="107" t="s">
        <v>312</v>
      </c>
      <c r="C49" s="138">
        <v>251830</v>
      </c>
      <c r="D49" s="138">
        <v>12629420</v>
      </c>
      <c r="E49" s="109">
        <v>1.9E-2</v>
      </c>
      <c r="F49" s="109">
        <v>2.5000000000000001E-2</v>
      </c>
      <c r="G49" s="109">
        <v>2.3E-2</v>
      </c>
      <c r="H49" s="109">
        <v>2.1000000000000001E-2</v>
      </c>
      <c r="I49" s="109">
        <v>2.4E-2</v>
      </c>
      <c r="J49" s="109">
        <v>2.1999999999999999E-2</v>
      </c>
      <c r="K49" s="93"/>
      <c r="L49" s="93"/>
    </row>
    <row r="50" spans="1:13" ht="14.1" customHeight="1">
      <c r="A50" s="106" t="s">
        <v>313</v>
      </c>
      <c r="B50" s="107" t="s">
        <v>314</v>
      </c>
      <c r="C50" s="138">
        <v>1175914</v>
      </c>
      <c r="D50" s="138">
        <v>10800694</v>
      </c>
      <c r="E50" s="109">
        <v>0.108</v>
      </c>
      <c r="F50" s="109">
        <v>9.4E-2</v>
      </c>
      <c r="G50" s="109">
        <v>8.6999999999999994E-2</v>
      </c>
      <c r="H50" s="109">
        <v>0.108</v>
      </c>
      <c r="I50" s="109">
        <v>9.1999999999999998E-2</v>
      </c>
      <c r="J50" s="109">
        <v>0.09</v>
      </c>
      <c r="K50" s="93"/>
      <c r="L50" s="93"/>
    </row>
    <row r="51" spans="1:13" ht="14.1" customHeight="1">
      <c r="A51" s="106" t="s">
        <v>315</v>
      </c>
      <c r="B51" s="107" t="s">
        <v>316</v>
      </c>
      <c r="C51" s="138">
        <v>1447592</v>
      </c>
      <c r="D51" s="138">
        <v>12498708</v>
      </c>
      <c r="E51" s="109">
        <v>0.115</v>
      </c>
      <c r="F51" s="109">
        <v>0.121</v>
      </c>
      <c r="G51" s="109">
        <v>0.13900000000000001</v>
      </c>
      <c r="H51" s="109">
        <v>0.121</v>
      </c>
      <c r="I51" s="109">
        <v>0.11799999999999999</v>
      </c>
      <c r="J51" s="109">
        <v>0.115</v>
      </c>
      <c r="K51" s="93"/>
      <c r="L51" s="93"/>
    </row>
    <row r="52" spans="1:13" ht="14.1" customHeight="1">
      <c r="A52" s="106" t="s">
        <v>317</v>
      </c>
      <c r="B52" s="107" t="s">
        <v>318</v>
      </c>
      <c r="C52" s="138">
        <v>1654462</v>
      </c>
      <c r="D52" s="138">
        <v>14274014</v>
      </c>
      <c r="E52" s="109">
        <v>0.115</v>
      </c>
      <c r="F52" s="109">
        <v>0.10199999999999999</v>
      </c>
      <c r="G52" s="109">
        <v>9.9000000000000005E-2</v>
      </c>
      <c r="H52" s="109">
        <v>0.107</v>
      </c>
      <c r="I52" s="109">
        <v>0.104</v>
      </c>
      <c r="J52" s="109">
        <v>9.2999999999999999E-2</v>
      </c>
      <c r="K52" s="93"/>
      <c r="L52" s="93"/>
    </row>
    <row r="53" spans="1:13" ht="14.1" customHeight="1">
      <c r="A53" s="106" t="s">
        <v>319</v>
      </c>
      <c r="B53" s="107" t="s">
        <v>320</v>
      </c>
      <c r="C53" s="138">
        <v>177455</v>
      </c>
      <c r="D53" s="138">
        <v>8712324</v>
      </c>
      <c r="E53" s="109">
        <v>0.02</v>
      </c>
      <c r="F53" s="109">
        <v>0.01</v>
      </c>
      <c r="G53" s="109">
        <v>1.6E-2</v>
      </c>
      <c r="H53" s="109">
        <v>2.4E-2</v>
      </c>
      <c r="I53" s="109">
        <v>1.7999999999999999E-2</v>
      </c>
      <c r="J53" s="109">
        <v>2.5000000000000001E-2</v>
      </c>
      <c r="K53" s="93"/>
      <c r="L53" s="93"/>
    </row>
    <row r="54" spans="1:13" ht="14.1" customHeight="1">
      <c r="A54" s="106" t="s">
        <v>321</v>
      </c>
      <c r="B54" s="107" t="s">
        <v>322</v>
      </c>
      <c r="C54" s="138">
        <v>226575</v>
      </c>
      <c r="D54" s="138">
        <v>5896278</v>
      </c>
      <c r="E54" s="109">
        <v>3.7999999999999999E-2</v>
      </c>
      <c r="F54" s="109">
        <v>3.3000000000000002E-2</v>
      </c>
      <c r="G54" s="109">
        <v>3.7999999999999999E-2</v>
      </c>
      <c r="H54" s="109">
        <v>3.9E-2</v>
      </c>
      <c r="I54" s="109">
        <v>4.1000000000000002E-2</v>
      </c>
      <c r="J54" s="109">
        <v>4.3999999999999997E-2</v>
      </c>
      <c r="K54" s="93"/>
      <c r="L54" s="93"/>
    </row>
    <row r="55" spans="1:13" ht="14.1" customHeight="1">
      <c r="A55" s="106" t="s">
        <v>323</v>
      </c>
      <c r="B55" s="107" t="s">
        <v>324</v>
      </c>
      <c r="C55" s="138">
        <v>1160658</v>
      </c>
      <c r="D55" s="138">
        <v>8564010</v>
      </c>
      <c r="E55" s="109">
        <v>0.13500000000000001</v>
      </c>
      <c r="F55" s="109">
        <v>0.13</v>
      </c>
      <c r="G55" s="109">
        <v>0.13900000000000001</v>
      </c>
      <c r="H55" s="109">
        <v>0.126</v>
      </c>
      <c r="I55" s="109">
        <v>0.126</v>
      </c>
      <c r="J55" s="109">
        <v>0.11600000000000001</v>
      </c>
      <c r="K55" s="93"/>
      <c r="L55" s="93"/>
    </row>
    <row r="56" spans="1:13" ht="14.1" customHeight="1">
      <c r="A56" s="106" t="s">
        <v>325</v>
      </c>
      <c r="B56" s="107" t="s">
        <v>326</v>
      </c>
      <c r="C56" s="138">
        <v>213004</v>
      </c>
      <c r="D56" s="138">
        <v>9250103</v>
      </c>
      <c r="E56" s="109">
        <v>2.3E-2</v>
      </c>
      <c r="F56" s="109">
        <v>0.02</v>
      </c>
      <c r="G56" s="109">
        <v>1.9E-2</v>
      </c>
      <c r="H56" s="109">
        <v>1.7000000000000001E-2</v>
      </c>
      <c r="I56" s="109">
        <v>1.7999999999999999E-2</v>
      </c>
      <c r="J56" s="109">
        <v>2.4E-2</v>
      </c>
      <c r="K56" s="93"/>
      <c r="L56" s="93"/>
    </row>
    <row r="57" spans="1:13" ht="14.1" customHeight="1">
      <c r="A57" s="106" t="s">
        <v>327</v>
      </c>
      <c r="B57" s="107" t="s">
        <v>328</v>
      </c>
      <c r="C57" s="138">
        <v>406302</v>
      </c>
      <c r="D57" s="138">
        <v>7074090</v>
      </c>
      <c r="E57" s="109">
        <v>5.7000000000000002E-2</v>
      </c>
      <c r="F57" s="109">
        <v>5.1999999999999998E-2</v>
      </c>
      <c r="G57" s="109">
        <v>5.2999999999999999E-2</v>
      </c>
      <c r="H57" s="109">
        <v>5.8999999999999997E-2</v>
      </c>
      <c r="I57" s="109">
        <v>6.5000000000000002E-2</v>
      </c>
      <c r="J57" s="109">
        <v>6.2E-2</v>
      </c>
      <c r="K57" s="93"/>
      <c r="L57" s="93"/>
    </row>
    <row r="58" spans="1:13" ht="14.1" customHeight="1">
      <c r="A58" s="199" t="s">
        <v>252</v>
      </c>
      <c r="B58" s="200"/>
      <c r="C58" s="139">
        <f>SUM(C44:C57)</f>
        <v>9890211</v>
      </c>
      <c r="D58" s="139">
        <f>SUM(D44:D57)</f>
        <v>136289819</v>
      </c>
      <c r="E58" s="111">
        <f>IF(ISERR(C58/D58),"－　  　",C58/D58)</f>
        <v>7.2567496769512921E-2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8.7900000000000006E-2</v>
      </c>
    </row>
    <row r="62" spans="1:13" ht="14.1" customHeight="1">
      <c r="A62" s="106" t="s">
        <v>330</v>
      </c>
      <c r="B62" s="107" t="s">
        <v>331</v>
      </c>
      <c r="C62" s="138">
        <v>1717528</v>
      </c>
      <c r="D62" s="138">
        <v>15810053</v>
      </c>
      <c r="E62" s="109">
        <v>0.108</v>
      </c>
      <c r="F62" s="109">
        <v>8.5999999999999993E-2</v>
      </c>
      <c r="G62" s="109">
        <v>9.2999999999999999E-2</v>
      </c>
      <c r="H62" s="109">
        <v>0.09</v>
      </c>
      <c r="I62" s="109">
        <v>0.09</v>
      </c>
      <c r="J62" s="109">
        <v>9.0999999999999998E-2</v>
      </c>
      <c r="K62" s="93"/>
      <c r="L62" s="93"/>
    </row>
    <row r="63" spans="1:13" ht="14.1" customHeight="1">
      <c r="A63" s="106" t="s">
        <v>332</v>
      </c>
      <c r="B63" s="107" t="s">
        <v>333</v>
      </c>
      <c r="C63" s="138">
        <v>913628</v>
      </c>
      <c r="D63" s="138">
        <v>11553136</v>
      </c>
      <c r="E63" s="109">
        <v>7.9000000000000001E-2</v>
      </c>
      <c r="F63" s="109">
        <v>7.0000000000000007E-2</v>
      </c>
      <c r="G63" s="109">
        <v>6.7000000000000004E-2</v>
      </c>
      <c r="H63" s="109">
        <v>7.3999999999999996E-2</v>
      </c>
      <c r="I63" s="109">
        <v>0.08</v>
      </c>
      <c r="J63" s="109">
        <v>8.4000000000000005E-2</v>
      </c>
      <c r="K63" s="93"/>
      <c r="L63" s="93"/>
    </row>
    <row r="64" spans="1:13" ht="14.1" customHeight="1">
      <c r="A64" s="106" t="s">
        <v>334</v>
      </c>
      <c r="B64" s="107" t="s">
        <v>335</v>
      </c>
      <c r="C64" s="138">
        <v>760307</v>
      </c>
      <c r="D64" s="138">
        <v>13161809</v>
      </c>
      <c r="E64" s="109">
        <v>5.7000000000000002E-2</v>
      </c>
      <c r="F64" s="109">
        <v>0.05</v>
      </c>
      <c r="G64" s="109">
        <v>5.0999999999999997E-2</v>
      </c>
      <c r="H64" s="109">
        <v>4.9000000000000002E-2</v>
      </c>
      <c r="I64" s="109">
        <v>4.9000000000000002E-2</v>
      </c>
      <c r="J64" s="109">
        <v>0.05</v>
      </c>
      <c r="K64" s="93"/>
      <c r="L64" s="93"/>
    </row>
    <row r="65" spans="1:12" ht="14.1" customHeight="1">
      <c r="A65" s="106" t="s">
        <v>336</v>
      </c>
      <c r="B65" s="107" t="s">
        <v>337</v>
      </c>
      <c r="C65" s="138">
        <v>1879838</v>
      </c>
      <c r="D65" s="138">
        <v>16689705</v>
      </c>
      <c r="E65" s="109">
        <v>0.112</v>
      </c>
      <c r="F65" s="109">
        <v>0.115</v>
      </c>
      <c r="G65" s="109">
        <v>0.123</v>
      </c>
      <c r="H65" s="109">
        <v>0.13300000000000001</v>
      </c>
      <c r="I65" s="109">
        <v>0.11799999999999999</v>
      </c>
      <c r="J65" s="109">
        <v>0.122</v>
      </c>
      <c r="K65" s="93"/>
      <c r="L65" s="93"/>
    </row>
    <row r="66" spans="1:12" ht="14.1" customHeight="1">
      <c r="A66" s="106" t="s">
        <v>338</v>
      </c>
      <c r="B66" s="107" t="s">
        <v>339</v>
      </c>
      <c r="C66" s="138">
        <v>823439</v>
      </c>
      <c r="D66" s="138">
        <v>13299913</v>
      </c>
      <c r="E66" s="109">
        <v>6.0999999999999999E-2</v>
      </c>
      <c r="F66" s="109">
        <v>6.6000000000000003E-2</v>
      </c>
      <c r="G66" s="109">
        <v>7.0999999999999994E-2</v>
      </c>
      <c r="H66" s="109">
        <v>0.09</v>
      </c>
      <c r="I66" s="109">
        <v>8.4000000000000005E-2</v>
      </c>
      <c r="J66" s="109">
        <v>7.8E-2</v>
      </c>
      <c r="K66" s="93"/>
      <c r="L66" s="93"/>
    </row>
    <row r="67" spans="1:12" ht="14.1" customHeight="1">
      <c r="A67" s="106" t="s">
        <v>340</v>
      </c>
      <c r="B67" s="107" t="s">
        <v>341</v>
      </c>
      <c r="C67" s="138">
        <v>1718712</v>
      </c>
      <c r="D67" s="138">
        <v>15411440</v>
      </c>
      <c r="E67" s="109">
        <v>0.111</v>
      </c>
      <c r="F67" s="109">
        <v>0.109</v>
      </c>
      <c r="G67" s="109">
        <v>0.114</v>
      </c>
      <c r="H67" s="109">
        <v>0.11700000000000001</v>
      </c>
      <c r="I67" s="109">
        <v>0.11700000000000001</v>
      </c>
      <c r="J67" s="109">
        <v>0.112</v>
      </c>
      <c r="K67" s="93"/>
      <c r="L67" s="93"/>
    </row>
    <row r="68" spans="1:12" ht="14.1" customHeight="1">
      <c r="A68" s="106" t="s">
        <v>342</v>
      </c>
      <c r="B68" s="107" t="s">
        <v>343</v>
      </c>
      <c r="C68" s="138">
        <v>1209089</v>
      </c>
      <c r="D68" s="138">
        <v>11522323</v>
      </c>
      <c r="E68" s="109">
        <v>0.104</v>
      </c>
      <c r="F68" s="109">
        <v>5.5E-2</v>
      </c>
      <c r="G68" s="109">
        <v>6.4000000000000001E-2</v>
      </c>
      <c r="H68" s="109">
        <v>6.4000000000000001E-2</v>
      </c>
      <c r="I68" s="109">
        <v>6.8000000000000005E-2</v>
      </c>
      <c r="J68" s="109">
        <v>6.7000000000000004E-2</v>
      </c>
      <c r="K68" s="93"/>
      <c r="L68" s="93"/>
    </row>
    <row r="69" spans="1:12" ht="14.1" customHeight="1">
      <c r="A69" s="106" t="s">
        <v>344</v>
      </c>
      <c r="B69" s="107" t="s">
        <v>345</v>
      </c>
      <c r="C69" s="138">
        <v>1269658</v>
      </c>
      <c r="D69" s="138">
        <v>18153632</v>
      </c>
      <c r="E69" s="109">
        <v>6.9000000000000006E-2</v>
      </c>
      <c r="F69" s="109">
        <v>7.1999999999999995E-2</v>
      </c>
      <c r="G69" s="109">
        <v>6.5000000000000002E-2</v>
      </c>
      <c r="H69" s="109">
        <v>6.3E-2</v>
      </c>
      <c r="I69" s="109">
        <v>7.1999999999999995E-2</v>
      </c>
      <c r="J69" s="109">
        <v>6.2E-2</v>
      </c>
      <c r="K69" s="93"/>
      <c r="L69" s="93"/>
    </row>
    <row r="70" spans="1:12" ht="14.1" customHeight="1">
      <c r="A70" s="106" t="s">
        <v>346</v>
      </c>
      <c r="B70" s="107" t="s">
        <v>347</v>
      </c>
      <c r="C70" s="138">
        <v>1365885</v>
      </c>
      <c r="D70" s="138">
        <v>11298119</v>
      </c>
      <c r="E70" s="109">
        <v>0.12</v>
      </c>
      <c r="F70" s="109">
        <v>0.105</v>
      </c>
      <c r="G70" s="109">
        <v>0.109</v>
      </c>
      <c r="H70" s="109">
        <v>0.125</v>
      </c>
      <c r="I70" s="109">
        <v>0.14000000000000001</v>
      </c>
      <c r="J70" s="109">
        <v>0.152</v>
      </c>
      <c r="K70" s="93"/>
      <c r="L70" s="93"/>
    </row>
    <row r="71" spans="1:12" ht="14.1" customHeight="1">
      <c r="A71" s="106" t="s">
        <v>348</v>
      </c>
      <c r="B71" s="107" t="s">
        <v>349</v>
      </c>
      <c r="C71" s="138">
        <v>1393101</v>
      </c>
      <c r="D71" s="138">
        <v>16266633</v>
      </c>
      <c r="E71" s="109">
        <v>8.5000000000000006E-2</v>
      </c>
      <c r="F71" s="109">
        <v>8.6999999999999994E-2</v>
      </c>
      <c r="G71" s="109">
        <v>8.5999999999999993E-2</v>
      </c>
      <c r="H71" s="109">
        <v>8.5999999999999993E-2</v>
      </c>
      <c r="I71" s="109">
        <v>8.5000000000000006E-2</v>
      </c>
      <c r="J71" s="109">
        <v>8.3000000000000004E-2</v>
      </c>
      <c r="K71" s="93"/>
      <c r="L71" s="93"/>
    </row>
    <row r="72" spans="1:12" ht="14.1" customHeight="1">
      <c r="A72" s="106" t="s">
        <v>350</v>
      </c>
      <c r="B72" s="107" t="s">
        <v>351</v>
      </c>
      <c r="C72" s="138">
        <v>1282385</v>
      </c>
      <c r="D72" s="138">
        <v>14911362</v>
      </c>
      <c r="E72" s="109">
        <v>8.5999999999999993E-2</v>
      </c>
      <c r="F72" s="109">
        <v>8.2000000000000003E-2</v>
      </c>
      <c r="G72" s="109">
        <v>8.1000000000000003E-2</v>
      </c>
      <c r="H72" s="109">
        <v>8.8999999999999996E-2</v>
      </c>
      <c r="I72" s="109">
        <v>9.2999999999999999E-2</v>
      </c>
      <c r="J72" s="109">
        <v>0.09</v>
      </c>
      <c r="K72" s="93"/>
      <c r="L72" s="93"/>
    </row>
    <row r="73" spans="1:12" ht="14.1" customHeight="1">
      <c r="A73" s="106" t="s">
        <v>352</v>
      </c>
      <c r="B73" s="107" t="s">
        <v>353</v>
      </c>
      <c r="C73" s="138">
        <v>1363752</v>
      </c>
      <c r="D73" s="138">
        <v>13821512</v>
      </c>
      <c r="E73" s="109">
        <v>9.8000000000000004E-2</v>
      </c>
      <c r="F73" s="109">
        <v>8.4000000000000005E-2</v>
      </c>
      <c r="G73" s="109">
        <v>7.4999999999999997E-2</v>
      </c>
      <c r="H73" s="109">
        <v>6.7000000000000004E-2</v>
      </c>
      <c r="I73" s="109">
        <v>6.9000000000000006E-2</v>
      </c>
      <c r="J73" s="109">
        <v>6.6000000000000003E-2</v>
      </c>
      <c r="K73" s="93"/>
      <c r="L73" s="93"/>
    </row>
    <row r="74" spans="1:12" ht="14.1" customHeight="1">
      <c r="A74" s="106" t="s">
        <v>354</v>
      </c>
      <c r="B74" s="107" t="s">
        <v>355</v>
      </c>
      <c r="C74" s="138">
        <v>2740061</v>
      </c>
      <c r="D74" s="138">
        <v>18940680</v>
      </c>
      <c r="E74" s="109">
        <v>0.14399999999999999</v>
      </c>
      <c r="F74" s="109">
        <v>0.161</v>
      </c>
      <c r="G74" s="109">
        <v>0.14299999999999999</v>
      </c>
      <c r="H74" s="109">
        <v>0.13400000000000001</v>
      </c>
      <c r="I74" s="109">
        <v>0.125</v>
      </c>
      <c r="J74" s="109">
        <v>0.126</v>
      </c>
      <c r="K74" s="93"/>
      <c r="L74" s="93"/>
    </row>
    <row r="75" spans="1:12" ht="14.1" customHeight="1">
      <c r="A75" s="106" t="s">
        <v>356</v>
      </c>
      <c r="B75" s="107" t="s">
        <v>357</v>
      </c>
      <c r="C75" s="138">
        <v>1333779</v>
      </c>
      <c r="D75" s="138">
        <v>14290270</v>
      </c>
      <c r="E75" s="109">
        <v>9.2999999999999999E-2</v>
      </c>
      <c r="F75" s="109">
        <v>0.09</v>
      </c>
      <c r="G75" s="109">
        <v>8.7999999999999995E-2</v>
      </c>
      <c r="H75" s="109">
        <v>9.2999999999999999E-2</v>
      </c>
      <c r="I75" s="109">
        <v>9.4E-2</v>
      </c>
      <c r="J75" s="109">
        <v>0.09</v>
      </c>
      <c r="K75" s="93"/>
      <c r="L75" s="93"/>
    </row>
    <row r="76" spans="1:12" ht="14.1" customHeight="1">
      <c r="A76" s="106" t="s">
        <v>358</v>
      </c>
      <c r="B76" s="107" t="s">
        <v>359</v>
      </c>
      <c r="C76" s="138">
        <v>1143265</v>
      </c>
      <c r="D76" s="138">
        <v>13458401</v>
      </c>
      <c r="E76" s="109">
        <v>8.4000000000000005E-2</v>
      </c>
      <c r="F76" s="109">
        <v>7.4999999999999997E-2</v>
      </c>
      <c r="G76" s="109">
        <v>7.1999999999999995E-2</v>
      </c>
      <c r="H76" s="109">
        <v>6.6000000000000003E-2</v>
      </c>
      <c r="I76" s="109">
        <v>6.0999999999999999E-2</v>
      </c>
      <c r="J76" s="109">
        <v>6.0999999999999999E-2</v>
      </c>
      <c r="K76" s="93"/>
      <c r="L76" s="93"/>
    </row>
    <row r="77" spans="1:12" ht="14.1" customHeight="1">
      <c r="A77" s="106" t="s">
        <v>360</v>
      </c>
      <c r="B77" s="107" t="s">
        <v>361</v>
      </c>
      <c r="C77" s="138">
        <v>790067</v>
      </c>
      <c r="D77" s="138">
        <v>11379637</v>
      </c>
      <c r="E77" s="109">
        <v>6.9000000000000006E-2</v>
      </c>
      <c r="F77" s="109">
        <v>8.2000000000000003E-2</v>
      </c>
      <c r="G77" s="109">
        <v>9.7000000000000003E-2</v>
      </c>
      <c r="H77" s="109">
        <v>0.1</v>
      </c>
      <c r="I77" s="109">
        <v>0.109</v>
      </c>
      <c r="J77" s="109">
        <v>0.10100000000000001</v>
      </c>
      <c r="K77" s="93"/>
      <c r="L77" s="93"/>
    </row>
    <row r="78" spans="1:12" ht="14.1" customHeight="1">
      <c r="A78" s="106" t="s">
        <v>362</v>
      </c>
      <c r="B78" s="107" t="s">
        <v>363</v>
      </c>
      <c r="C78" s="138">
        <v>954861</v>
      </c>
      <c r="D78" s="138">
        <v>13980330</v>
      </c>
      <c r="E78" s="109">
        <v>6.8000000000000005E-2</v>
      </c>
      <c r="F78" s="109">
        <v>6.6000000000000003E-2</v>
      </c>
      <c r="G78" s="109">
        <v>6.9000000000000006E-2</v>
      </c>
      <c r="H78" s="109">
        <v>6.3E-2</v>
      </c>
      <c r="I78" s="109">
        <v>6.7000000000000004E-2</v>
      </c>
      <c r="J78" s="109">
        <v>7.6999999999999999E-2</v>
      </c>
      <c r="K78" s="93"/>
      <c r="L78" s="93"/>
    </row>
    <row r="79" spans="1:12" ht="14.1" customHeight="1">
      <c r="A79" s="106" t="s">
        <v>364</v>
      </c>
      <c r="B79" s="107" t="s">
        <v>365</v>
      </c>
      <c r="C79" s="138">
        <v>763864</v>
      </c>
      <c r="D79" s="138">
        <v>12036412</v>
      </c>
      <c r="E79" s="109">
        <v>6.3E-2</v>
      </c>
      <c r="F79" s="109">
        <v>5.7000000000000002E-2</v>
      </c>
      <c r="G79" s="109">
        <v>5.8000000000000003E-2</v>
      </c>
      <c r="H79" s="109">
        <v>6.2E-2</v>
      </c>
      <c r="I79" s="109">
        <v>6.5000000000000002E-2</v>
      </c>
      <c r="J79" s="109">
        <v>6.7000000000000004E-2</v>
      </c>
      <c r="K79" s="93"/>
      <c r="L79" s="93"/>
    </row>
    <row r="80" spans="1:12" ht="14.1" customHeight="1">
      <c r="A80" s="106" t="s">
        <v>366</v>
      </c>
      <c r="B80" s="107" t="s">
        <v>367</v>
      </c>
      <c r="C80" s="138">
        <v>990388</v>
      </c>
      <c r="D80" s="138">
        <v>13491274</v>
      </c>
      <c r="E80" s="109">
        <v>7.2999999999999995E-2</v>
      </c>
      <c r="F80" s="109">
        <v>7.2999999999999995E-2</v>
      </c>
      <c r="G80" s="109">
        <v>7.3999999999999996E-2</v>
      </c>
      <c r="H80" s="109">
        <v>7.1999999999999995E-2</v>
      </c>
      <c r="I80" s="109">
        <v>7.1999999999999995E-2</v>
      </c>
      <c r="J80" s="109">
        <v>7.0999999999999994E-2</v>
      </c>
      <c r="K80" s="93"/>
      <c r="L80" s="93"/>
    </row>
    <row r="81" spans="1:13" ht="14.1" customHeight="1">
      <c r="A81" s="106" t="s">
        <v>368</v>
      </c>
      <c r="B81" s="107" t="s">
        <v>369</v>
      </c>
      <c r="C81" s="138">
        <v>1303188</v>
      </c>
      <c r="D81" s="138">
        <v>17461999</v>
      </c>
      <c r="E81" s="109">
        <v>7.3999999999999996E-2</v>
      </c>
      <c r="F81" s="109">
        <v>7.0999999999999994E-2</v>
      </c>
      <c r="G81" s="109">
        <v>7.6999999999999999E-2</v>
      </c>
      <c r="H81" s="109">
        <v>8.5000000000000006E-2</v>
      </c>
      <c r="I81" s="109">
        <v>8.5000000000000006E-2</v>
      </c>
      <c r="J81" s="109">
        <v>0.09</v>
      </c>
      <c r="K81" s="93"/>
      <c r="L81" s="93"/>
    </row>
    <row r="82" spans="1:13" ht="14.1" customHeight="1">
      <c r="A82" s="199" t="s">
        <v>252</v>
      </c>
      <c r="B82" s="200"/>
      <c r="C82" s="139">
        <f>SUM(C62:C81)</f>
        <v>25716795</v>
      </c>
      <c r="D82" s="139">
        <f>SUM(D62:D81)</f>
        <v>286938640</v>
      </c>
      <c r="E82" s="111">
        <f>IF(ISERR(C82/D82),"－　  　",C82/D82)</f>
        <v>8.962471906885737E-2</v>
      </c>
      <c r="F82" s="112" t="s">
        <v>253</v>
      </c>
      <c r="G82" s="112" t="s">
        <v>253</v>
      </c>
      <c r="H82" s="112" t="s">
        <v>253</v>
      </c>
      <c r="I82" s="112" t="s">
        <v>253</v>
      </c>
      <c r="J82" s="112"/>
      <c r="K82" s="93"/>
      <c r="L82" s="93"/>
    </row>
    <row r="83" spans="1:13" ht="14.1" customHeight="1">
      <c r="A83" s="106" t="s">
        <v>431</v>
      </c>
      <c r="B83" s="107" t="s">
        <v>432</v>
      </c>
      <c r="C83" s="138">
        <v>2110791</v>
      </c>
      <c r="D83" s="138">
        <v>17470755</v>
      </c>
      <c r="E83" s="109">
        <v>0.12</v>
      </c>
      <c r="F83" s="109">
        <v>0.106</v>
      </c>
      <c r="G83" s="109">
        <v>0.109</v>
      </c>
      <c r="H83" s="109">
        <v>9.5000000000000001E-2</v>
      </c>
      <c r="I83" s="109">
        <v>0.09</v>
      </c>
      <c r="J83" s="109">
        <v>8.1000000000000003E-2</v>
      </c>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0.10580000000000001</v>
      </c>
    </row>
    <row r="87" spans="1:13" ht="14.1" customHeight="1">
      <c r="A87" s="106" t="s">
        <v>371</v>
      </c>
      <c r="B87" s="118" t="s">
        <v>372</v>
      </c>
      <c r="C87" s="138">
        <v>2031704</v>
      </c>
      <c r="D87" s="138">
        <v>19428959</v>
      </c>
      <c r="E87" s="109">
        <v>0.104</v>
      </c>
      <c r="F87" s="109">
        <v>0.124</v>
      </c>
      <c r="G87" s="109">
        <v>0.13</v>
      </c>
      <c r="H87" s="109">
        <v>0.123</v>
      </c>
      <c r="I87" s="109">
        <v>0.123</v>
      </c>
      <c r="J87" s="109">
        <v>0.123</v>
      </c>
      <c r="K87" s="93"/>
      <c r="L87" s="93"/>
    </row>
    <row r="88" spans="1:13" ht="14.1" customHeight="1">
      <c r="A88" s="106" t="s">
        <v>373</v>
      </c>
      <c r="B88" s="107" t="s">
        <v>374</v>
      </c>
      <c r="C88" s="138">
        <v>5230403</v>
      </c>
      <c r="D88" s="138">
        <v>47729800</v>
      </c>
      <c r="E88" s="109">
        <v>0.109</v>
      </c>
      <c r="F88" s="109">
        <v>0.111</v>
      </c>
      <c r="G88" s="109">
        <v>0.115</v>
      </c>
      <c r="H88" s="109">
        <v>0.128</v>
      </c>
      <c r="I88" s="109">
        <v>0.13300000000000001</v>
      </c>
      <c r="J88" s="109">
        <v>0.13500000000000001</v>
      </c>
      <c r="K88" s="93"/>
      <c r="L88" s="93"/>
    </row>
    <row r="89" spans="1:13" ht="14.1" customHeight="1">
      <c r="A89" s="106" t="s">
        <v>375</v>
      </c>
      <c r="B89" s="107" t="s">
        <v>376</v>
      </c>
      <c r="C89" s="138">
        <v>1959369</v>
      </c>
      <c r="D89" s="138">
        <v>19077760</v>
      </c>
      <c r="E89" s="109">
        <v>0.10199999999999999</v>
      </c>
      <c r="F89" s="109">
        <v>7.6999999999999999E-2</v>
      </c>
      <c r="G89" s="109">
        <v>8.3000000000000004E-2</v>
      </c>
      <c r="H89" s="109">
        <v>7.4999999999999997E-2</v>
      </c>
      <c r="I89" s="109">
        <v>0.08</v>
      </c>
      <c r="J89" s="109">
        <v>8.5999999999999993E-2</v>
      </c>
      <c r="K89" s="93"/>
      <c r="L89" s="93"/>
    </row>
    <row r="90" spans="1:13" ht="14.1" customHeight="1">
      <c r="A90" s="106" t="s">
        <v>377</v>
      </c>
      <c r="B90" s="107" t="s">
        <v>378</v>
      </c>
      <c r="C90" s="138">
        <v>3470645</v>
      </c>
      <c r="D90" s="138">
        <v>25894937</v>
      </c>
      <c r="E90" s="109">
        <v>0.13400000000000001</v>
      </c>
      <c r="F90" s="109">
        <v>0.13700000000000001</v>
      </c>
      <c r="G90" s="109">
        <v>0.13</v>
      </c>
      <c r="H90" s="109">
        <v>0.13400000000000001</v>
      </c>
      <c r="I90" s="109">
        <v>0.13</v>
      </c>
      <c r="J90" s="109">
        <v>0.123</v>
      </c>
      <c r="K90" s="93"/>
      <c r="L90" s="93"/>
    </row>
    <row r="91" spans="1:13" ht="14.1" customHeight="1">
      <c r="A91" s="106" t="s">
        <v>379</v>
      </c>
      <c r="B91" s="107" t="s">
        <v>380</v>
      </c>
      <c r="C91" s="138">
        <v>1185508</v>
      </c>
      <c r="D91" s="138">
        <v>17985347</v>
      </c>
      <c r="E91" s="109">
        <v>6.5000000000000002E-2</v>
      </c>
      <c r="F91" s="109">
        <v>6.5000000000000002E-2</v>
      </c>
      <c r="G91" s="109">
        <v>7.4999999999999997E-2</v>
      </c>
      <c r="H91" s="109">
        <v>0.09</v>
      </c>
      <c r="I91" s="109">
        <v>7.1999999999999995E-2</v>
      </c>
      <c r="J91" s="109">
        <v>7.3999999999999996E-2</v>
      </c>
      <c r="K91" s="93"/>
      <c r="L91" s="93"/>
    </row>
    <row r="92" spans="1:13" ht="14.1" customHeight="1">
      <c r="A92" s="106" t="s">
        <v>381</v>
      </c>
      <c r="B92" s="107" t="s">
        <v>382</v>
      </c>
      <c r="C92" s="138">
        <v>1190513</v>
      </c>
      <c r="D92" s="138">
        <v>19778133</v>
      </c>
      <c r="E92" s="109">
        <v>0.06</v>
      </c>
      <c r="F92" s="109">
        <v>6.3E-2</v>
      </c>
      <c r="G92" s="109">
        <v>5.0999999999999997E-2</v>
      </c>
      <c r="H92" s="109">
        <v>5.7000000000000002E-2</v>
      </c>
      <c r="I92" s="109">
        <v>5.5E-2</v>
      </c>
      <c r="J92" s="109">
        <v>5.7000000000000002E-2</v>
      </c>
      <c r="K92" s="93"/>
      <c r="L92" s="93"/>
    </row>
    <row r="93" spans="1:13" ht="14.1" customHeight="1">
      <c r="A93" s="106" t="s">
        <v>383</v>
      </c>
      <c r="B93" s="107" t="s">
        <v>384</v>
      </c>
      <c r="C93" s="138">
        <v>1877297</v>
      </c>
      <c r="D93" s="138">
        <v>19228751</v>
      </c>
      <c r="E93" s="109">
        <v>9.7000000000000003E-2</v>
      </c>
      <c r="F93" s="109">
        <v>9.5000000000000001E-2</v>
      </c>
      <c r="G93" s="109">
        <v>9.7000000000000003E-2</v>
      </c>
      <c r="H93" s="109">
        <v>9.9000000000000005E-2</v>
      </c>
      <c r="I93" s="109">
        <v>9.7000000000000003E-2</v>
      </c>
      <c r="J93" s="109">
        <v>9.9000000000000005E-2</v>
      </c>
      <c r="K93" s="93"/>
      <c r="L93" s="93"/>
    </row>
    <row r="94" spans="1:13" ht="14.1" customHeight="1">
      <c r="A94" s="106" t="s">
        <v>385</v>
      </c>
      <c r="B94" s="107" t="s">
        <v>386</v>
      </c>
      <c r="C94" s="138">
        <v>3282267</v>
      </c>
      <c r="D94" s="138">
        <v>24390499</v>
      </c>
      <c r="E94" s="109">
        <v>0.13400000000000001</v>
      </c>
      <c r="F94" s="109">
        <v>0.10199999999999999</v>
      </c>
      <c r="G94" s="109">
        <v>0.105</v>
      </c>
      <c r="H94" s="109">
        <v>0.106</v>
      </c>
      <c r="I94" s="109">
        <v>0.109</v>
      </c>
      <c r="J94" s="109">
        <v>0.11799999999999999</v>
      </c>
      <c r="K94" s="93"/>
      <c r="L94" s="93"/>
    </row>
    <row r="95" spans="1:13" ht="14.1" customHeight="1">
      <c r="A95" s="106" t="s">
        <v>387</v>
      </c>
      <c r="B95" s="107" t="s">
        <v>388</v>
      </c>
      <c r="C95" s="138">
        <v>4140100</v>
      </c>
      <c r="D95" s="138">
        <v>24288359</v>
      </c>
      <c r="E95" s="109">
        <v>0.17</v>
      </c>
      <c r="F95" s="109">
        <v>0.17599999999999999</v>
      </c>
      <c r="G95" s="109">
        <v>0.17599999999999999</v>
      </c>
      <c r="H95" s="109">
        <v>0.182</v>
      </c>
      <c r="I95" s="109">
        <v>0.183</v>
      </c>
      <c r="J95" s="109">
        <v>0.14899999999999999</v>
      </c>
      <c r="K95" s="93"/>
      <c r="L95" s="93"/>
    </row>
    <row r="96" spans="1:13" ht="14.1" customHeight="1">
      <c r="A96" s="106" t="s">
        <v>389</v>
      </c>
      <c r="B96" s="107" t="s">
        <v>390</v>
      </c>
      <c r="C96" s="138">
        <v>1827528</v>
      </c>
      <c r="D96" s="138">
        <v>21925268</v>
      </c>
      <c r="E96" s="109">
        <v>8.3000000000000004E-2</v>
      </c>
      <c r="F96" s="109">
        <v>7.0999999999999994E-2</v>
      </c>
      <c r="G96" s="109">
        <v>8.4000000000000005E-2</v>
      </c>
      <c r="H96" s="109">
        <v>8.5000000000000006E-2</v>
      </c>
      <c r="I96" s="109">
        <v>7.3999999999999996E-2</v>
      </c>
      <c r="J96" s="109">
        <v>7.4999999999999997E-2</v>
      </c>
      <c r="K96" s="93"/>
      <c r="L96" s="93"/>
    </row>
    <row r="97" spans="1:13" ht="14.1" customHeight="1">
      <c r="A97" s="199" t="s">
        <v>252</v>
      </c>
      <c r="B97" s="200"/>
      <c r="C97" s="139">
        <f>SUM(C87:C96)</f>
        <v>26195334</v>
      </c>
      <c r="D97" s="139">
        <f>SUM(D87:D96)</f>
        <v>239727813</v>
      </c>
      <c r="E97" s="111">
        <f>IF(ISERR(C97/D97),"－　  　",C97/D97)</f>
        <v>0.1092711507779867</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0.11357142857142857</v>
      </c>
    </row>
    <row r="101" spans="1:13" ht="14.1" customHeight="1">
      <c r="A101" s="106" t="s">
        <v>392</v>
      </c>
      <c r="B101" s="118" t="s">
        <v>393</v>
      </c>
      <c r="C101" s="138">
        <v>6377543</v>
      </c>
      <c r="D101" s="138">
        <v>59002487</v>
      </c>
      <c r="E101" s="109">
        <v>0.108</v>
      </c>
      <c r="F101" s="109">
        <v>0.105</v>
      </c>
      <c r="G101" s="109">
        <v>0.10299999999999999</v>
      </c>
      <c r="H101" s="109">
        <v>0.104</v>
      </c>
      <c r="I101" s="109">
        <v>0.104</v>
      </c>
      <c r="J101" s="109">
        <v>0.107</v>
      </c>
      <c r="K101" s="93"/>
      <c r="L101" s="93"/>
    </row>
    <row r="102" spans="1:13" ht="14.1" customHeight="1">
      <c r="A102" s="106" t="s">
        <v>394</v>
      </c>
      <c r="B102" s="107" t="s">
        <v>395</v>
      </c>
      <c r="C102" s="138">
        <v>5205579</v>
      </c>
      <c r="D102" s="138">
        <v>33922524</v>
      </c>
      <c r="E102" s="109">
        <v>0.153</v>
      </c>
      <c r="F102" s="109">
        <v>0.104</v>
      </c>
      <c r="G102" s="109">
        <v>0.105</v>
      </c>
      <c r="H102" s="109">
        <v>0.109</v>
      </c>
      <c r="I102" s="109">
        <v>0.106</v>
      </c>
      <c r="J102" s="109">
        <v>0.114</v>
      </c>
      <c r="K102" s="93"/>
      <c r="L102" s="93"/>
    </row>
    <row r="103" spans="1:13" ht="14.1" customHeight="1">
      <c r="A103" s="106" t="s">
        <v>396</v>
      </c>
      <c r="B103" s="107" t="s">
        <v>397</v>
      </c>
      <c r="C103" s="138">
        <v>2002303</v>
      </c>
      <c r="D103" s="138">
        <v>24483677</v>
      </c>
      <c r="E103" s="109">
        <v>8.1000000000000003E-2</v>
      </c>
      <c r="F103" s="109">
        <v>8.1000000000000003E-2</v>
      </c>
      <c r="G103" s="109">
        <v>9.6000000000000002E-2</v>
      </c>
      <c r="H103" s="109">
        <v>9.0999999999999998E-2</v>
      </c>
      <c r="I103" s="109">
        <v>9.1999999999999998E-2</v>
      </c>
      <c r="J103" s="109">
        <v>0.1</v>
      </c>
      <c r="K103" s="93"/>
      <c r="L103" s="93"/>
    </row>
    <row r="104" spans="1:13" ht="14.1" customHeight="1">
      <c r="A104" s="106" t="s">
        <v>398</v>
      </c>
      <c r="B104" s="107" t="s">
        <v>399</v>
      </c>
      <c r="C104" s="138">
        <v>2570348</v>
      </c>
      <c r="D104" s="138">
        <v>24574223</v>
      </c>
      <c r="E104" s="109">
        <v>0.104</v>
      </c>
      <c r="F104" s="109">
        <v>9.7000000000000003E-2</v>
      </c>
      <c r="G104" s="109">
        <v>0.107</v>
      </c>
      <c r="H104" s="109">
        <v>0.114</v>
      </c>
      <c r="I104" s="109">
        <v>0.115</v>
      </c>
      <c r="J104" s="109">
        <v>0.105</v>
      </c>
      <c r="K104" s="93"/>
      <c r="L104" s="93"/>
    </row>
    <row r="105" spans="1:13" ht="14.1" customHeight="1">
      <c r="A105" s="106" t="s">
        <v>400</v>
      </c>
      <c r="B105" s="107" t="s">
        <v>401</v>
      </c>
      <c r="C105" s="138">
        <v>3657815</v>
      </c>
      <c r="D105" s="138">
        <v>37627312</v>
      </c>
      <c r="E105" s="109">
        <v>9.7000000000000003E-2</v>
      </c>
      <c r="F105" s="109">
        <v>9.4E-2</v>
      </c>
      <c r="G105" s="109">
        <v>9.6000000000000002E-2</v>
      </c>
      <c r="H105" s="109">
        <v>9.8000000000000004E-2</v>
      </c>
      <c r="I105" s="109">
        <v>9.6000000000000002E-2</v>
      </c>
      <c r="J105" s="109">
        <v>0.10100000000000001</v>
      </c>
      <c r="K105" s="93"/>
      <c r="L105" s="93"/>
    </row>
    <row r="106" spans="1:13" ht="14.1" customHeight="1">
      <c r="A106" s="106" t="s">
        <v>402</v>
      </c>
      <c r="B106" s="107" t="s">
        <v>403</v>
      </c>
      <c r="C106" s="138">
        <v>3498930</v>
      </c>
      <c r="D106" s="138">
        <v>30072430</v>
      </c>
      <c r="E106" s="109">
        <v>0.11600000000000001</v>
      </c>
      <c r="F106" s="109">
        <v>9.5000000000000001E-2</v>
      </c>
      <c r="G106" s="109">
        <v>0.1</v>
      </c>
      <c r="H106" s="109">
        <v>9.9000000000000005E-2</v>
      </c>
      <c r="I106" s="109">
        <v>0.10299999999999999</v>
      </c>
      <c r="J106" s="109">
        <v>0.11</v>
      </c>
      <c r="K106" s="93"/>
      <c r="L106" s="93"/>
    </row>
    <row r="107" spans="1:13" ht="14.1" customHeight="1">
      <c r="A107" s="106" t="s">
        <v>404</v>
      </c>
      <c r="B107" s="107" t="s">
        <v>405</v>
      </c>
      <c r="C107" s="138">
        <v>5880749</v>
      </c>
      <c r="D107" s="138">
        <v>42937262</v>
      </c>
      <c r="E107" s="109">
        <v>0.13600000000000001</v>
      </c>
      <c r="F107" s="109">
        <v>0.14000000000000001</v>
      </c>
      <c r="G107" s="109">
        <v>0.12</v>
      </c>
      <c r="H107" s="109">
        <v>0.114</v>
      </c>
      <c r="I107" s="109">
        <v>0.11</v>
      </c>
      <c r="J107" s="109">
        <v>0.106</v>
      </c>
      <c r="K107" s="93"/>
      <c r="L107" s="93"/>
    </row>
    <row r="108" spans="1:13" ht="14.1" customHeight="1">
      <c r="A108" s="199" t="s">
        <v>252</v>
      </c>
      <c r="B108" s="200"/>
      <c r="C108" s="139">
        <f>SUM(C101:C107)</f>
        <v>29193267</v>
      </c>
      <c r="D108" s="139">
        <f>SUM(D101:D107)</f>
        <v>252619915</v>
      </c>
      <c r="E108" s="111">
        <f>IF(ISERR(C108/D108),"－　  　",C108/D108)</f>
        <v>0.11556201734926559</v>
      </c>
      <c r="F108" s="112" t="s">
        <v>253</v>
      </c>
      <c r="G108" s="112" t="s">
        <v>253</v>
      </c>
      <c r="H108" s="112" t="s">
        <v>253</v>
      </c>
      <c r="I108" s="112" t="s">
        <v>253</v>
      </c>
      <c r="J108" s="112"/>
      <c r="K108" s="93"/>
      <c r="L108" s="93"/>
    </row>
    <row r="109" spans="1:13" ht="14.1" customHeight="1">
      <c r="A109" s="106" t="s">
        <v>433</v>
      </c>
      <c r="B109" s="107" t="s">
        <v>434</v>
      </c>
      <c r="C109" s="138">
        <v>8759060</v>
      </c>
      <c r="D109" s="138">
        <v>61506482</v>
      </c>
      <c r="E109" s="109">
        <v>0.14199999999999999</v>
      </c>
      <c r="F109" s="109">
        <v>0.13600000000000001</v>
      </c>
      <c r="G109" s="109">
        <v>0.13300000000000001</v>
      </c>
      <c r="H109" s="109">
        <v>0.14199999999999999</v>
      </c>
      <c r="I109" s="109">
        <v>0.14000000000000001</v>
      </c>
      <c r="J109" s="109">
        <v>0.14499999999999999</v>
      </c>
      <c r="K109" s="93"/>
      <c r="L109" s="93"/>
    </row>
    <row r="110" spans="1:13" ht="14.1" customHeight="1">
      <c r="C110" s="136"/>
      <c r="D110" s="140"/>
      <c r="E110" s="126"/>
      <c r="F110" s="126"/>
      <c r="G110" s="126"/>
      <c r="H110" s="126"/>
      <c r="I110" s="126"/>
      <c r="J110" s="127"/>
      <c r="K110" s="93"/>
      <c r="L110" s="93"/>
    </row>
    <row r="111" spans="1:13" ht="15.75" customHeight="1">
      <c r="A111" s="96" t="s">
        <v>406</v>
      </c>
      <c r="C111" s="137"/>
      <c r="D111" s="99" t="s">
        <v>230</v>
      </c>
      <c r="E111" s="99"/>
      <c r="F111" s="99"/>
      <c r="G111" s="99"/>
      <c r="H111" s="99"/>
      <c r="I111" s="99"/>
      <c r="J111" s="11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0.18142857142857141</v>
      </c>
    </row>
    <row r="113" spans="1:12" ht="14.1" customHeight="1">
      <c r="A113" s="106" t="s">
        <v>407</v>
      </c>
      <c r="B113" s="118" t="s">
        <v>408</v>
      </c>
      <c r="C113" s="138">
        <v>9137499</v>
      </c>
      <c r="D113" s="138">
        <v>63449339</v>
      </c>
      <c r="E113" s="109">
        <v>0.14399999999999999</v>
      </c>
      <c r="F113" s="109">
        <v>0.13800000000000001</v>
      </c>
      <c r="G113" s="109">
        <v>0.13800000000000001</v>
      </c>
      <c r="H113" s="109">
        <v>0.13400000000000001</v>
      </c>
      <c r="I113" s="109">
        <v>0.14199999999999999</v>
      </c>
      <c r="J113" s="109">
        <v>0.14599999999999999</v>
      </c>
      <c r="K113" s="93"/>
      <c r="L113" s="93"/>
    </row>
    <row r="114" spans="1:12" ht="14.1" customHeight="1">
      <c r="A114" s="106" t="s">
        <v>409</v>
      </c>
      <c r="B114" s="107" t="s">
        <v>410</v>
      </c>
      <c r="C114" s="138">
        <v>22477773</v>
      </c>
      <c r="D114" s="138">
        <v>91982658</v>
      </c>
      <c r="E114" s="109">
        <v>0.24399999999999999</v>
      </c>
      <c r="F114" s="109">
        <v>0.215</v>
      </c>
      <c r="G114" s="109">
        <v>0.217</v>
      </c>
      <c r="H114" s="109">
        <v>0.24</v>
      </c>
      <c r="I114" s="109">
        <v>0.26</v>
      </c>
      <c r="J114" s="109">
        <v>0.28199999999999997</v>
      </c>
      <c r="K114" s="93"/>
      <c r="L114" s="93"/>
    </row>
    <row r="115" spans="1:12" ht="14.1" customHeight="1">
      <c r="A115" s="106" t="s">
        <v>411</v>
      </c>
      <c r="B115" s="107" t="s">
        <v>412</v>
      </c>
      <c r="C115" s="138">
        <v>45368711</v>
      </c>
      <c r="D115" s="138">
        <v>191037541</v>
      </c>
      <c r="E115" s="109">
        <v>0.23699999999999999</v>
      </c>
      <c r="F115" s="109">
        <v>0.214</v>
      </c>
      <c r="G115" s="109">
        <v>0.22800000000000001</v>
      </c>
      <c r="H115" s="109">
        <v>0.22500000000000001</v>
      </c>
      <c r="I115" s="109">
        <v>0.22700000000000001</v>
      </c>
      <c r="J115" s="109">
        <v>0.23100000000000001</v>
      </c>
      <c r="K115" s="93"/>
      <c r="L115" s="93"/>
    </row>
    <row r="116" spans="1:12" ht="14.1" customHeight="1">
      <c r="A116" s="106" t="s">
        <v>413</v>
      </c>
      <c r="B116" s="107" t="s">
        <v>414</v>
      </c>
      <c r="C116" s="138">
        <v>19993349</v>
      </c>
      <c r="D116" s="138">
        <v>111983901</v>
      </c>
      <c r="E116" s="109">
        <v>0.17799999999999999</v>
      </c>
      <c r="F116" s="109">
        <v>0.16900000000000001</v>
      </c>
      <c r="G116" s="109">
        <v>0.17299999999999999</v>
      </c>
      <c r="H116" s="109">
        <v>0.161</v>
      </c>
      <c r="I116" s="109">
        <v>0.16300000000000001</v>
      </c>
      <c r="J116" s="109">
        <v>0.16200000000000001</v>
      </c>
      <c r="K116" s="93"/>
      <c r="L116" s="93"/>
    </row>
    <row r="117" spans="1:12" ht="14.1" customHeight="1">
      <c r="A117" s="106" t="s">
        <v>415</v>
      </c>
      <c r="B117" s="107" t="s">
        <v>416</v>
      </c>
      <c r="C117" s="138">
        <v>17867537</v>
      </c>
      <c r="D117" s="138">
        <v>100025861</v>
      </c>
      <c r="E117" s="109">
        <v>0.17799999999999999</v>
      </c>
      <c r="F117" s="109">
        <v>0.16700000000000001</v>
      </c>
      <c r="G117" s="109">
        <v>0.17899999999999999</v>
      </c>
      <c r="H117" s="109">
        <v>0.17399999999999999</v>
      </c>
      <c r="I117" s="109">
        <v>0.16900000000000001</v>
      </c>
      <c r="J117" s="109">
        <v>0.187</v>
      </c>
      <c r="K117" s="93"/>
      <c r="L117" s="93"/>
    </row>
    <row r="118" spans="1:12" ht="14.1" customHeight="1">
      <c r="A118" s="106" t="s">
        <v>417</v>
      </c>
      <c r="B118" s="107" t="s">
        <v>418</v>
      </c>
      <c r="C118" s="138">
        <v>10855013</v>
      </c>
      <c r="D118" s="138">
        <v>69180971</v>
      </c>
      <c r="E118" s="109">
        <v>0.156</v>
      </c>
      <c r="F118" s="109">
        <v>0.14899999999999999</v>
      </c>
      <c r="G118" s="109">
        <v>0.16400000000000001</v>
      </c>
      <c r="H118" s="109">
        <v>0.191</v>
      </c>
      <c r="I118" s="109">
        <v>0.151</v>
      </c>
      <c r="J118" s="109">
        <v>0.161</v>
      </c>
      <c r="K118" s="93"/>
      <c r="L118" s="93"/>
    </row>
    <row r="119" spans="1:12" ht="14.1" customHeight="1">
      <c r="A119" s="106" t="s">
        <v>419</v>
      </c>
      <c r="B119" s="129" t="s">
        <v>420</v>
      </c>
      <c r="C119" s="138">
        <v>11158512</v>
      </c>
      <c r="D119" s="138">
        <v>83504617</v>
      </c>
      <c r="E119" s="109">
        <v>0.13300000000000001</v>
      </c>
      <c r="F119" s="109">
        <v>0.125</v>
      </c>
      <c r="G119" s="109" t="s">
        <v>421</v>
      </c>
      <c r="H119" s="109" t="s">
        <v>421</v>
      </c>
      <c r="I119" s="109" t="s">
        <v>421</v>
      </c>
      <c r="J119" s="109" t="s">
        <v>421</v>
      </c>
      <c r="K119" s="93"/>
      <c r="L119" s="93"/>
    </row>
    <row r="120" spans="1:12" ht="14.1" customHeight="1">
      <c r="A120" s="199" t="s">
        <v>252</v>
      </c>
      <c r="B120" s="200"/>
      <c r="C120" s="139">
        <f>SUM(C113:C119)</f>
        <v>136858394</v>
      </c>
      <c r="D120" s="139">
        <f>SUM(D113:D119)</f>
        <v>711164888</v>
      </c>
      <c r="E120" s="111">
        <f>IF(ISERR(C120/D120),"－　  　",C120/D120)</f>
        <v>0.19244256333420107</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08C96-4065-48B9-A4A9-7AF45F759CAB}">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457</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c r="E3" s="99"/>
      <c r="F3" s="99"/>
      <c r="G3" s="99"/>
      <c r="H3" s="99"/>
      <c r="I3" s="99"/>
      <c r="J3" s="99" t="s">
        <v>230</v>
      </c>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43">
        <f>IF(ISERR(AVERAGE(E5:E9)),"－     ",AVERAGE(E5:E9))</f>
        <v>859.2</v>
      </c>
    </row>
    <row r="5" spans="1:13" ht="14.1" customHeight="1">
      <c r="A5" s="106" t="s">
        <v>242</v>
      </c>
      <c r="B5" s="107" t="s">
        <v>243</v>
      </c>
      <c r="C5" s="138">
        <v>415607</v>
      </c>
      <c r="D5" s="138">
        <v>333</v>
      </c>
      <c r="E5" s="144">
        <v>1248</v>
      </c>
      <c r="F5" s="144">
        <v>1366</v>
      </c>
      <c r="G5" s="144">
        <v>1086</v>
      </c>
      <c r="H5" s="144">
        <v>1009</v>
      </c>
      <c r="I5" s="144">
        <v>917</v>
      </c>
      <c r="J5" s="144">
        <v>903</v>
      </c>
      <c r="K5" s="93"/>
      <c r="L5" s="93"/>
    </row>
    <row r="6" spans="1:13" ht="14.1" customHeight="1">
      <c r="A6" s="106" t="s">
        <v>244</v>
      </c>
      <c r="B6" s="107" t="s">
        <v>245</v>
      </c>
      <c r="C6" s="138">
        <v>369891</v>
      </c>
      <c r="D6" s="138">
        <v>835</v>
      </c>
      <c r="E6" s="144">
        <v>442</v>
      </c>
      <c r="F6" s="144">
        <v>457</v>
      </c>
      <c r="G6" s="144">
        <v>468</v>
      </c>
      <c r="H6" s="144">
        <v>541</v>
      </c>
      <c r="I6" s="144">
        <v>518</v>
      </c>
      <c r="J6" s="144">
        <v>498</v>
      </c>
      <c r="K6" s="93"/>
      <c r="L6" s="93"/>
    </row>
    <row r="7" spans="1:13" ht="14.1" customHeight="1">
      <c r="A7" s="106" t="s">
        <v>246</v>
      </c>
      <c r="B7" s="107" t="s">
        <v>247</v>
      </c>
      <c r="C7" s="138">
        <v>170353</v>
      </c>
      <c r="D7" s="138">
        <v>379</v>
      </c>
      <c r="E7" s="144">
        <v>449</v>
      </c>
      <c r="F7" s="144">
        <v>477</v>
      </c>
      <c r="G7" s="144">
        <v>436</v>
      </c>
      <c r="H7" s="144">
        <v>431</v>
      </c>
      <c r="I7" s="144">
        <v>522</v>
      </c>
      <c r="J7" s="144">
        <v>408</v>
      </c>
      <c r="K7" s="93"/>
      <c r="L7" s="93"/>
    </row>
    <row r="8" spans="1:13" ht="14.1" customHeight="1">
      <c r="A8" s="106" t="s">
        <v>248</v>
      </c>
      <c r="B8" s="107" t="s">
        <v>249</v>
      </c>
      <c r="C8" s="138">
        <v>831817</v>
      </c>
      <c r="D8" s="138">
        <v>539</v>
      </c>
      <c r="E8" s="144">
        <v>1543</v>
      </c>
      <c r="F8" s="144">
        <v>1438</v>
      </c>
      <c r="G8" s="144">
        <v>1705</v>
      </c>
      <c r="H8" s="144">
        <v>1740</v>
      </c>
      <c r="I8" s="144">
        <v>1989</v>
      </c>
      <c r="J8" s="144">
        <v>1958</v>
      </c>
      <c r="K8" s="93"/>
      <c r="L8" s="93"/>
    </row>
    <row r="9" spans="1:13" ht="14.1" customHeight="1">
      <c r="A9" s="106" t="s">
        <v>250</v>
      </c>
      <c r="B9" s="107" t="s">
        <v>251</v>
      </c>
      <c r="C9" s="138">
        <v>731135</v>
      </c>
      <c r="D9" s="138">
        <v>1189</v>
      </c>
      <c r="E9" s="144">
        <v>614</v>
      </c>
      <c r="F9" s="144">
        <v>631</v>
      </c>
      <c r="G9" s="144">
        <v>657</v>
      </c>
      <c r="H9" s="144">
        <v>730</v>
      </c>
      <c r="I9" s="144">
        <v>691</v>
      </c>
      <c r="J9" s="144">
        <v>810</v>
      </c>
      <c r="K9" s="93"/>
      <c r="L9" s="93"/>
    </row>
    <row r="10" spans="1:13" ht="14.1" customHeight="1">
      <c r="A10" s="199" t="s">
        <v>252</v>
      </c>
      <c r="B10" s="200"/>
      <c r="C10" s="139">
        <f>SUM(C5:C9)</f>
        <v>2518803</v>
      </c>
      <c r="D10" s="139">
        <f>SUM(D5:D9)</f>
        <v>3275</v>
      </c>
      <c r="E10" s="145">
        <f>IF(ISERR(C10/D10),"－　  　",C10/D10)</f>
        <v>769.10015267175572</v>
      </c>
      <c r="F10" s="146" t="s">
        <v>253</v>
      </c>
      <c r="G10" s="146" t="s">
        <v>253</v>
      </c>
      <c r="H10" s="146" t="s">
        <v>253</v>
      </c>
      <c r="I10" s="146" t="s">
        <v>253</v>
      </c>
      <c r="J10" s="146"/>
      <c r="K10" s="93"/>
      <c r="L10" s="93"/>
    </row>
    <row r="11" spans="1:13" ht="14.1" customHeight="1">
      <c r="C11" s="136"/>
      <c r="D11" s="140"/>
      <c r="E11" s="126"/>
      <c r="F11" s="126"/>
      <c r="G11" s="126"/>
      <c r="H11" s="126"/>
      <c r="I11" s="126"/>
      <c r="J11" s="126"/>
      <c r="K11" s="93"/>
      <c r="L11" s="93"/>
    </row>
    <row r="12" spans="1:13" ht="15.75" customHeight="1">
      <c r="A12" s="96" t="s">
        <v>254</v>
      </c>
      <c r="C12" s="137"/>
      <c r="D12" s="99"/>
      <c r="E12" s="99"/>
      <c r="F12" s="99"/>
      <c r="G12" s="99"/>
      <c r="H12" s="99"/>
      <c r="I12" s="99"/>
      <c r="J12" s="99" t="s">
        <v>230</v>
      </c>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43">
        <f>IF(ISERR(AVERAGE(E14:E27)),"－     ",AVERAGE(E14:E27))</f>
        <v>498.28571428571428</v>
      </c>
    </row>
    <row r="14" spans="1:13" ht="14.1" customHeight="1">
      <c r="A14" s="106" t="s">
        <v>255</v>
      </c>
      <c r="B14" s="118" t="s">
        <v>256</v>
      </c>
      <c r="C14" s="138">
        <v>657566</v>
      </c>
      <c r="D14" s="138">
        <v>1357</v>
      </c>
      <c r="E14" s="144">
        <v>484</v>
      </c>
      <c r="F14" s="144">
        <v>495</v>
      </c>
      <c r="G14" s="144">
        <v>527</v>
      </c>
      <c r="H14" s="144">
        <v>542</v>
      </c>
      <c r="I14" s="144">
        <v>550</v>
      </c>
      <c r="J14" s="144">
        <v>562</v>
      </c>
      <c r="K14" s="93"/>
      <c r="L14" s="93"/>
    </row>
    <row r="15" spans="1:13" ht="14.1" customHeight="1">
      <c r="A15" s="106" t="s">
        <v>257</v>
      </c>
      <c r="B15" s="118" t="s">
        <v>258</v>
      </c>
      <c r="C15" s="138">
        <v>434273</v>
      </c>
      <c r="D15" s="138">
        <v>1064</v>
      </c>
      <c r="E15" s="144">
        <v>408</v>
      </c>
      <c r="F15" s="144">
        <v>347</v>
      </c>
      <c r="G15" s="144">
        <v>431</v>
      </c>
      <c r="H15" s="144">
        <v>443</v>
      </c>
      <c r="I15" s="144">
        <v>433</v>
      </c>
      <c r="J15" s="144">
        <v>399</v>
      </c>
      <c r="K15" s="93"/>
      <c r="L15" s="93"/>
    </row>
    <row r="16" spans="1:13" ht="14.1" customHeight="1">
      <c r="A16" s="106" t="s">
        <v>259</v>
      </c>
      <c r="B16" s="107" t="s">
        <v>260</v>
      </c>
      <c r="C16" s="138">
        <v>458107</v>
      </c>
      <c r="D16" s="138">
        <v>2019</v>
      </c>
      <c r="E16" s="144">
        <v>226</v>
      </c>
      <c r="F16" s="144">
        <v>237</v>
      </c>
      <c r="G16" s="144">
        <v>240</v>
      </c>
      <c r="H16" s="144">
        <v>240</v>
      </c>
      <c r="I16" s="144">
        <v>220</v>
      </c>
      <c r="J16" s="144">
        <v>220</v>
      </c>
      <c r="K16" s="93"/>
      <c r="L16" s="93"/>
    </row>
    <row r="17" spans="1:13" ht="14.1" customHeight="1">
      <c r="A17" s="106" t="s">
        <v>261</v>
      </c>
      <c r="B17" s="107" t="s">
        <v>262</v>
      </c>
      <c r="C17" s="138">
        <v>697062</v>
      </c>
      <c r="D17" s="138">
        <v>1564</v>
      </c>
      <c r="E17" s="144">
        <v>445</v>
      </c>
      <c r="F17" s="144">
        <v>494</v>
      </c>
      <c r="G17" s="144">
        <v>434</v>
      </c>
      <c r="H17" s="144">
        <v>308</v>
      </c>
      <c r="I17" s="144">
        <v>295</v>
      </c>
      <c r="J17" s="144">
        <v>299</v>
      </c>
      <c r="K17" s="93"/>
      <c r="L17" s="93"/>
    </row>
    <row r="18" spans="1:13" ht="14.1" customHeight="1">
      <c r="A18" s="106" t="s">
        <v>263</v>
      </c>
      <c r="B18" s="107" t="s">
        <v>264</v>
      </c>
      <c r="C18" s="138">
        <v>1273870</v>
      </c>
      <c r="D18" s="138">
        <v>2185</v>
      </c>
      <c r="E18" s="144">
        <v>583</v>
      </c>
      <c r="F18" s="144">
        <v>475</v>
      </c>
      <c r="G18" s="144">
        <v>449</v>
      </c>
      <c r="H18" s="144">
        <v>452</v>
      </c>
      <c r="I18" s="144">
        <v>480</v>
      </c>
      <c r="J18" s="144">
        <v>471</v>
      </c>
      <c r="K18" s="93"/>
      <c r="L18" s="93"/>
    </row>
    <row r="19" spans="1:13" ht="14.1" customHeight="1">
      <c r="A19" s="106" t="s">
        <v>265</v>
      </c>
      <c r="B19" s="107" t="s">
        <v>266</v>
      </c>
      <c r="C19" s="138">
        <v>661863</v>
      </c>
      <c r="D19" s="138">
        <v>1189</v>
      </c>
      <c r="E19" s="144">
        <v>556</v>
      </c>
      <c r="F19" s="144">
        <v>573</v>
      </c>
      <c r="G19" s="144">
        <v>443</v>
      </c>
      <c r="H19" s="144">
        <v>469</v>
      </c>
      <c r="I19" s="144">
        <v>452</v>
      </c>
      <c r="J19" s="144">
        <v>470</v>
      </c>
      <c r="K19" s="93"/>
      <c r="L19" s="93"/>
    </row>
    <row r="20" spans="1:13" ht="14.1" customHeight="1">
      <c r="A20" s="106" t="s">
        <v>267</v>
      </c>
      <c r="B20" s="107" t="s">
        <v>268</v>
      </c>
      <c r="C20" s="138">
        <v>567088</v>
      </c>
      <c r="D20" s="138">
        <v>1205</v>
      </c>
      <c r="E20" s="144">
        <v>470</v>
      </c>
      <c r="F20" s="144">
        <v>290</v>
      </c>
      <c r="G20" s="144">
        <v>311</v>
      </c>
      <c r="H20" s="144">
        <v>253</v>
      </c>
      <c r="I20" s="144">
        <v>204</v>
      </c>
      <c r="J20" s="144">
        <v>209</v>
      </c>
      <c r="K20" s="93"/>
      <c r="L20" s="93"/>
    </row>
    <row r="21" spans="1:13" ht="14.1" customHeight="1">
      <c r="A21" s="106" t="s">
        <v>269</v>
      </c>
      <c r="B21" s="107" t="s">
        <v>270</v>
      </c>
      <c r="C21" s="138">
        <v>802987</v>
      </c>
      <c r="D21" s="138">
        <v>2027</v>
      </c>
      <c r="E21" s="144">
        <v>396</v>
      </c>
      <c r="F21" s="144">
        <v>372</v>
      </c>
      <c r="G21" s="144">
        <v>436</v>
      </c>
      <c r="H21" s="144">
        <v>475</v>
      </c>
      <c r="I21" s="144">
        <v>525</v>
      </c>
      <c r="J21" s="144">
        <v>519</v>
      </c>
      <c r="K21" s="93"/>
      <c r="L21" s="93"/>
    </row>
    <row r="22" spans="1:13" ht="14.1" customHeight="1">
      <c r="A22" s="106" t="s">
        <v>271</v>
      </c>
      <c r="B22" s="107" t="s">
        <v>272</v>
      </c>
      <c r="C22" s="138">
        <v>471274</v>
      </c>
      <c r="D22" s="138">
        <v>1145</v>
      </c>
      <c r="E22" s="144">
        <v>411</v>
      </c>
      <c r="F22" s="144">
        <v>415</v>
      </c>
      <c r="G22" s="144">
        <v>362</v>
      </c>
      <c r="H22" s="144">
        <v>359</v>
      </c>
      <c r="I22" s="144">
        <v>533</v>
      </c>
      <c r="J22" s="144">
        <v>394</v>
      </c>
      <c r="K22" s="93"/>
      <c r="L22" s="93"/>
    </row>
    <row r="23" spans="1:13" ht="14.1" customHeight="1">
      <c r="A23" s="106" t="s">
        <v>273</v>
      </c>
      <c r="B23" s="107" t="s">
        <v>274</v>
      </c>
      <c r="C23" s="138">
        <v>1015985</v>
      </c>
      <c r="D23" s="138">
        <v>1545</v>
      </c>
      <c r="E23" s="144">
        <v>657</v>
      </c>
      <c r="F23" s="144">
        <v>602</v>
      </c>
      <c r="G23" s="144">
        <v>504</v>
      </c>
      <c r="H23" s="144">
        <v>445</v>
      </c>
      <c r="I23" s="144">
        <v>410</v>
      </c>
      <c r="J23" s="144">
        <v>404</v>
      </c>
      <c r="K23" s="93"/>
      <c r="L23" s="93"/>
    </row>
    <row r="24" spans="1:13" ht="14.1" customHeight="1">
      <c r="A24" s="106" t="s">
        <v>275</v>
      </c>
      <c r="B24" s="107" t="s">
        <v>276</v>
      </c>
      <c r="C24" s="138">
        <v>953647</v>
      </c>
      <c r="D24" s="138">
        <v>1416</v>
      </c>
      <c r="E24" s="144">
        <v>673</v>
      </c>
      <c r="F24" s="144">
        <v>612</v>
      </c>
      <c r="G24" s="144">
        <v>542</v>
      </c>
      <c r="H24" s="144">
        <v>523</v>
      </c>
      <c r="I24" s="144">
        <v>506</v>
      </c>
      <c r="J24" s="144">
        <v>528</v>
      </c>
      <c r="K24" s="93"/>
      <c r="L24" s="93"/>
    </row>
    <row r="25" spans="1:13" ht="14.1" customHeight="1">
      <c r="A25" s="106" t="s">
        <v>277</v>
      </c>
      <c r="B25" s="107" t="s">
        <v>278</v>
      </c>
      <c r="C25" s="138">
        <v>363817</v>
      </c>
      <c r="D25" s="138">
        <v>1222</v>
      </c>
      <c r="E25" s="144">
        <v>297</v>
      </c>
      <c r="F25" s="144">
        <v>383</v>
      </c>
      <c r="G25" s="144">
        <v>293</v>
      </c>
      <c r="H25" s="144">
        <v>331</v>
      </c>
      <c r="I25" s="144">
        <v>314</v>
      </c>
      <c r="J25" s="144">
        <v>328</v>
      </c>
      <c r="K25" s="93"/>
      <c r="L25" s="93"/>
    </row>
    <row r="26" spans="1:13" ht="14.1" customHeight="1">
      <c r="A26" s="106" t="s">
        <v>279</v>
      </c>
      <c r="B26" s="107" t="s">
        <v>280</v>
      </c>
      <c r="C26" s="138">
        <v>794352</v>
      </c>
      <c r="D26" s="138">
        <v>944</v>
      </c>
      <c r="E26" s="144">
        <v>841</v>
      </c>
      <c r="F26" s="144">
        <v>717</v>
      </c>
      <c r="G26" s="144">
        <v>750</v>
      </c>
      <c r="H26" s="144">
        <v>589</v>
      </c>
      <c r="I26" s="144">
        <v>527</v>
      </c>
      <c r="J26" s="144">
        <v>533</v>
      </c>
      <c r="K26" s="93"/>
      <c r="L26" s="93"/>
    </row>
    <row r="27" spans="1:13" ht="14.1" customHeight="1">
      <c r="A27" s="106" t="s">
        <v>281</v>
      </c>
      <c r="B27" s="107" t="s">
        <v>282</v>
      </c>
      <c r="C27" s="138">
        <v>565003</v>
      </c>
      <c r="D27" s="138">
        <v>1068</v>
      </c>
      <c r="E27" s="144">
        <v>529</v>
      </c>
      <c r="F27" s="144">
        <v>415</v>
      </c>
      <c r="G27" s="144">
        <v>453</v>
      </c>
      <c r="H27" s="144">
        <v>455</v>
      </c>
      <c r="I27" s="144">
        <v>427</v>
      </c>
      <c r="J27" s="144">
        <v>422</v>
      </c>
      <c r="K27" s="93"/>
      <c r="L27" s="93"/>
    </row>
    <row r="28" spans="1:13" ht="14.1" customHeight="1">
      <c r="A28" s="199" t="s">
        <v>252</v>
      </c>
      <c r="B28" s="200"/>
      <c r="C28" s="139">
        <f>SUM(C14:C27)</f>
        <v>9716894</v>
      </c>
      <c r="D28" s="139">
        <f>SUM(D14:D27)</f>
        <v>19950</v>
      </c>
      <c r="E28" s="145">
        <f>IF(ISERR(C28/D28),"－　  　",C28/D28)</f>
        <v>487.0623558897243</v>
      </c>
      <c r="F28" s="146" t="s">
        <v>253</v>
      </c>
      <c r="G28" s="146" t="s">
        <v>253</v>
      </c>
      <c r="H28" s="146" t="s">
        <v>253</v>
      </c>
      <c r="I28" s="146" t="s">
        <v>253</v>
      </c>
      <c r="J28" s="146"/>
      <c r="K28" s="93"/>
      <c r="L28" s="93"/>
    </row>
    <row r="29" spans="1:13" ht="14.1" customHeight="1">
      <c r="C29" s="136"/>
      <c r="D29" s="140"/>
      <c r="E29" s="126"/>
      <c r="F29" s="126"/>
      <c r="G29" s="126"/>
      <c r="H29" s="126"/>
      <c r="I29" s="126"/>
      <c r="J29" s="126"/>
      <c r="K29" s="93"/>
      <c r="L29" s="93"/>
    </row>
    <row r="30" spans="1:13" ht="15.75" customHeight="1">
      <c r="A30" s="96" t="s">
        <v>283</v>
      </c>
      <c r="C30" s="137"/>
      <c r="D30" s="99"/>
      <c r="E30" s="99"/>
      <c r="F30" s="99"/>
      <c r="G30" s="99"/>
      <c r="H30" s="99"/>
      <c r="I30" s="99"/>
      <c r="J30" s="99" t="s">
        <v>230</v>
      </c>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43">
        <f>IF(ISERR(AVERAGE(E32:E39)),"－     ",AVERAGE(E32:E39))</f>
        <v>371.75</v>
      </c>
    </row>
    <row r="32" spans="1:13" ht="14.1" customHeight="1">
      <c r="A32" s="106" t="s">
        <v>284</v>
      </c>
      <c r="B32" s="118" t="s">
        <v>285</v>
      </c>
      <c r="C32" s="138">
        <v>873436</v>
      </c>
      <c r="D32" s="138">
        <v>3324</v>
      </c>
      <c r="E32" s="144">
        <v>262</v>
      </c>
      <c r="F32" s="144">
        <v>253</v>
      </c>
      <c r="G32" s="144">
        <v>298</v>
      </c>
      <c r="H32" s="144">
        <v>267</v>
      </c>
      <c r="I32" s="144">
        <v>259</v>
      </c>
      <c r="J32" s="144">
        <v>257</v>
      </c>
      <c r="K32" s="93"/>
      <c r="L32" s="93"/>
    </row>
    <row r="33" spans="1:13" ht="14.1" customHeight="1">
      <c r="A33" s="106" t="s">
        <v>286</v>
      </c>
      <c r="B33" s="107" t="s">
        <v>287</v>
      </c>
      <c r="C33" s="138">
        <v>461727</v>
      </c>
      <c r="D33" s="138">
        <v>2348</v>
      </c>
      <c r="E33" s="144">
        <v>196</v>
      </c>
      <c r="F33" s="144">
        <v>199</v>
      </c>
      <c r="G33" s="144">
        <v>170</v>
      </c>
      <c r="H33" s="144">
        <v>179</v>
      </c>
      <c r="I33" s="144">
        <v>185</v>
      </c>
      <c r="J33" s="144">
        <v>175</v>
      </c>
      <c r="K33" s="93"/>
      <c r="L33" s="93"/>
    </row>
    <row r="34" spans="1:13" ht="14.1" customHeight="1">
      <c r="A34" s="106" t="s">
        <v>288</v>
      </c>
      <c r="B34" s="107" t="s">
        <v>289</v>
      </c>
      <c r="C34" s="138">
        <v>1166800</v>
      </c>
      <c r="D34" s="138">
        <v>2965</v>
      </c>
      <c r="E34" s="144">
        <v>393</v>
      </c>
      <c r="F34" s="144">
        <v>282</v>
      </c>
      <c r="G34" s="144">
        <v>292</v>
      </c>
      <c r="H34" s="144">
        <v>277</v>
      </c>
      <c r="I34" s="144">
        <v>326</v>
      </c>
      <c r="J34" s="144">
        <v>350</v>
      </c>
      <c r="K34" s="93"/>
      <c r="L34" s="93"/>
    </row>
    <row r="35" spans="1:13" ht="14.1" customHeight="1">
      <c r="A35" s="106" t="s">
        <v>290</v>
      </c>
      <c r="B35" s="107" t="s">
        <v>291</v>
      </c>
      <c r="C35" s="138">
        <v>1654301</v>
      </c>
      <c r="D35" s="138">
        <v>3356</v>
      </c>
      <c r="E35" s="144">
        <v>492</v>
      </c>
      <c r="F35" s="144">
        <v>478</v>
      </c>
      <c r="G35" s="144">
        <v>461</v>
      </c>
      <c r="H35" s="144">
        <v>442</v>
      </c>
      <c r="I35" s="144">
        <v>472</v>
      </c>
      <c r="J35" s="144">
        <v>435</v>
      </c>
      <c r="K35" s="93"/>
      <c r="L35" s="93"/>
    </row>
    <row r="36" spans="1:13" ht="14.1" customHeight="1">
      <c r="A36" s="106" t="s">
        <v>292</v>
      </c>
      <c r="B36" s="107" t="s">
        <v>293</v>
      </c>
      <c r="C36" s="138">
        <v>1156032</v>
      </c>
      <c r="D36" s="138">
        <v>2708</v>
      </c>
      <c r="E36" s="144">
        <v>426</v>
      </c>
      <c r="F36" s="144">
        <v>504</v>
      </c>
      <c r="G36" s="144">
        <v>533</v>
      </c>
      <c r="H36" s="144">
        <v>511</v>
      </c>
      <c r="I36" s="144">
        <v>448</v>
      </c>
      <c r="J36" s="144">
        <v>513</v>
      </c>
      <c r="K36" s="93"/>
      <c r="L36" s="93"/>
    </row>
    <row r="37" spans="1:13" ht="14.1" customHeight="1">
      <c r="A37" s="106" t="s">
        <v>294</v>
      </c>
      <c r="B37" s="107" t="s">
        <v>295</v>
      </c>
      <c r="C37" s="138">
        <v>1657847</v>
      </c>
      <c r="D37" s="138">
        <v>2807</v>
      </c>
      <c r="E37" s="144">
        <v>590</v>
      </c>
      <c r="F37" s="144">
        <v>485</v>
      </c>
      <c r="G37" s="144">
        <v>502</v>
      </c>
      <c r="H37" s="144">
        <v>466</v>
      </c>
      <c r="I37" s="144">
        <v>457</v>
      </c>
      <c r="J37" s="144">
        <v>477</v>
      </c>
      <c r="K37" s="93"/>
      <c r="L37" s="93"/>
    </row>
    <row r="38" spans="1:13" ht="14.1" customHeight="1">
      <c r="A38" s="106" t="s">
        <v>296</v>
      </c>
      <c r="B38" s="107" t="s">
        <v>297</v>
      </c>
      <c r="C38" s="138">
        <v>790311</v>
      </c>
      <c r="D38" s="138">
        <v>2674</v>
      </c>
      <c r="E38" s="144">
        <v>295</v>
      </c>
      <c r="F38" s="144">
        <v>310</v>
      </c>
      <c r="G38" s="144">
        <v>265</v>
      </c>
      <c r="H38" s="144">
        <v>269</v>
      </c>
      <c r="I38" s="144">
        <v>261</v>
      </c>
      <c r="J38" s="144">
        <v>279</v>
      </c>
      <c r="K38" s="93"/>
      <c r="L38" s="93"/>
    </row>
    <row r="39" spans="1:13" ht="14.1" customHeight="1">
      <c r="A39" s="106" t="s">
        <v>298</v>
      </c>
      <c r="B39" s="107" t="s">
        <v>299</v>
      </c>
      <c r="C39" s="138">
        <v>880945</v>
      </c>
      <c r="D39" s="138">
        <v>2746</v>
      </c>
      <c r="E39" s="144">
        <v>320</v>
      </c>
      <c r="F39" s="144">
        <v>385</v>
      </c>
      <c r="G39" s="144">
        <v>339</v>
      </c>
      <c r="H39" s="144">
        <v>263</v>
      </c>
      <c r="I39" s="144">
        <v>249</v>
      </c>
      <c r="J39" s="144">
        <v>253</v>
      </c>
      <c r="K39" s="93"/>
      <c r="L39" s="93"/>
    </row>
    <row r="40" spans="1:13" ht="14.1" customHeight="1">
      <c r="A40" s="199" t="s">
        <v>252</v>
      </c>
      <c r="B40" s="200"/>
      <c r="C40" s="139">
        <f>SUM(C32:C39)</f>
        <v>8641399</v>
      </c>
      <c r="D40" s="139">
        <f>SUM(D32:D39)</f>
        <v>22928</v>
      </c>
      <c r="E40" s="145">
        <f>IF(ISERR(C40/D40),"－　  　",C40/D40)</f>
        <v>376.89283845080251</v>
      </c>
      <c r="F40" s="146" t="s">
        <v>253</v>
      </c>
      <c r="G40" s="146" t="s">
        <v>253</v>
      </c>
      <c r="H40" s="146" t="s">
        <v>253</v>
      </c>
      <c r="I40" s="146" t="s">
        <v>253</v>
      </c>
      <c r="J40" s="146"/>
      <c r="K40" s="93"/>
      <c r="L40" s="93"/>
    </row>
    <row r="41" spans="1:13" ht="14.1" customHeight="1">
      <c r="C41" s="136"/>
      <c r="D41" s="140"/>
      <c r="E41" s="126"/>
      <c r="F41" s="126"/>
      <c r="G41" s="126"/>
      <c r="H41" s="126"/>
      <c r="I41" s="126"/>
      <c r="J41" s="126"/>
      <c r="K41" s="93"/>
      <c r="L41" s="93"/>
    </row>
    <row r="42" spans="1:13" ht="15.75" customHeight="1">
      <c r="A42" s="96" t="s">
        <v>300</v>
      </c>
      <c r="C42" s="137"/>
      <c r="D42" s="99"/>
      <c r="E42" s="99"/>
      <c r="F42" s="99"/>
      <c r="G42" s="99"/>
      <c r="H42" s="99"/>
      <c r="I42" s="99"/>
      <c r="J42" s="99" t="s">
        <v>230</v>
      </c>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43">
        <f>IF(ISERR(AVERAGE(E44:E57)),"－     ",AVERAGE(E44:E57))</f>
        <v>306.71428571428572</v>
      </c>
    </row>
    <row r="44" spans="1:13" ht="14.1" customHeight="1">
      <c r="A44" s="106" t="s">
        <v>301</v>
      </c>
      <c r="B44" s="118" t="s">
        <v>302</v>
      </c>
      <c r="C44" s="138">
        <v>2091917</v>
      </c>
      <c r="D44" s="138">
        <v>5278</v>
      </c>
      <c r="E44" s="144">
        <v>396</v>
      </c>
      <c r="F44" s="144">
        <v>468</v>
      </c>
      <c r="G44" s="144">
        <v>373</v>
      </c>
      <c r="H44" s="144">
        <v>384</v>
      </c>
      <c r="I44" s="144">
        <v>357</v>
      </c>
      <c r="J44" s="144">
        <v>359</v>
      </c>
      <c r="K44" s="93"/>
      <c r="L44" s="93"/>
    </row>
    <row r="45" spans="1:13" ht="14.1" customHeight="1">
      <c r="A45" s="106" t="s">
        <v>303</v>
      </c>
      <c r="B45" s="118" t="s">
        <v>304</v>
      </c>
      <c r="C45" s="138">
        <v>1454938</v>
      </c>
      <c r="D45" s="138">
        <v>5144</v>
      </c>
      <c r="E45" s="144">
        <v>282</v>
      </c>
      <c r="F45" s="144">
        <v>276</v>
      </c>
      <c r="G45" s="144">
        <v>273</v>
      </c>
      <c r="H45" s="144">
        <v>289</v>
      </c>
      <c r="I45" s="144">
        <v>297</v>
      </c>
      <c r="J45" s="144">
        <v>276</v>
      </c>
      <c r="K45" s="93"/>
      <c r="L45" s="93"/>
    </row>
    <row r="46" spans="1:13" ht="14.1" customHeight="1">
      <c r="A46" s="106" t="s">
        <v>305</v>
      </c>
      <c r="B46" s="107" t="s">
        <v>306</v>
      </c>
      <c r="C46" s="138">
        <v>1068263</v>
      </c>
      <c r="D46" s="138">
        <v>4331</v>
      </c>
      <c r="E46" s="144">
        <v>246</v>
      </c>
      <c r="F46" s="144">
        <v>231</v>
      </c>
      <c r="G46" s="144">
        <v>223</v>
      </c>
      <c r="H46" s="144">
        <v>253</v>
      </c>
      <c r="I46" s="144">
        <v>226</v>
      </c>
      <c r="J46" s="144">
        <v>228</v>
      </c>
      <c r="K46" s="93"/>
      <c r="L46" s="93"/>
    </row>
    <row r="47" spans="1:13" ht="14.1" customHeight="1">
      <c r="A47" s="106" t="s">
        <v>307</v>
      </c>
      <c r="B47" s="107" t="s">
        <v>308</v>
      </c>
      <c r="C47" s="138">
        <v>1350045</v>
      </c>
      <c r="D47" s="138">
        <v>4935</v>
      </c>
      <c r="E47" s="144">
        <v>273</v>
      </c>
      <c r="F47" s="144">
        <v>275</v>
      </c>
      <c r="G47" s="144">
        <v>266</v>
      </c>
      <c r="H47" s="144">
        <v>237</v>
      </c>
      <c r="I47" s="144">
        <v>244</v>
      </c>
      <c r="J47" s="144">
        <v>229</v>
      </c>
      <c r="K47" s="93"/>
      <c r="L47" s="93"/>
    </row>
    <row r="48" spans="1:13" ht="14.1" customHeight="1">
      <c r="A48" s="106" t="s">
        <v>309</v>
      </c>
      <c r="B48" s="107" t="s">
        <v>310</v>
      </c>
      <c r="C48" s="138">
        <v>1193765</v>
      </c>
      <c r="D48" s="138">
        <v>4318</v>
      </c>
      <c r="E48" s="144">
        <v>276</v>
      </c>
      <c r="F48" s="144">
        <v>202</v>
      </c>
      <c r="G48" s="144">
        <v>178</v>
      </c>
      <c r="H48" s="144">
        <v>174</v>
      </c>
      <c r="I48" s="144">
        <v>177</v>
      </c>
      <c r="J48" s="144">
        <v>191</v>
      </c>
      <c r="K48" s="93"/>
      <c r="L48" s="93"/>
    </row>
    <row r="49" spans="1:13" ht="14.1" customHeight="1">
      <c r="A49" s="106" t="s">
        <v>311</v>
      </c>
      <c r="B49" s="107" t="s">
        <v>312</v>
      </c>
      <c r="C49" s="138">
        <v>2250945</v>
      </c>
      <c r="D49" s="138">
        <v>5183</v>
      </c>
      <c r="E49" s="144">
        <v>434</v>
      </c>
      <c r="F49" s="144">
        <v>358</v>
      </c>
      <c r="G49" s="144">
        <v>381</v>
      </c>
      <c r="H49" s="144">
        <v>349</v>
      </c>
      <c r="I49" s="144">
        <v>335</v>
      </c>
      <c r="J49" s="144">
        <v>328</v>
      </c>
      <c r="K49" s="93"/>
      <c r="L49" s="93"/>
    </row>
    <row r="50" spans="1:13" ht="14.1" customHeight="1">
      <c r="A50" s="106" t="s">
        <v>313</v>
      </c>
      <c r="B50" s="107" t="s">
        <v>314</v>
      </c>
      <c r="C50" s="138">
        <v>976257</v>
      </c>
      <c r="D50" s="138">
        <v>4833</v>
      </c>
      <c r="E50" s="144">
        <v>201</v>
      </c>
      <c r="F50" s="144">
        <v>195</v>
      </c>
      <c r="G50" s="144">
        <v>198</v>
      </c>
      <c r="H50" s="144">
        <v>199</v>
      </c>
      <c r="I50" s="144">
        <v>197</v>
      </c>
      <c r="J50" s="144">
        <v>174</v>
      </c>
      <c r="K50" s="93"/>
      <c r="L50" s="93"/>
    </row>
    <row r="51" spans="1:13" ht="14.1" customHeight="1">
      <c r="A51" s="106" t="s">
        <v>315</v>
      </c>
      <c r="B51" s="107" t="s">
        <v>316</v>
      </c>
      <c r="C51" s="138">
        <v>1259711</v>
      </c>
      <c r="D51" s="138">
        <v>4928</v>
      </c>
      <c r="E51" s="144">
        <v>255</v>
      </c>
      <c r="F51" s="144">
        <v>252</v>
      </c>
      <c r="G51" s="144">
        <v>254</v>
      </c>
      <c r="H51" s="144">
        <v>278</v>
      </c>
      <c r="I51" s="144">
        <v>248</v>
      </c>
      <c r="J51" s="144">
        <v>261</v>
      </c>
      <c r="K51" s="93"/>
      <c r="L51" s="93"/>
    </row>
    <row r="52" spans="1:13" ht="14.1" customHeight="1">
      <c r="A52" s="106" t="s">
        <v>317</v>
      </c>
      <c r="B52" s="107" t="s">
        <v>318</v>
      </c>
      <c r="C52" s="138">
        <v>1331563</v>
      </c>
      <c r="D52" s="138">
        <v>4637</v>
      </c>
      <c r="E52" s="144">
        <v>287</v>
      </c>
      <c r="F52" s="144">
        <v>272</v>
      </c>
      <c r="G52" s="144">
        <v>288</v>
      </c>
      <c r="H52" s="144">
        <v>262</v>
      </c>
      <c r="I52" s="144">
        <v>289</v>
      </c>
      <c r="J52" s="144">
        <v>318</v>
      </c>
      <c r="K52" s="93"/>
      <c r="L52" s="93"/>
    </row>
    <row r="53" spans="1:13" ht="14.1" customHeight="1">
      <c r="A53" s="106" t="s">
        <v>319</v>
      </c>
      <c r="B53" s="107" t="s">
        <v>320</v>
      </c>
      <c r="C53" s="138">
        <v>2336952</v>
      </c>
      <c r="D53" s="138">
        <v>4001</v>
      </c>
      <c r="E53" s="144">
        <v>584</v>
      </c>
      <c r="F53" s="144">
        <v>431</v>
      </c>
      <c r="G53" s="144">
        <v>336</v>
      </c>
      <c r="H53" s="144">
        <v>285</v>
      </c>
      <c r="I53" s="144">
        <v>245</v>
      </c>
      <c r="J53" s="144">
        <v>264</v>
      </c>
      <c r="K53" s="93"/>
      <c r="L53" s="93"/>
    </row>
    <row r="54" spans="1:13" ht="14.1" customHeight="1">
      <c r="A54" s="106" t="s">
        <v>321</v>
      </c>
      <c r="B54" s="107" t="s">
        <v>322</v>
      </c>
      <c r="C54" s="138">
        <v>722274</v>
      </c>
      <c r="D54" s="138">
        <v>3659</v>
      </c>
      <c r="E54" s="144">
        <v>197</v>
      </c>
      <c r="F54" s="144">
        <v>227</v>
      </c>
      <c r="G54" s="144">
        <v>176</v>
      </c>
      <c r="H54" s="144">
        <v>183</v>
      </c>
      <c r="I54" s="144">
        <v>183</v>
      </c>
      <c r="J54" s="144">
        <v>198</v>
      </c>
      <c r="K54" s="93"/>
      <c r="L54" s="93"/>
    </row>
    <row r="55" spans="1:13" ht="14.1" customHeight="1">
      <c r="A55" s="106" t="s">
        <v>323</v>
      </c>
      <c r="B55" s="107" t="s">
        <v>324</v>
      </c>
      <c r="C55" s="138">
        <v>1129336</v>
      </c>
      <c r="D55" s="138">
        <v>3926</v>
      </c>
      <c r="E55" s="144">
        <v>287</v>
      </c>
      <c r="F55" s="144">
        <v>254</v>
      </c>
      <c r="G55" s="144">
        <v>305</v>
      </c>
      <c r="H55" s="144">
        <v>232</v>
      </c>
      <c r="I55" s="144">
        <v>262</v>
      </c>
      <c r="J55" s="144">
        <v>250</v>
      </c>
      <c r="K55" s="93"/>
      <c r="L55" s="93"/>
    </row>
    <row r="56" spans="1:13" ht="14.1" customHeight="1">
      <c r="A56" s="106" t="s">
        <v>325</v>
      </c>
      <c r="B56" s="107" t="s">
        <v>326</v>
      </c>
      <c r="C56" s="138">
        <v>1482324</v>
      </c>
      <c r="D56" s="138">
        <v>4350</v>
      </c>
      <c r="E56" s="144">
        <v>340</v>
      </c>
      <c r="F56" s="144">
        <v>421</v>
      </c>
      <c r="G56" s="144">
        <v>339</v>
      </c>
      <c r="H56" s="144">
        <v>332</v>
      </c>
      <c r="I56" s="144">
        <v>333</v>
      </c>
      <c r="J56" s="144">
        <v>341</v>
      </c>
      <c r="K56" s="93"/>
      <c r="L56" s="93"/>
    </row>
    <row r="57" spans="1:13" ht="14.1" customHeight="1">
      <c r="A57" s="106" t="s">
        <v>327</v>
      </c>
      <c r="B57" s="107" t="s">
        <v>328</v>
      </c>
      <c r="C57" s="138">
        <v>1058858</v>
      </c>
      <c r="D57" s="138">
        <v>4478</v>
      </c>
      <c r="E57" s="144">
        <v>236</v>
      </c>
      <c r="F57" s="144">
        <v>253</v>
      </c>
      <c r="G57" s="144">
        <v>244</v>
      </c>
      <c r="H57" s="144">
        <v>204</v>
      </c>
      <c r="I57" s="144">
        <v>191</v>
      </c>
      <c r="J57" s="144">
        <v>178</v>
      </c>
      <c r="K57" s="93"/>
      <c r="L57" s="93"/>
    </row>
    <row r="58" spans="1:13" ht="14.1" customHeight="1">
      <c r="A58" s="199" t="s">
        <v>252</v>
      </c>
      <c r="B58" s="200"/>
      <c r="C58" s="139">
        <f>SUM(C44:C57)</f>
        <v>19707148</v>
      </c>
      <c r="D58" s="139">
        <f>SUM(D44:D57)</f>
        <v>64001</v>
      </c>
      <c r="E58" s="145">
        <f>IF(ISERR(C58/D58),"－　  　",C58/D58)</f>
        <v>307.91937625974595</v>
      </c>
      <c r="F58" s="146" t="s">
        <v>253</v>
      </c>
      <c r="G58" s="146" t="s">
        <v>253</v>
      </c>
      <c r="H58" s="146" t="s">
        <v>253</v>
      </c>
      <c r="I58" s="146" t="s">
        <v>253</v>
      </c>
      <c r="J58" s="146"/>
      <c r="K58" s="93"/>
      <c r="L58" s="93"/>
    </row>
    <row r="59" spans="1:13" ht="14.1" customHeight="1">
      <c r="C59" s="136"/>
      <c r="D59" s="140"/>
      <c r="E59" s="126"/>
      <c r="F59" s="126"/>
      <c r="G59" s="126"/>
      <c r="H59" s="126"/>
      <c r="I59" s="126"/>
      <c r="J59" s="126"/>
      <c r="K59" s="93"/>
      <c r="L59" s="93"/>
    </row>
    <row r="60" spans="1:13" ht="15.75" customHeight="1">
      <c r="A60" s="96" t="s">
        <v>329</v>
      </c>
      <c r="C60" s="137"/>
      <c r="D60" s="99"/>
      <c r="E60" s="99"/>
      <c r="F60" s="99"/>
      <c r="G60" s="99"/>
      <c r="H60" s="99"/>
      <c r="I60" s="99"/>
      <c r="J60" s="99" t="s">
        <v>230</v>
      </c>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43">
        <f>IF(ISERR(AVERAGE(E62:E81)),"－     ",AVERAGE(E62:E81))</f>
        <v>254.15</v>
      </c>
    </row>
    <row r="62" spans="1:13" ht="14.1" customHeight="1">
      <c r="A62" s="106" t="s">
        <v>330</v>
      </c>
      <c r="B62" s="107" t="s">
        <v>331</v>
      </c>
      <c r="C62" s="138">
        <v>1973788</v>
      </c>
      <c r="D62" s="138">
        <v>6883</v>
      </c>
      <c r="E62" s="144">
        <v>286</v>
      </c>
      <c r="F62" s="144">
        <v>272</v>
      </c>
      <c r="G62" s="144">
        <v>256</v>
      </c>
      <c r="H62" s="144">
        <v>249</v>
      </c>
      <c r="I62" s="144">
        <v>242</v>
      </c>
      <c r="J62" s="144">
        <v>235</v>
      </c>
      <c r="K62" s="93"/>
      <c r="L62" s="93"/>
    </row>
    <row r="63" spans="1:13" ht="14.1" customHeight="1">
      <c r="A63" s="106" t="s">
        <v>332</v>
      </c>
      <c r="B63" s="107" t="s">
        <v>333</v>
      </c>
      <c r="C63" s="138">
        <v>1625586</v>
      </c>
      <c r="D63" s="138">
        <v>5367</v>
      </c>
      <c r="E63" s="144">
        <v>302</v>
      </c>
      <c r="F63" s="144">
        <v>314</v>
      </c>
      <c r="G63" s="144">
        <v>347</v>
      </c>
      <c r="H63" s="144">
        <v>350</v>
      </c>
      <c r="I63" s="144">
        <v>314</v>
      </c>
      <c r="J63" s="144">
        <v>276</v>
      </c>
      <c r="K63" s="93"/>
      <c r="L63" s="93"/>
    </row>
    <row r="64" spans="1:13" ht="14.1" customHeight="1">
      <c r="A64" s="106" t="s">
        <v>334</v>
      </c>
      <c r="B64" s="107" t="s">
        <v>335</v>
      </c>
      <c r="C64" s="138">
        <v>1649337</v>
      </c>
      <c r="D64" s="138">
        <v>7920</v>
      </c>
      <c r="E64" s="144">
        <v>208</v>
      </c>
      <c r="F64" s="144">
        <v>216</v>
      </c>
      <c r="G64" s="144">
        <v>205</v>
      </c>
      <c r="H64" s="144">
        <v>203</v>
      </c>
      <c r="I64" s="144">
        <v>201</v>
      </c>
      <c r="J64" s="144">
        <v>179</v>
      </c>
      <c r="K64" s="93"/>
      <c r="L64" s="93"/>
    </row>
    <row r="65" spans="1:12" ht="14.1" customHeight="1">
      <c r="A65" s="106" t="s">
        <v>336</v>
      </c>
      <c r="B65" s="107" t="s">
        <v>337</v>
      </c>
      <c r="C65" s="138">
        <v>1452286</v>
      </c>
      <c r="D65" s="138">
        <v>6256</v>
      </c>
      <c r="E65" s="144">
        <v>232</v>
      </c>
      <c r="F65" s="144">
        <v>222</v>
      </c>
      <c r="G65" s="144">
        <v>206</v>
      </c>
      <c r="H65" s="144">
        <v>212</v>
      </c>
      <c r="I65" s="144">
        <v>226</v>
      </c>
      <c r="J65" s="144">
        <v>229</v>
      </c>
      <c r="K65" s="93"/>
      <c r="L65" s="93"/>
    </row>
    <row r="66" spans="1:12" ht="14.1" customHeight="1">
      <c r="A66" s="106" t="s">
        <v>338</v>
      </c>
      <c r="B66" s="107" t="s">
        <v>339</v>
      </c>
      <c r="C66" s="138">
        <v>1682620</v>
      </c>
      <c r="D66" s="138">
        <v>8311</v>
      </c>
      <c r="E66" s="144">
        <v>202</v>
      </c>
      <c r="F66" s="144">
        <v>210</v>
      </c>
      <c r="G66" s="144">
        <v>205</v>
      </c>
      <c r="H66" s="144">
        <v>180</v>
      </c>
      <c r="I66" s="144">
        <v>184</v>
      </c>
      <c r="J66" s="144">
        <v>174</v>
      </c>
      <c r="K66" s="93"/>
      <c r="L66" s="93"/>
    </row>
    <row r="67" spans="1:12" ht="14.1" customHeight="1">
      <c r="A67" s="106" t="s">
        <v>340</v>
      </c>
      <c r="B67" s="107" t="s">
        <v>341</v>
      </c>
      <c r="C67" s="138">
        <v>1838100</v>
      </c>
      <c r="D67" s="138">
        <v>5763</v>
      </c>
      <c r="E67" s="144">
        <v>318</v>
      </c>
      <c r="F67" s="144">
        <v>264</v>
      </c>
      <c r="G67" s="144">
        <v>273</v>
      </c>
      <c r="H67" s="144">
        <v>270</v>
      </c>
      <c r="I67" s="144">
        <v>260</v>
      </c>
      <c r="J67" s="144">
        <v>265</v>
      </c>
      <c r="K67" s="93"/>
      <c r="L67" s="93"/>
    </row>
    <row r="68" spans="1:12" ht="14.1" customHeight="1">
      <c r="A68" s="106" t="s">
        <v>342</v>
      </c>
      <c r="B68" s="107" t="s">
        <v>343</v>
      </c>
      <c r="C68" s="138">
        <v>1674492</v>
      </c>
      <c r="D68" s="138">
        <v>6287</v>
      </c>
      <c r="E68" s="144">
        <v>266</v>
      </c>
      <c r="F68" s="144">
        <v>235</v>
      </c>
      <c r="G68" s="144">
        <v>257</v>
      </c>
      <c r="H68" s="144">
        <v>270</v>
      </c>
      <c r="I68" s="144">
        <v>264</v>
      </c>
      <c r="J68" s="144">
        <v>263</v>
      </c>
      <c r="K68" s="93"/>
      <c r="L68" s="93"/>
    </row>
    <row r="69" spans="1:12" ht="14.1" customHeight="1">
      <c r="A69" s="106" t="s">
        <v>344</v>
      </c>
      <c r="B69" s="107" t="s">
        <v>345</v>
      </c>
      <c r="C69" s="138">
        <v>1997105</v>
      </c>
      <c r="D69" s="138">
        <v>9537</v>
      </c>
      <c r="E69" s="144">
        <v>209</v>
      </c>
      <c r="F69" s="144">
        <v>220</v>
      </c>
      <c r="G69" s="144">
        <v>206</v>
      </c>
      <c r="H69" s="144">
        <v>199</v>
      </c>
      <c r="I69" s="144">
        <v>191</v>
      </c>
      <c r="J69" s="144">
        <v>207</v>
      </c>
      <c r="K69" s="93"/>
      <c r="L69" s="93"/>
    </row>
    <row r="70" spans="1:12" ht="14.1" customHeight="1">
      <c r="A70" s="106" t="s">
        <v>346</v>
      </c>
      <c r="B70" s="107" t="s">
        <v>347</v>
      </c>
      <c r="C70" s="138">
        <v>1085460</v>
      </c>
      <c r="D70" s="138">
        <v>5751</v>
      </c>
      <c r="E70" s="144">
        <v>188</v>
      </c>
      <c r="F70" s="144">
        <v>178</v>
      </c>
      <c r="G70" s="144">
        <v>188</v>
      </c>
      <c r="H70" s="144">
        <v>195</v>
      </c>
      <c r="I70" s="144">
        <v>186</v>
      </c>
      <c r="J70" s="144">
        <v>175</v>
      </c>
      <c r="K70" s="93"/>
      <c r="L70" s="93"/>
    </row>
    <row r="71" spans="1:12" ht="14.1" customHeight="1">
      <c r="A71" s="106" t="s">
        <v>348</v>
      </c>
      <c r="B71" s="107" t="s">
        <v>349</v>
      </c>
      <c r="C71" s="138">
        <v>1559714</v>
      </c>
      <c r="D71" s="138">
        <v>7047</v>
      </c>
      <c r="E71" s="144">
        <v>221</v>
      </c>
      <c r="F71" s="144">
        <v>245</v>
      </c>
      <c r="G71" s="144">
        <v>210</v>
      </c>
      <c r="H71" s="144">
        <v>199</v>
      </c>
      <c r="I71" s="144">
        <v>182</v>
      </c>
      <c r="J71" s="144">
        <v>179</v>
      </c>
      <c r="K71" s="93"/>
      <c r="L71" s="93"/>
    </row>
    <row r="72" spans="1:12" ht="14.1" customHeight="1">
      <c r="A72" s="106" t="s">
        <v>350</v>
      </c>
      <c r="B72" s="107" t="s">
        <v>351</v>
      </c>
      <c r="C72" s="138">
        <v>1770005</v>
      </c>
      <c r="D72" s="138">
        <v>6154</v>
      </c>
      <c r="E72" s="144">
        <v>287</v>
      </c>
      <c r="F72" s="144">
        <v>277</v>
      </c>
      <c r="G72" s="144">
        <v>260</v>
      </c>
      <c r="H72" s="144">
        <v>269</v>
      </c>
      <c r="I72" s="144">
        <v>265</v>
      </c>
      <c r="J72" s="144">
        <v>262</v>
      </c>
      <c r="K72" s="93"/>
      <c r="L72" s="93"/>
    </row>
    <row r="73" spans="1:12" ht="14.1" customHeight="1">
      <c r="A73" s="106" t="s">
        <v>352</v>
      </c>
      <c r="B73" s="107" t="s">
        <v>353</v>
      </c>
      <c r="C73" s="138">
        <v>1441042</v>
      </c>
      <c r="D73" s="138">
        <v>6037</v>
      </c>
      <c r="E73" s="144">
        <v>238</v>
      </c>
      <c r="F73" s="144">
        <v>268</v>
      </c>
      <c r="G73" s="144">
        <v>257</v>
      </c>
      <c r="H73" s="144">
        <v>229</v>
      </c>
      <c r="I73" s="144">
        <v>248</v>
      </c>
      <c r="J73" s="144">
        <v>255</v>
      </c>
      <c r="K73" s="93"/>
      <c r="L73" s="93"/>
    </row>
    <row r="74" spans="1:12" ht="14.1" customHeight="1">
      <c r="A74" s="106" t="s">
        <v>354</v>
      </c>
      <c r="B74" s="107" t="s">
        <v>355</v>
      </c>
      <c r="C74" s="138">
        <v>2070039</v>
      </c>
      <c r="D74" s="138">
        <v>7467</v>
      </c>
      <c r="E74" s="144">
        <v>277</v>
      </c>
      <c r="F74" s="144">
        <v>259</v>
      </c>
      <c r="G74" s="144">
        <v>237</v>
      </c>
      <c r="H74" s="144">
        <v>230</v>
      </c>
      <c r="I74" s="144">
        <v>225</v>
      </c>
      <c r="J74" s="144">
        <v>230</v>
      </c>
      <c r="K74" s="93"/>
      <c r="L74" s="93"/>
    </row>
    <row r="75" spans="1:12" ht="14.1" customHeight="1">
      <c r="A75" s="106" t="s">
        <v>356</v>
      </c>
      <c r="B75" s="107" t="s">
        <v>357</v>
      </c>
      <c r="C75" s="138">
        <v>1469857</v>
      </c>
      <c r="D75" s="138">
        <v>6321</v>
      </c>
      <c r="E75" s="144">
        <v>232</v>
      </c>
      <c r="F75" s="144">
        <v>250</v>
      </c>
      <c r="G75" s="144">
        <v>245</v>
      </c>
      <c r="H75" s="144">
        <v>237</v>
      </c>
      <c r="I75" s="144">
        <v>227</v>
      </c>
      <c r="J75" s="144">
        <v>218</v>
      </c>
      <c r="K75" s="93"/>
      <c r="L75" s="93"/>
    </row>
    <row r="76" spans="1:12" ht="14.1" customHeight="1">
      <c r="A76" s="106" t="s">
        <v>358</v>
      </c>
      <c r="B76" s="107" t="s">
        <v>359</v>
      </c>
      <c r="C76" s="138">
        <v>1331361</v>
      </c>
      <c r="D76" s="138">
        <v>5454</v>
      </c>
      <c r="E76" s="144">
        <v>244</v>
      </c>
      <c r="F76" s="144">
        <v>257</v>
      </c>
      <c r="G76" s="144">
        <v>256</v>
      </c>
      <c r="H76" s="144">
        <v>246</v>
      </c>
      <c r="I76" s="144">
        <v>255</v>
      </c>
      <c r="J76" s="144">
        <v>252</v>
      </c>
      <c r="K76" s="93"/>
      <c r="L76" s="93"/>
    </row>
    <row r="77" spans="1:12" ht="14.1" customHeight="1">
      <c r="A77" s="106" t="s">
        <v>360</v>
      </c>
      <c r="B77" s="107" t="s">
        <v>361</v>
      </c>
      <c r="C77" s="138">
        <v>1362394</v>
      </c>
      <c r="D77" s="138">
        <v>5619</v>
      </c>
      <c r="E77" s="144">
        <v>242</v>
      </c>
      <c r="F77" s="144">
        <v>241</v>
      </c>
      <c r="G77" s="144">
        <v>291</v>
      </c>
      <c r="H77" s="144">
        <v>274</v>
      </c>
      <c r="I77" s="144">
        <v>282</v>
      </c>
      <c r="J77" s="144">
        <v>271</v>
      </c>
      <c r="K77" s="93"/>
      <c r="L77" s="93"/>
    </row>
    <row r="78" spans="1:12" ht="14.1" customHeight="1">
      <c r="A78" s="106" t="s">
        <v>362</v>
      </c>
      <c r="B78" s="107" t="s">
        <v>363</v>
      </c>
      <c r="C78" s="138">
        <v>1927382</v>
      </c>
      <c r="D78" s="138">
        <v>6598</v>
      </c>
      <c r="E78" s="144">
        <v>292</v>
      </c>
      <c r="F78" s="144">
        <v>279</v>
      </c>
      <c r="G78" s="144">
        <v>252</v>
      </c>
      <c r="H78" s="144">
        <v>234</v>
      </c>
      <c r="I78" s="144">
        <v>222</v>
      </c>
      <c r="J78" s="144">
        <v>211</v>
      </c>
      <c r="K78" s="93"/>
      <c r="L78" s="93"/>
    </row>
    <row r="79" spans="1:12" ht="14.1" customHeight="1">
      <c r="A79" s="106" t="s">
        <v>364</v>
      </c>
      <c r="B79" s="107" t="s">
        <v>365</v>
      </c>
      <c r="C79" s="138">
        <v>1273515</v>
      </c>
      <c r="D79" s="138">
        <v>5429</v>
      </c>
      <c r="E79" s="144">
        <v>234</v>
      </c>
      <c r="F79" s="144">
        <v>254</v>
      </c>
      <c r="G79" s="144">
        <v>232</v>
      </c>
      <c r="H79" s="144">
        <v>238</v>
      </c>
      <c r="I79" s="144">
        <v>244</v>
      </c>
      <c r="J79" s="144">
        <v>240</v>
      </c>
      <c r="K79" s="93"/>
      <c r="L79" s="93"/>
    </row>
    <row r="80" spans="1:12" ht="14.1" customHeight="1">
      <c r="A80" s="106" t="s">
        <v>366</v>
      </c>
      <c r="B80" s="107" t="s">
        <v>367</v>
      </c>
      <c r="C80" s="138">
        <v>1510292</v>
      </c>
      <c r="D80" s="138">
        <v>5416</v>
      </c>
      <c r="E80" s="144">
        <v>278</v>
      </c>
      <c r="F80" s="144">
        <v>268</v>
      </c>
      <c r="G80" s="144">
        <v>246</v>
      </c>
      <c r="H80" s="144">
        <v>249</v>
      </c>
      <c r="I80" s="144">
        <v>256</v>
      </c>
      <c r="J80" s="144">
        <v>251</v>
      </c>
      <c r="K80" s="93"/>
      <c r="L80" s="93"/>
    </row>
    <row r="81" spans="1:13" ht="14.1" customHeight="1">
      <c r="A81" s="106" t="s">
        <v>368</v>
      </c>
      <c r="B81" s="107" t="s">
        <v>369</v>
      </c>
      <c r="C81" s="138">
        <v>2609779</v>
      </c>
      <c r="D81" s="138">
        <v>7976</v>
      </c>
      <c r="E81" s="144">
        <v>327</v>
      </c>
      <c r="F81" s="144">
        <v>294</v>
      </c>
      <c r="G81" s="144">
        <v>240</v>
      </c>
      <c r="H81" s="144">
        <v>239</v>
      </c>
      <c r="I81" s="144">
        <v>218</v>
      </c>
      <c r="J81" s="144">
        <v>212</v>
      </c>
      <c r="K81" s="93"/>
      <c r="L81" s="93"/>
    </row>
    <row r="82" spans="1:13" ht="14.1" customHeight="1">
      <c r="A82" s="199" t="s">
        <v>252</v>
      </c>
      <c r="B82" s="200"/>
      <c r="C82" s="139">
        <f>SUM(C62:C81)</f>
        <v>33304154</v>
      </c>
      <c r="D82" s="139">
        <f>SUM(D62:D81)</f>
        <v>131593</v>
      </c>
      <c r="E82" s="145">
        <f>IF(ISERR(C82/D82),"－　  　",C82/D82)</f>
        <v>253.0845409710243</v>
      </c>
      <c r="F82" s="146" t="s">
        <v>253</v>
      </c>
      <c r="G82" s="146" t="s">
        <v>253</v>
      </c>
      <c r="H82" s="146" t="s">
        <v>253</v>
      </c>
      <c r="I82" s="146" t="s">
        <v>253</v>
      </c>
      <c r="J82" s="146"/>
      <c r="K82" s="93"/>
      <c r="L82" s="93"/>
    </row>
    <row r="83" spans="1:13" ht="14.1" customHeight="1">
      <c r="A83" s="106" t="s">
        <v>431</v>
      </c>
      <c r="B83" s="107" t="s">
        <v>432</v>
      </c>
      <c r="C83" s="138">
        <v>1690332</v>
      </c>
      <c r="D83" s="138">
        <v>7236</v>
      </c>
      <c r="E83" s="144">
        <v>233</v>
      </c>
      <c r="F83" s="144">
        <v>253</v>
      </c>
      <c r="G83" s="144">
        <v>259</v>
      </c>
      <c r="H83" s="144">
        <v>255</v>
      </c>
      <c r="I83" s="144">
        <v>281</v>
      </c>
      <c r="J83" s="144">
        <v>279</v>
      </c>
      <c r="K83" s="93"/>
      <c r="L83" s="93"/>
    </row>
    <row r="84" spans="1:13" ht="14.1" customHeight="1">
      <c r="C84" s="136"/>
      <c r="D84" s="140"/>
      <c r="E84" s="126"/>
      <c r="F84" s="126"/>
      <c r="G84" s="126"/>
      <c r="H84" s="126"/>
      <c r="I84" s="126"/>
      <c r="J84" s="126"/>
      <c r="K84" s="93"/>
      <c r="L84" s="93"/>
    </row>
    <row r="85" spans="1:13" ht="15.75" customHeight="1">
      <c r="A85" s="96" t="s">
        <v>370</v>
      </c>
      <c r="C85" s="137"/>
      <c r="D85" s="99"/>
      <c r="E85" s="99"/>
      <c r="F85" s="99"/>
      <c r="G85" s="99"/>
      <c r="H85" s="99"/>
      <c r="I85" s="99"/>
      <c r="J85" s="99" t="s">
        <v>230</v>
      </c>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43">
        <f>IF(ISERR(AVERAGE(E87:E96)),"－     ",AVERAGE(E87:E96))</f>
        <v>261.89999999999998</v>
      </c>
    </row>
    <row r="87" spans="1:13" ht="14.1" customHeight="1">
      <c r="A87" s="106" t="s">
        <v>371</v>
      </c>
      <c r="B87" s="118" t="s">
        <v>372</v>
      </c>
      <c r="C87" s="138">
        <v>1928286</v>
      </c>
      <c r="D87" s="138">
        <v>8675</v>
      </c>
      <c r="E87" s="144">
        <v>222</v>
      </c>
      <c r="F87" s="144">
        <v>229</v>
      </c>
      <c r="G87" s="144">
        <v>204</v>
      </c>
      <c r="H87" s="144">
        <v>199</v>
      </c>
      <c r="I87" s="144">
        <v>206</v>
      </c>
      <c r="J87" s="144">
        <v>203</v>
      </c>
      <c r="K87" s="93"/>
      <c r="L87" s="93"/>
    </row>
    <row r="88" spans="1:13" ht="14.1" customHeight="1">
      <c r="A88" s="106" t="s">
        <v>373</v>
      </c>
      <c r="B88" s="107" t="s">
        <v>374</v>
      </c>
      <c r="C88" s="138">
        <v>3904065</v>
      </c>
      <c r="D88" s="138">
        <v>10492</v>
      </c>
      <c r="E88" s="144">
        <v>372</v>
      </c>
      <c r="F88" s="144">
        <v>322</v>
      </c>
      <c r="G88" s="144">
        <v>312</v>
      </c>
      <c r="H88" s="144">
        <v>329</v>
      </c>
      <c r="I88" s="144">
        <v>376</v>
      </c>
      <c r="J88" s="144">
        <v>378</v>
      </c>
      <c r="K88" s="93"/>
      <c r="L88" s="93"/>
    </row>
    <row r="89" spans="1:13" ht="14.1" customHeight="1">
      <c r="A89" s="106" t="s">
        <v>375</v>
      </c>
      <c r="B89" s="107" t="s">
        <v>376</v>
      </c>
      <c r="C89" s="138">
        <v>2217316</v>
      </c>
      <c r="D89" s="138">
        <v>9039</v>
      </c>
      <c r="E89" s="144">
        <v>245</v>
      </c>
      <c r="F89" s="144">
        <v>212</v>
      </c>
      <c r="G89" s="144">
        <v>196</v>
      </c>
      <c r="H89" s="144">
        <v>201</v>
      </c>
      <c r="I89" s="144">
        <v>203</v>
      </c>
      <c r="J89" s="144">
        <v>200</v>
      </c>
      <c r="K89" s="93"/>
      <c r="L89" s="93"/>
    </row>
    <row r="90" spans="1:13" ht="14.1" customHeight="1">
      <c r="A90" s="106" t="s">
        <v>377</v>
      </c>
      <c r="B90" s="107" t="s">
        <v>378</v>
      </c>
      <c r="C90" s="138">
        <v>2459035</v>
      </c>
      <c r="D90" s="138">
        <v>10111</v>
      </c>
      <c r="E90" s="144">
        <v>243</v>
      </c>
      <c r="F90" s="144">
        <v>221</v>
      </c>
      <c r="G90" s="144">
        <v>225</v>
      </c>
      <c r="H90" s="144">
        <v>247</v>
      </c>
      <c r="I90" s="144">
        <v>244</v>
      </c>
      <c r="J90" s="144">
        <v>226</v>
      </c>
      <c r="K90" s="93"/>
      <c r="L90" s="93"/>
    </row>
    <row r="91" spans="1:13" ht="14.1" customHeight="1">
      <c r="A91" s="106" t="s">
        <v>379</v>
      </c>
      <c r="B91" s="107" t="s">
        <v>380</v>
      </c>
      <c r="C91" s="138">
        <v>2156828</v>
      </c>
      <c r="D91" s="138">
        <v>10118</v>
      </c>
      <c r="E91" s="144">
        <v>213</v>
      </c>
      <c r="F91" s="144">
        <v>203</v>
      </c>
      <c r="G91" s="144">
        <v>222</v>
      </c>
      <c r="H91" s="144">
        <v>206</v>
      </c>
      <c r="I91" s="144">
        <v>208</v>
      </c>
      <c r="J91" s="144">
        <v>243</v>
      </c>
      <c r="K91" s="93"/>
      <c r="L91" s="93"/>
    </row>
    <row r="92" spans="1:13" ht="14.1" customHeight="1">
      <c r="A92" s="106" t="s">
        <v>381</v>
      </c>
      <c r="B92" s="107" t="s">
        <v>382</v>
      </c>
      <c r="C92" s="138">
        <v>2305016</v>
      </c>
      <c r="D92" s="138">
        <v>10043</v>
      </c>
      <c r="E92" s="144">
        <v>229</v>
      </c>
      <c r="F92" s="144">
        <v>224</v>
      </c>
      <c r="G92" s="144">
        <v>245</v>
      </c>
      <c r="H92" s="144">
        <v>235</v>
      </c>
      <c r="I92" s="144">
        <v>235</v>
      </c>
      <c r="J92" s="144">
        <v>238</v>
      </c>
      <c r="K92" s="93"/>
      <c r="L92" s="93"/>
    </row>
    <row r="93" spans="1:13" ht="14.1" customHeight="1">
      <c r="A93" s="106" t="s">
        <v>383</v>
      </c>
      <c r="B93" s="107" t="s">
        <v>384</v>
      </c>
      <c r="C93" s="138">
        <v>2338998</v>
      </c>
      <c r="D93" s="138">
        <v>9101</v>
      </c>
      <c r="E93" s="144">
        <v>257</v>
      </c>
      <c r="F93" s="144">
        <v>242</v>
      </c>
      <c r="G93" s="144">
        <v>225</v>
      </c>
      <c r="H93" s="144">
        <v>214</v>
      </c>
      <c r="I93" s="144">
        <v>207</v>
      </c>
      <c r="J93" s="144">
        <v>210</v>
      </c>
      <c r="K93" s="93"/>
      <c r="L93" s="93"/>
    </row>
    <row r="94" spans="1:13" ht="14.1" customHeight="1">
      <c r="A94" s="106" t="s">
        <v>385</v>
      </c>
      <c r="B94" s="107" t="s">
        <v>386</v>
      </c>
      <c r="C94" s="138">
        <v>2819202</v>
      </c>
      <c r="D94" s="138">
        <v>9032</v>
      </c>
      <c r="E94" s="144">
        <v>312</v>
      </c>
      <c r="F94" s="144">
        <v>286</v>
      </c>
      <c r="G94" s="144">
        <v>292</v>
      </c>
      <c r="H94" s="144">
        <v>276</v>
      </c>
      <c r="I94" s="144">
        <v>267</v>
      </c>
      <c r="J94" s="144">
        <v>269</v>
      </c>
      <c r="K94" s="93"/>
      <c r="L94" s="93"/>
    </row>
    <row r="95" spans="1:13" ht="14.1" customHeight="1">
      <c r="A95" s="106" t="s">
        <v>387</v>
      </c>
      <c r="B95" s="107" t="s">
        <v>388</v>
      </c>
      <c r="C95" s="138">
        <v>2055709</v>
      </c>
      <c r="D95" s="138">
        <v>9621</v>
      </c>
      <c r="E95" s="144">
        <v>213</v>
      </c>
      <c r="F95" s="144">
        <v>206</v>
      </c>
      <c r="G95" s="144">
        <v>187</v>
      </c>
      <c r="H95" s="144">
        <v>201</v>
      </c>
      <c r="I95" s="144">
        <v>193</v>
      </c>
      <c r="J95" s="144">
        <v>203</v>
      </c>
      <c r="K95" s="93"/>
      <c r="L95" s="93"/>
    </row>
    <row r="96" spans="1:13" ht="14.1" customHeight="1">
      <c r="A96" s="106" t="s">
        <v>389</v>
      </c>
      <c r="B96" s="107" t="s">
        <v>390</v>
      </c>
      <c r="C96" s="138">
        <v>3198665</v>
      </c>
      <c r="D96" s="138">
        <v>10200</v>
      </c>
      <c r="E96" s="144">
        <v>313</v>
      </c>
      <c r="F96" s="144">
        <v>304</v>
      </c>
      <c r="G96" s="144">
        <v>298</v>
      </c>
      <c r="H96" s="144">
        <v>338</v>
      </c>
      <c r="I96" s="144">
        <v>306</v>
      </c>
      <c r="J96" s="144">
        <v>289</v>
      </c>
      <c r="K96" s="93"/>
      <c r="L96" s="93"/>
    </row>
    <row r="97" spans="1:13" ht="14.1" customHeight="1">
      <c r="A97" s="199" t="s">
        <v>252</v>
      </c>
      <c r="B97" s="200"/>
      <c r="C97" s="139">
        <f>SUM(C87:C96)</f>
        <v>25383120</v>
      </c>
      <c r="D97" s="139">
        <f>SUM(D87:D96)</f>
        <v>96432</v>
      </c>
      <c r="E97" s="145">
        <f>IF(ISERR(C97/D97),"－　  　",C97/D97)</f>
        <v>263.22299651567943</v>
      </c>
      <c r="F97" s="146" t="s">
        <v>253</v>
      </c>
      <c r="G97" s="146" t="s">
        <v>253</v>
      </c>
      <c r="H97" s="146" t="s">
        <v>253</v>
      </c>
      <c r="I97" s="146" t="s">
        <v>253</v>
      </c>
      <c r="J97" s="146"/>
      <c r="K97" s="93"/>
      <c r="L97" s="93"/>
    </row>
    <row r="98" spans="1:13" ht="14.1" customHeight="1">
      <c r="C98" s="136"/>
      <c r="D98" s="140"/>
      <c r="E98" s="126"/>
      <c r="F98" s="126"/>
      <c r="G98" s="126"/>
      <c r="H98" s="126"/>
      <c r="I98" s="126"/>
      <c r="J98" s="126"/>
      <c r="K98" s="93"/>
      <c r="L98" s="93"/>
    </row>
    <row r="99" spans="1:13" ht="15.75" customHeight="1">
      <c r="A99" s="96" t="s">
        <v>391</v>
      </c>
      <c r="C99" s="137"/>
      <c r="D99" s="99"/>
      <c r="E99" s="99"/>
      <c r="F99" s="99"/>
      <c r="G99" s="99"/>
      <c r="H99" s="99"/>
      <c r="I99" s="99"/>
      <c r="J99" s="99" t="s">
        <v>230</v>
      </c>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43">
        <f>IF(ISERR(AVERAGE(E101:E107)),"－     ",AVERAGE(E101:E107))</f>
        <v>265.14285714285717</v>
      </c>
    </row>
    <row r="101" spans="1:13" ht="14.1" customHeight="1">
      <c r="A101" s="106" t="s">
        <v>392</v>
      </c>
      <c r="B101" s="118" t="s">
        <v>393</v>
      </c>
      <c r="C101" s="138">
        <v>7170867</v>
      </c>
      <c r="D101" s="138">
        <v>16540</v>
      </c>
      <c r="E101" s="144">
        <v>433</v>
      </c>
      <c r="F101" s="144">
        <v>437</v>
      </c>
      <c r="G101" s="144">
        <v>422</v>
      </c>
      <c r="H101" s="144">
        <v>409</v>
      </c>
      <c r="I101" s="144">
        <v>401</v>
      </c>
      <c r="J101" s="144">
        <v>389</v>
      </c>
      <c r="K101" s="93"/>
      <c r="L101" s="93"/>
    </row>
    <row r="102" spans="1:13" ht="14.1" customHeight="1">
      <c r="A102" s="106" t="s">
        <v>394</v>
      </c>
      <c r="B102" s="107" t="s">
        <v>395</v>
      </c>
      <c r="C102" s="138">
        <v>3429120</v>
      </c>
      <c r="D102" s="138">
        <v>13711</v>
      </c>
      <c r="E102" s="144">
        <v>250</v>
      </c>
      <c r="F102" s="144">
        <v>225</v>
      </c>
      <c r="G102" s="144">
        <v>209</v>
      </c>
      <c r="H102" s="144">
        <v>209</v>
      </c>
      <c r="I102" s="144">
        <v>210</v>
      </c>
      <c r="J102" s="144">
        <v>216</v>
      </c>
      <c r="K102" s="93"/>
      <c r="L102" s="93"/>
    </row>
    <row r="103" spans="1:13" ht="14.1" customHeight="1">
      <c r="A103" s="106" t="s">
        <v>396</v>
      </c>
      <c r="B103" s="107" t="s">
        <v>397</v>
      </c>
      <c r="C103" s="138">
        <v>2934879</v>
      </c>
      <c r="D103" s="138">
        <v>12222</v>
      </c>
      <c r="E103" s="144">
        <v>240</v>
      </c>
      <c r="F103" s="144">
        <v>241</v>
      </c>
      <c r="G103" s="144">
        <v>246</v>
      </c>
      <c r="H103" s="144">
        <v>225</v>
      </c>
      <c r="I103" s="144">
        <v>226</v>
      </c>
      <c r="J103" s="144">
        <v>221</v>
      </c>
      <c r="K103" s="93"/>
      <c r="L103" s="93"/>
    </row>
    <row r="104" spans="1:13" ht="14.1" customHeight="1">
      <c r="A104" s="106" t="s">
        <v>398</v>
      </c>
      <c r="B104" s="107" t="s">
        <v>399</v>
      </c>
      <c r="C104" s="138">
        <v>2573514</v>
      </c>
      <c r="D104" s="138">
        <v>10817</v>
      </c>
      <c r="E104" s="144">
        <v>237</v>
      </c>
      <c r="F104" s="144">
        <v>238</v>
      </c>
      <c r="G104" s="144">
        <v>232</v>
      </c>
      <c r="H104" s="144">
        <v>234</v>
      </c>
      <c r="I104" s="144">
        <v>242</v>
      </c>
      <c r="J104" s="144">
        <v>245</v>
      </c>
      <c r="K104" s="93"/>
      <c r="L104" s="93"/>
    </row>
    <row r="105" spans="1:13" ht="14.1" customHeight="1">
      <c r="A105" s="106" t="s">
        <v>400</v>
      </c>
      <c r="B105" s="107" t="s">
        <v>401</v>
      </c>
      <c r="C105" s="138">
        <v>3252492</v>
      </c>
      <c r="D105" s="138">
        <v>15986</v>
      </c>
      <c r="E105" s="144">
        <v>203</v>
      </c>
      <c r="F105" s="144">
        <v>179</v>
      </c>
      <c r="G105" s="144">
        <v>193</v>
      </c>
      <c r="H105" s="144">
        <v>203</v>
      </c>
      <c r="I105" s="144">
        <v>190</v>
      </c>
      <c r="J105" s="144">
        <v>190</v>
      </c>
      <c r="K105" s="93"/>
      <c r="L105" s="93"/>
    </row>
    <row r="106" spans="1:13" ht="14.1" customHeight="1">
      <c r="A106" s="106" t="s">
        <v>402</v>
      </c>
      <c r="B106" s="107" t="s">
        <v>403</v>
      </c>
      <c r="C106" s="138">
        <v>2549741</v>
      </c>
      <c r="D106" s="138">
        <v>13083</v>
      </c>
      <c r="E106" s="144">
        <v>194</v>
      </c>
      <c r="F106" s="144">
        <v>205</v>
      </c>
      <c r="G106" s="144">
        <v>196</v>
      </c>
      <c r="H106" s="144">
        <v>197</v>
      </c>
      <c r="I106" s="144">
        <v>204</v>
      </c>
      <c r="J106" s="144">
        <v>203</v>
      </c>
      <c r="K106" s="93"/>
      <c r="L106" s="93"/>
    </row>
    <row r="107" spans="1:13" ht="14.1" customHeight="1">
      <c r="A107" s="106" t="s">
        <v>404</v>
      </c>
      <c r="B107" s="107" t="s">
        <v>405</v>
      </c>
      <c r="C107" s="138">
        <v>4512503</v>
      </c>
      <c r="D107" s="138">
        <v>15056</v>
      </c>
      <c r="E107" s="144">
        <v>299</v>
      </c>
      <c r="F107" s="144">
        <v>230</v>
      </c>
      <c r="G107" s="144">
        <v>262</v>
      </c>
      <c r="H107" s="144">
        <v>257</v>
      </c>
      <c r="I107" s="144">
        <v>270</v>
      </c>
      <c r="J107" s="144">
        <v>281</v>
      </c>
      <c r="K107" s="93"/>
      <c r="L107" s="93"/>
    </row>
    <row r="108" spans="1:13" ht="14.1" customHeight="1">
      <c r="A108" s="199" t="s">
        <v>252</v>
      </c>
      <c r="B108" s="200"/>
      <c r="C108" s="139">
        <f>SUM(C101:C107)</f>
        <v>26423116</v>
      </c>
      <c r="D108" s="139">
        <f>SUM(D101:D107)</f>
        <v>97415</v>
      </c>
      <c r="E108" s="145">
        <f>IF(ISERR(C108/D108),"－　  　",C108/D108)</f>
        <v>271.24278601858032</v>
      </c>
      <c r="F108" s="146" t="s">
        <v>253</v>
      </c>
      <c r="G108" s="146" t="s">
        <v>253</v>
      </c>
      <c r="H108" s="146" t="s">
        <v>253</v>
      </c>
      <c r="I108" s="146" t="s">
        <v>253</v>
      </c>
      <c r="J108" s="146"/>
      <c r="K108" s="93"/>
      <c r="L108" s="93"/>
    </row>
    <row r="109" spans="1:13" ht="14.1" customHeight="1">
      <c r="A109" s="106" t="s">
        <v>433</v>
      </c>
      <c r="B109" s="107" t="s">
        <v>434</v>
      </c>
      <c r="C109" s="138">
        <v>4634155</v>
      </c>
      <c r="D109" s="138">
        <v>15771</v>
      </c>
      <c r="E109" s="144">
        <v>293</v>
      </c>
      <c r="F109" s="144">
        <v>258</v>
      </c>
      <c r="G109" s="144">
        <v>271</v>
      </c>
      <c r="H109" s="144">
        <v>267</v>
      </c>
      <c r="I109" s="144">
        <v>264</v>
      </c>
      <c r="J109" s="144">
        <v>272</v>
      </c>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c r="E111" s="99"/>
      <c r="F111" s="99"/>
      <c r="G111" s="99"/>
      <c r="H111" s="99"/>
      <c r="I111" s="99"/>
      <c r="J111" s="99" t="s">
        <v>230</v>
      </c>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43">
        <f>IF(ISERR(AVERAGE(E113:E119)),"－     ",AVERAGE(E113:E119))</f>
        <v>311.42857142857144</v>
      </c>
    </row>
    <row r="113" spans="1:12" ht="14.1" customHeight="1">
      <c r="A113" s="106" t="s">
        <v>407</v>
      </c>
      <c r="B113" s="118" t="s">
        <v>408</v>
      </c>
      <c r="C113" s="138">
        <v>5994651</v>
      </c>
      <c r="D113" s="138">
        <v>17562</v>
      </c>
      <c r="E113" s="144">
        <v>341</v>
      </c>
      <c r="F113" s="144">
        <v>299</v>
      </c>
      <c r="G113" s="144">
        <v>320</v>
      </c>
      <c r="H113" s="144">
        <v>326</v>
      </c>
      <c r="I113" s="144">
        <v>317</v>
      </c>
      <c r="J113" s="144">
        <v>310</v>
      </c>
      <c r="K113" s="93"/>
      <c r="L113" s="93"/>
    </row>
    <row r="114" spans="1:12" ht="14.1" customHeight="1">
      <c r="A114" s="106" t="s">
        <v>409</v>
      </c>
      <c r="B114" s="107" t="s">
        <v>410</v>
      </c>
      <c r="C114" s="138">
        <v>6105973</v>
      </c>
      <c r="D114" s="138">
        <v>17665</v>
      </c>
      <c r="E114" s="144">
        <v>345</v>
      </c>
      <c r="F114" s="144">
        <v>305</v>
      </c>
      <c r="G114" s="144">
        <v>328</v>
      </c>
      <c r="H114" s="144">
        <v>340</v>
      </c>
      <c r="I114" s="144">
        <v>307</v>
      </c>
      <c r="J114" s="144">
        <v>310</v>
      </c>
      <c r="K114" s="93"/>
      <c r="L114" s="93"/>
    </row>
    <row r="115" spans="1:12" ht="14.1" customHeight="1">
      <c r="A115" s="106" t="s">
        <v>411</v>
      </c>
      <c r="B115" s="107" t="s">
        <v>412</v>
      </c>
      <c r="C115" s="138">
        <v>11251335</v>
      </c>
      <c r="D115" s="138">
        <v>28171</v>
      </c>
      <c r="E115" s="144">
        <v>399</v>
      </c>
      <c r="F115" s="144">
        <v>402</v>
      </c>
      <c r="G115" s="144">
        <v>434</v>
      </c>
      <c r="H115" s="144">
        <v>436</v>
      </c>
      <c r="I115" s="144">
        <v>463</v>
      </c>
      <c r="J115" s="144">
        <v>431</v>
      </c>
      <c r="K115" s="93"/>
      <c r="L115" s="93"/>
    </row>
    <row r="116" spans="1:12" ht="14.1" customHeight="1">
      <c r="A116" s="106" t="s">
        <v>413</v>
      </c>
      <c r="B116" s="107" t="s">
        <v>414</v>
      </c>
      <c r="C116" s="138">
        <v>6828319</v>
      </c>
      <c r="D116" s="138">
        <v>22486</v>
      </c>
      <c r="E116" s="144">
        <v>303</v>
      </c>
      <c r="F116" s="144">
        <v>351</v>
      </c>
      <c r="G116" s="144">
        <v>317</v>
      </c>
      <c r="H116" s="144">
        <v>336</v>
      </c>
      <c r="I116" s="144">
        <v>346</v>
      </c>
      <c r="J116" s="144">
        <v>345</v>
      </c>
      <c r="K116" s="93"/>
      <c r="L116" s="93"/>
    </row>
    <row r="117" spans="1:12" ht="14.1" customHeight="1">
      <c r="A117" s="106" t="s">
        <v>415</v>
      </c>
      <c r="B117" s="107" t="s">
        <v>416</v>
      </c>
      <c r="C117" s="138">
        <v>4627029</v>
      </c>
      <c r="D117" s="138">
        <v>23226</v>
      </c>
      <c r="E117" s="144">
        <v>199</v>
      </c>
      <c r="F117" s="144">
        <v>206</v>
      </c>
      <c r="G117" s="144">
        <v>191</v>
      </c>
      <c r="H117" s="144">
        <v>211</v>
      </c>
      <c r="I117" s="144">
        <v>227</v>
      </c>
      <c r="J117" s="144">
        <v>240</v>
      </c>
      <c r="K117" s="93"/>
      <c r="L117" s="93"/>
    </row>
    <row r="118" spans="1:12" ht="14.1" customHeight="1">
      <c r="A118" s="106" t="s">
        <v>417</v>
      </c>
      <c r="B118" s="107" t="s">
        <v>418</v>
      </c>
      <c r="C118" s="138">
        <v>5862923</v>
      </c>
      <c r="D118" s="138">
        <v>18584</v>
      </c>
      <c r="E118" s="144">
        <v>315</v>
      </c>
      <c r="F118" s="144">
        <v>292</v>
      </c>
      <c r="G118" s="144">
        <v>279</v>
      </c>
      <c r="H118" s="144">
        <v>340</v>
      </c>
      <c r="I118" s="144">
        <v>281</v>
      </c>
      <c r="J118" s="144">
        <v>287</v>
      </c>
      <c r="K118" s="93"/>
      <c r="L118" s="93"/>
    </row>
    <row r="119" spans="1:12" ht="14.1" customHeight="1">
      <c r="A119" s="106" t="s">
        <v>419</v>
      </c>
      <c r="B119" s="129" t="s">
        <v>420</v>
      </c>
      <c r="C119" s="138">
        <v>6417181</v>
      </c>
      <c r="D119" s="138">
        <v>23007</v>
      </c>
      <c r="E119" s="144">
        <v>278</v>
      </c>
      <c r="F119" s="144">
        <v>261</v>
      </c>
      <c r="G119" s="144" t="s">
        <v>421</v>
      </c>
      <c r="H119" s="144" t="s">
        <v>421</v>
      </c>
      <c r="I119" s="144" t="s">
        <v>421</v>
      </c>
      <c r="J119" s="144" t="s">
        <v>421</v>
      </c>
      <c r="K119" s="93"/>
      <c r="L119" s="93"/>
    </row>
    <row r="120" spans="1:12" ht="14.1" customHeight="1">
      <c r="A120" s="199" t="s">
        <v>252</v>
      </c>
      <c r="B120" s="200"/>
      <c r="C120" s="139">
        <f>SUM(C113:C119)</f>
        <v>47087411</v>
      </c>
      <c r="D120" s="139">
        <f>SUM(D113:D119)</f>
        <v>150701</v>
      </c>
      <c r="E120" s="145">
        <f>IF(ISERR(C120/D120),"－　  　",C120/D120)</f>
        <v>312.45586293388897</v>
      </c>
      <c r="F120" s="146" t="s">
        <v>253</v>
      </c>
      <c r="G120" s="146" t="s">
        <v>253</v>
      </c>
      <c r="H120" s="146" t="s">
        <v>253</v>
      </c>
      <c r="I120" s="146" t="s">
        <v>253</v>
      </c>
      <c r="J120" s="146"/>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07323-2894-4E99-8156-E91B7B84A919}">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458</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439</v>
      </c>
      <c r="F4" s="103" t="s">
        <v>440</v>
      </c>
      <c r="G4" s="103" t="s">
        <v>441</v>
      </c>
      <c r="H4" s="103" t="s">
        <v>442</v>
      </c>
      <c r="I4" s="103" t="s">
        <v>443</v>
      </c>
      <c r="J4" s="103" t="s">
        <v>444</v>
      </c>
      <c r="K4" s="93"/>
      <c r="L4" s="104" t="s">
        <v>241</v>
      </c>
      <c r="M4" s="143">
        <f>IF(ISERR(AVERAGE(E5:E9)),"－     ",AVERAGE(E5:E9))</f>
        <v>2969.4</v>
      </c>
    </row>
    <row r="5" spans="1:13" ht="14.1" customHeight="1">
      <c r="A5" s="106" t="s">
        <v>242</v>
      </c>
      <c r="B5" s="107" t="s">
        <v>243</v>
      </c>
      <c r="C5" s="138">
        <v>132811</v>
      </c>
      <c r="D5" s="138">
        <v>102</v>
      </c>
      <c r="E5" s="144">
        <v>1302</v>
      </c>
      <c r="F5" s="144">
        <v>1092</v>
      </c>
      <c r="G5" s="144">
        <v>1261</v>
      </c>
      <c r="H5" s="144">
        <v>1194</v>
      </c>
      <c r="I5" s="144">
        <v>1360</v>
      </c>
      <c r="J5" s="144">
        <v>1216</v>
      </c>
      <c r="K5" s="93"/>
      <c r="L5" s="93"/>
    </row>
    <row r="6" spans="1:13" ht="14.1" customHeight="1">
      <c r="A6" s="106" t="s">
        <v>244</v>
      </c>
      <c r="B6" s="107" t="s">
        <v>245</v>
      </c>
      <c r="C6" s="138">
        <v>140158</v>
      </c>
      <c r="D6" s="138">
        <v>64</v>
      </c>
      <c r="E6" s="144">
        <v>2189</v>
      </c>
      <c r="F6" s="144">
        <v>1854</v>
      </c>
      <c r="G6" s="144">
        <v>2325</v>
      </c>
      <c r="H6" s="144">
        <v>2529</v>
      </c>
      <c r="I6" s="144">
        <v>3573</v>
      </c>
      <c r="J6" s="144">
        <v>3185</v>
      </c>
      <c r="K6" s="93"/>
      <c r="L6" s="93"/>
    </row>
    <row r="7" spans="1:13" ht="14.1" customHeight="1">
      <c r="A7" s="106" t="s">
        <v>246</v>
      </c>
      <c r="B7" s="107" t="s">
        <v>247</v>
      </c>
      <c r="C7" s="138">
        <v>286865</v>
      </c>
      <c r="D7" s="138">
        <v>73</v>
      </c>
      <c r="E7" s="144">
        <v>3929</v>
      </c>
      <c r="F7" s="144">
        <v>3311</v>
      </c>
      <c r="G7" s="144">
        <v>5378</v>
      </c>
      <c r="H7" s="144">
        <v>4339</v>
      </c>
      <c r="I7" s="144">
        <v>4298</v>
      </c>
      <c r="J7" s="144">
        <v>4253</v>
      </c>
      <c r="K7" s="93"/>
      <c r="L7" s="93"/>
    </row>
    <row r="8" spans="1:13" ht="14.1" customHeight="1">
      <c r="A8" s="106" t="s">
        <v>248</v>
      </c>
      <c r="B8" s="107" t="s">
        <v>249</v>
      </c>
      <c r="C8" s="138">
        <v>70342</v>
      </c>
      <c r="D8" s="138">
        <v>26</v>
      </c>
      <c r="E8" s="144">
        <v>2705</v>
      </c>
      <c r="F8" s="144">
        <v>2334</v>
      </c>
      <c r="G8" s="144">
        <v>2653</v>
      </c>
      <c r="H8" s="144">
        <v>2267</v>
      </c>
      <c r="I8" s="144">
        <v>2257</v>
      </c>
      <c r="J8" s="144">
        <v>2758</v>
      </c>
      <c r="K8" s="93"/>
      <c r="L8" s="93"/>
    </row>
    <row r="9" spans="1:13" ht="14.1" customHeight="1">
      <c r="A9" s="106" t="s">
        <v>250</v>
      </c>
      <c r="B9" s="107" t="s">
        <v>251</v>
      </c>
      <c r="C9" s="138">
        <v>779149</v>
      </c>
      <c r="D9" s="138">
        <v>165</v>
      </c>
      <c r="E9" s="144">
        <v>4722</v>
      </c>
      <c r="F9" s="144">
        <v>4517</v>
      </c>
      <c r="G9" s="144">
        <v>5895</v>
      </c>
      <c r="H9" s="144">
        <v>4886</v>
      </c>
      <c r="I9" s="144">
        <v>5715</v>
      </c>
      <c r="J9" s="144">
        <v>4602</v>
      </c>
      <c r="K9" s="93"/>
      <c r="L9" s="93"/>
    </row>
    <row r="10" spans="1:13" ht="14.1" customHeight="1">
      <c r="A10" s="199" t="s">
        <v>252</v>
      </c>
      <c r="B10" s="200"/>
      <c r="C10" s="139">
        <f>SUM(C5:C9)</f>
        <v>1409325</v>
      </c>
      <c r="D10" s="139">
        <f>SUM(D5:D9)</f>
        <v>430</v>
      </c>
      <c r="E10" s="145">
        <f>IF(ISERR(C10/D10),"－　  　",C10/D10)</f>
        <v>3277.5</v>
      </c>
      <c r="F10" s="146" t="s">
        <v>253</v>
      </c>
      <c r="G10" s="146" t="s">
        <v>253</v>
      </c>
      <c r="H10" s="146" t="s">
        <v>253</v>
      </c>
      <c r="I10" s="146" t="s">
        <v>253</v>
      </c>
      <c r="J10" s="146"/>
      <c r="K10" s="93"/>
      <c r="L10" s="93"/>
    </row>
    <row r="11" spans="1:13" ht="14.1" customHeight="1">
      <c r="C11" s="136"/>
      <c r="D11" s="140"/>
      <c r="E11" s="126"/>
      <c r="F11" s="126"/>
      <c r="G11" s="126"/>
      <c r="H11" s="126"/>
      <c r="I11" s="126"/>
      <c r="J11" s="126"/>
      <c r="K11" s="93"/>
      <c r="L11" s="93"/>
    </row>
    <row r="12" spans="1:13" ht="15.75" customHeight="1">
      <c r="A12" s="96" t="s">
        <v>254</v>
      </c>
      <c r="C12" s="147"/>
      <c r="D12" s="99"/>
      <c r="E12" s="148"/>
      <c r="F12" s="148"/>
      <c r="G12" s="148"/>
      <c r="H12" s="148"/>
      <c r="I12" s="148"/>
      <c r="J12" s="148" t="s">
        <v>230</v>
      </c>
      <c r="K12" s="93"/>
      <c r="L12" s="93"/>
    </row>
    <row r="13" spans="1:13" ht="25.5">
      <c r="A13" s="101" t="s">
        <v>231</v>
      </c>
      <c r="B13" s="101" t="s">
        <v>232</v>
      </c>
      <c r="C13" s="102" t="s">
        <v>233</v>
      </c>
      <c r="D13" s="103" t="s">
        <v>234</v>
      </c>
      <c r="E13" s="103" t="s">
        <v>439</v>
      </c>
      <c r="F13" s="103" t="s">
        <v>440</v>
      </c>
      <c r="G13" s="103" t="s">
        <v>441</v>
      </c>
      <c r="H13" s="103" t="s">
        <v>442</v>
      </c>
      <c r="I13" s="103" t="s">
        <v>443</v>
      </c>
      <c r="J13" s="103" t="s">
        <v>444</v>
      </c>
      <c r="K13" s="93"/>
      <c r="L13" s="104" t="s">
        <v>241</v>
      </c>
      <c r="M13" s="143">
        <f>IF(ISERR(AVERAGE(E14:E27)),"－     ",AVERAGE(E14:E27))</f>
        <v>2492.7857142857142</v>
      </c>
    </row>
    <row r="14" spans="1:13" ht="14.1" customHeight="1">
      <c r="A14" s="106" t="s">
        <v>255</v>
      </c>
      <c r="B14" s="118" t="s">
        <v>256</v>
      </c>
      <c r="C14" s="138">
        <v>453725</v>
      </c>
      <c r="D14" s="138">
        <v>136</v>
      </c>
      <c r="E14" s="144">
        <v>3336</v>
      </c>
      <c r="F14" s="144">
        <v>3293</v>
      </c>
      <c r="G14" s="144">
        <v>3333</v>
      </c>
      <c r="H14" s="144">
        <v>3393</v>
      </c>
      <c r="I14" s="144">
        <v>3900</v>
      </c>
      <c r="J14" s="144">
        <v>3452</v>
      </c>
      <c r="K14" s="93"/>
      <c r="L14" s="93"/>
    </row>
    <row r="15" spans="1:13" ht="14.1" customHeight="1">
      <c r="A15" s="106" t="s">
        <v>257</v>
      </c>
      <c r="B15" s="118" t="s">
        <v>258</v>
      </c>
      <c r="C15" s="138">
        <v>784488</v>
      </c>
      <c r="D15" s="138">
        <v>377</v>
      </c>
      <c r="E15" s="144">
        <v>2080</v>
      </c>
      <c r="F15" s="144">
        <v>2057</v>
      </c>
      <c r="G15" s="144">
        <v>2597</v>
      </c>
      <c r="H15" s="144">
        <v>2905</v>
      </c>
      <c r="I15" s="144">
        <v>2735</v>
      </c>
      <c r="J15" s="144">
        <v>3219</v>
      </c>
      <c r="K15" s="93"/>
      <c r="L15" s="93"/>
    </row>
    <row r="16" spans="1:13" ht="14.1" customHeight="1">
      <c r="A16" s="106" t="s">
        <v>259</v>
      </c>
      <c r="B16" s="107" t="s">
        <v>260</v>
      </c>
      <c r="C16" s="138">
        <v>564181</v>
      </c>
      <c r="D16" s="138">
        <v>137</v>
      </c>
      <c r="E16" s="144">
        <v>4118</v>
      </c>
      <c r="F16" s="144">
        <v>3246</v>
      </c>
      <c r="G16" s="144">
        <v>3309</v>
      </c>
      <c r="H16" s="144">
        <v>3285</v>
      </c>
      <c r="I16" s="144">
        <v>3705</v>
      </c>
      <c r="J16" s="144">
        <v>3190</v>
      </c>
      <c r="K16" s="93"/>
      <c r="L16" s="93"/>
    </row>
    <row r="17" spans="1:13" ht="14.1" customHeight="1">
      <c r="A17" s="106" t="s">
        <v>261</v>
      </c>
      <c r="B17" s="107" t="s">
        <v>262</v>
      </c>
      <c r="C17" s="138">
        <v>204092</v>
      </c>
      <c r="D17" s="138">
        <v>96</v>
      </c>
      <c r="E17" s="144">
        <v>2125</v>
      </c>
      <c r="F17" s="144">
        <v>4575</v>
      </c>
      <c r="G17" s="144">
        <v>2047</v>
      </c>
      <c r="H17" s="144">
        <v>1777</v>
      </c>
      <c r="I17" s="144">
        <v>1277</v>
      </c>
      <c r="J17" s="144">
        <v>1034</v>
      </c>
      <c r="K17" s="93"/>
      <c r="L17" s="93"/>
    </row>
    <row r="18" spans="1:13" ht="14.1" customHeight="1">
      <c r="A18" s="106" t="s">
        <v>263</v>
      </c>
      <c r="B18" s="107" t="s">
        <v>264</v>
      </c>
      <c r="C18" s="138">
        <v>722889</v>
      </c>
      <c r="D18" s="138">
        <v>206</v>
      </c>
      <c r="E18" s="144">
        <v>3509</v>
      </c>
      <c r="F18" s="144">
        <v>3162</v>
      </c>
      <c r="G18" s="144">
        <v>3239</v>
      </c>
      <c r="H18" s="144">
        <v>3416</v>
      </c>
      <c r="I18" s="144">
        <v>3775</v>
      </c>
      <c r="J18" s="144">
        <v>3873</v>
      </c>
      <c r="K18" s="93"/>
      <c r="L18" s="93"/>
    </row>
    <row r="19" spans="1:13" ht="14.1" customHeight="1">
      <c r="A19" s="106" t="s">
        <v>265</v>
      </c>
      <c r="B19" s="107" t="s">
        <v>266</v>
      </c>
      <c r="C19" s="138">
        <v>73118</v>
      </c>
      <c r="D19" s="138">
        <v>140</v>
      </c>
      <c r="E19" s="144">
        <v>522</v>
      </c>
      <c r="F19" s="144">
        <v>467</v>
      </c>
      <c r="G19" s="144">
        <v>424</v>
      </c>
      <c r="H19" s="144">
        <v>762</v>
      </c>
      <c r="I19" s="144">
        <v>860</v>
      </c>
      <c r="J19" s="144">
        <v>787</v>
      </c>
      <c r="K19" s="93"/>
      <c r="L19" s="93"/>
    </row>
    <row r="20" spans="1:13" ht="14.1" customHeight="1">
      <c r="A20" s="106" t="s">
        <v>267</v>
      </c>
      <c r="B20" s="107" t="s">
        <v>268</v>
      </c>
      <c r="C20" s="138">
        <v>1184781</v>
      </c>
      <c r="D20" s="138">
        <v>380</v>
      </c>
      <c r="E20" s="144">
        <v>3117</v>
      </c>
      <c r="F20" s="144">
        <v>3430</v>
      </c>
      <c r="G20" s="144">
        <v>4239</v>
      </c>
      <c r="H20" s="144">
        <v>4265</v>
      </c>
      <c r="I20" s="144">
        <v>4257</v>
      </c>
      <c r="J20" s="144">
        <v>3792</v>
      </c>
      <c r="K20" s="93"/>
      <c r="L20" s="93"/>
    </row>
    <row r="21" spans="1:13" ht="14.1" customHeight="1">
      <c r="A21" s="106" t="s">
        <v>269</v>
      </c>
      <c r="B21" s="107" t="s">
        <v>270</v>
      </c>
      <c r="C21" s="138">
        <v>1032080</v>
      </c>
      <c r="D21" s="138">
        <v>218</v>
      </c>
      <c r="E21" s="144">
        <v>4734</v>
      </c>
      <c r="F21" s="144">
        <v>4316</v>
      </c>
      <c r="G21" s="144">
        <v>5634</v>
      </c>
      <c r="H21" s="144">
        <v>4676</v>
      </c>
      <c r="I21" s="144">
        <v>4728</v>
      </c>
      <c r="J21" s="144">
        <v>4854</v>
      </c>
      <c r="K21" s="93"/>
      <c r="L21" s="93"/>
    </row>
    <row r="22" spans="1:13" ht="14.1" customHeight="1">
      <c r="A22" s="106" t="s">
        <v>271</v>
      </c>
      <c r="B22" s="107" t="s">
        <v>272</v>
      </c>
      <c r="C22" s="138">
        <v>862657</v>
      </c>
      <c r="D22" s="138">
        <v>385</v>
      </c>
      <c r="E22" s="144">
        <v>2240</v>
      </c>
      <c r="F22" s="144">
        <v>2433</v>
      </c>
      <c r="G22" s="144">
        <v>2456</v>
      </c>
      <c r="H22" s="144">
        <v>2378</v>
      </c>
      <c r="I22" s="144">
        <v>3004</v>
      </c>
      <c r="J22" s="144">
        <v>2376</v>
      </c>
      <c r="K22" s="93"/>
      <c r="L22" s="93"/>
    </row>
    <row r="23" spans="1:13" ht="14.1" customHeight="1">
      <c r="A23" s="106" t="s">
        <v>273</v>
      </c>
      <c r="B23" s="107" t="s">
        <v>274</v>
      </c>
      <c r="C23" s="138">
        <v>67723</v>
      </c>
      <c r="D23" s="138">
        <v>109</v>
      </c>
      <c r="E23" s="144">
        <v>621</v>
      </c>
      <c r="F23" s="144">
        <v>591</v>
      </c>
      <c r="G23" s="144">
        <v>567</v>
      </c>
      <c r="H23" s="144">
        <v>724</v>
      </c>
      <c r="I23" s="144">
        <v>860</v>
      </c>
      <c r="J23" s="144">
        <v>845</v>
      </c>
      <c r="K23" s="93"/>
      <c r="L23" s="93"/>
    </row>
    <row r="24" spans="1:13" ht="14.1" customHeight="1">
      <c r="A24" s="106" t="s">
        <v>275</v>
      </c>
      <c r="B24" s="107" t="s">
        <v>276</v>
      </c>
      <c r="C24" s="138">
        <v>159672</v>
      </c>
      <c r="D24" s="138">
        <v>133</v>
      </c>
      <c r="E24" s="144">
        <v>1200</v>
      </c>
      <c r="F24" s="144">
        <v>893</v>
      </c>
      <c r="G24" s="144">
        <v>1069</v>
      </c>
      <c r="H24" s="144">
        <v>881</v>
      </c>
      <c r="I24" s="144">
        <v>960</v>
      </c>
      <c r="J24" s="144">
        <v>906</v>
      </c>
      <c r="K24" s="93"/>
      <c r="L24" s="93"/>
    </row>
    <row r="25" spans="1:13" ht="14.1" customHeight="1">
      <c r="A25" s="106" t="s">
        <v>277</v>
      </c>
      <c r="B25" s="107" t="s">
        <v>278</v>
      </c>
      <c r="C25" s="138">
        <v>82780</v>
      </c>
      <c r="D25" s="138">
        <v>95</v>
      </c>
      <c r="E25" s="144">
        <v>871</v>
      </c>
      <c r="F25" s="144">
        <v>849</v>
      </c>
      <c r="G25" s="144">
        <v>1070</v>
      </c>
      <c r="H25" s="144">
        <v>889</v>
      </c>
      <c r="I25" s="144">
        <v>1057</v>
      </c>
      <c r="J25" s="144">
        <v>1023</v>
      </c>
      <c r="K25" s="93"/>
      <c r="L25" s="93"/>
    </row>
    <row r="26" spans="1:13" ht="14.1" customHeight="1">
      <c r="A26" s="106" t="s">
        <v>279</v>
      </c>
      <c r="B26" s="107" t="s">
        <v>280</v>
      </c>
      <c r="C26" s="138">
        <v>58077</v>
      </c>
      <c r="D26" s="138">
        <v>127</v>
      </c>
      <c r="E26" s="144">
        <v>457</v>
      </c>
      <c r="F26" s="144">
        <v>528</v>
      </c>
      <c r="G26" s="144">
        <v>547</v>
      </c>
      <c r="H26" s="144">
        <v>575</v>
      </c>
      <c r="I26" s="144">
        <v>527</v>
      </c>
      <c r="J26" s="144">
        <v>684</v>
      </c>
      <c r="K26" s="93"/>
      <c r="L26" s="93"/>
    </row>
    <row r="27" spans="1:13" ht="14.1" customHeight="1">
      <c r="A27" s="106" t="s">
        <v>281</v>
      </c>
      <c r="B27" s="107" t="s">
        <v>282</v>
      </c>
      <c r="C27" s="138">
        <v>1343104</v>
      </c>
      <c r="D27" s="138">
        <v>225</v>
      </c>
      <c r="E27" s="144">
        <v>5969</v>
      </c>
      <c r="F27" s="144">
        <v>5276</v>
      </c>
      <c r="G27" s="144">
        <v>5154</v>
      </c>
      <c r="H27" s="144">
        <v>5065</v>
      </c>
      <c r="I27" s="144">
        <v>5389</v>
      </c>
      <c r="J27" s="144">
        <v>7016</v>
      </c>
      <c r="K27" s="93"/>
      <c r="L27" s="93"/>
    </row>
    <row r="28" spans="1:13" ht="14.1" customHeight="1">
      <c r="A28" s="199" t="s">
        <v>252</v>
      </c>
      <c r="B28" s="200"/>
      <c r="C28" s="139">
        <f>SUM(C14:C27)</f>
        <v>7593367</v>
      </c>
      <c r="D28" s="139">
        <f>SUM(D14:D27)</f>
        <v>2764</v>
      </c>
      <c r="E28" s="145">
        <f>IF(ISERR(C28/D28),"－　  　",C28/D28)</f>
        <v>2747.238422575977</v>
      </c>
      <c r="F28" s="146" t="s">
        <v>253</v>
      </c>
      <c r="G28" s="146" t="s">
        <v>253</v>
      </c>
      <c r="H28" s="146" t="s">
        <v>253</v>
      </c>
      <c r="I28" s="146" t="s">
        <v>253</v>
      </c>
      <c r="J28" s="146"/>
      <c r="K28" s="93"/>
      <c r="L28" s="93"/>
    </row>
    <row r="29" spans="1:13" ht="14.1" customHeight="1">
      <c r="C29" s="136"/>
      <c r="D29" s="140"/>
      <c r="E29" s="126"/>
      <c r="F29" s="126"/>
      <c r="G29" s="126"/>
      <c r="H29" s="126"/>
      <c r="I29" s="126"/>
      <c r="J29" s="126"/>
      <c r="K29" s="93"/>
      <c r="L29" s="93"/>
    </row>
    <row r="30" spans="1:13" ht="15.75" customHeight="1">
      <c r="A30" s="96" t="s">
        <v>283</v>
      </c>
      <c r="C30" s="147"/>
      <c r="D30" s="99"/>
      <c r="E30" s="148"/>
      <c r="F30" s="148"/>
      <c r="G30" s="148"/>
      <c r="H30" s="148"/>
      <c r="I30" s="148"/>
      <c r="J30" s="148" t="s">
        <v>230</v>
      </c>
      <c r="K30" s="93"/>
      <c r="L30" s="93"/>
    </row>
    <row r="31" spans="1:13" ht="25.5">
      <c r="A31" s="101" t="s">
        <v>231</v>
      </c>
      <c r="B31" s="101" t="s">
        <v>232</v>
      </c>
      <c r="C31" s="102" t="s">
        <v>233</v>
      </c>
      <c r="D31" s="103" t="s">
        <v>234</v>
      </c>
      <c r="E31" s="103" t="s">
        <v>439</v>
      </c>
      <c r="F31" s="103" t="s">
        <v>440</v>
      </c>
      <c r="G31" s="103" t="s">
        <v>441</v>
      </c>
      <c r="H31" s="103" t="s">
        <v>442</v>
      </c>
      <c r="I31" s="103" t="s">
        <v>443</v>
      </c>
      <c r="J31" s="103" t="s">
        <v>444</v>
      </c>
      <c r="K31" s="93"/>
      <c r="L31" s="104" t="s">
        <v>241</v>
      </c>
      <c r="M31" s="143">
        <f>IF(ISERR(AVERAGE(E32:E39)),"－     ",AVERAGE(E32:E39))</f>
        <v>1922.625</v>
      </c>
    </row>
    <row r="32" spans="1:13" ht="14.1" customHeight="1">
      <c r="A32" s="106" t="s">
        <v>284</v>
      </c>
      <c r="B32" s="118" t="s">
        <v>285</v>
      </c>
      <c r="C32" s="138">
        <v>703560</v>
      </c>
      <c r="D32" s="138">
        <v>173</v>
      </c>
      <c r="E32" s="144">
        <v>4066</v>
      </c>
      <c r="F32" s="144">
        <v>3970</v>
      </c>
      <c r="G32" s="144">
        <v>3429</v>
      </c>
      <c r="H32" s="144">
        <v>3841</v>
      </c>
      <c r="I32" s="144">
        <v>3514</v>
      </c>
      <c r="J32" s="144">
        <v>3472</v>
      </c>
      <c r="K32" s="93"/>
      <c r="L32" s="93"/>
    </row>
    <row r="33" spans="1:13" ht="14.1" customHeight="1">
      <c r="A33" s="106" t="s">
        <v>286</v>
      </c>
      <c r="B33" s="107" t="s">
        <v>287</v>
      </c>
      <c r="C33" s="138">
        <v>96488</v>
      </c>
      <c r="D33" s="138">
        <v>121</v>
      </c>
      <c r="E33" s="144">
        <v>797</v>
      </c>
      <c r="F33" s="144">
        <v>743</v>
      </c>
      <c r="G33" s="144">
        <v>960</v>
      </c>
      <c r="H33" s="144">
        <v>1120</v>
      </c>
      <c r="I33" s="144">
        <v>1165</v>
      </c>
      <c r="J33" s="144">
        <v>930</v>
      </c>
      <c r="K33" s="93"/>
      <c r="L33" s="93"/>
    </row>
    <row r="34" spans="1:13" ht="14.1" customHeight="1">
      <c r="A34" s="106" t="s">
        <v>288</v>
      </c>
      <c r="B34" s="107" t="s">
        <v>289</v>
      </c>
      <c r="C34" s="138">
        <v>2558610</v>
      </c>
      <c r="D34" s="138">
        <v>851</v>
      </c>
      <c r="E34" s="144">
        <v>3006</v>
      </c>
      <c r="F34" s="144">
        <v>2596</v>
      </c>
      <c r="G34" s="144">
        <v>2745</v>
      </c>
      <c r="H34" s="144">
        <v>2216</v>
      </c>
      <c r="I34" s="144">
        <v>2610</v>
      </c>
      <c r="J34" s="144">
        <v>2816</v>
      </c>
      <c r="K34" s="93"/>
      <c r="L34" s="93"/>
    </row>
    <row r="35" spans="1:13" ht="14.1" customHeight="1">
      <c r="A35" s="106" t="s">
        <v>290</v>
      </c>
      <c r="B35" s="107" t="s">
        <v>291</v>
      </c>
      <c r="C35" s="138">
        <v>499975</v>
      </c>
      <c r="D35" s="138">
        <v>271</v>
      </c>
      <c r="E35" s="144">
        <v>1844</v>
      </c>
      <c r="F35" s="144">
        <v>1488</v>
      </c>
      <c r="G35" s="144">
        <v>1219</v>
      </c>
      <c r="H35" s="144">
        <v>1561</v>
      </c>
      <c r="I35" s="144">
        <v>2054</v>
      </c>
      <c r="J35" s="144">
        <v>1785</v>
      </c>
      <c r="K35" s="93"/>
      <c r="L35" s="93"/>
    </row>
    <row r="36" spans="1:13" ht="14.1" customHeight="1">
      <c r="A36" s="106" t="s">
        <v>292</v>
      </c>
      <c r="B36" s="107" t="s">
        <v>293</v>
      </c>
      <c r="C36" s="138">
        <v>532300</v>
      </c>
      <c r="D36" s="138">
        <v>254</v>
      </c>
      <c r="E36" s="144">
        <v>2095</v>
      </c>
      <c r="F36" s="144">
        <v>1848</v>
      </c>
      <c r="G36" s="144">
        <v>2022</v>
      </c>
      <c r="H36" s="144">
        <v>2072</v>
      </c>
      <c r="I36" s="144">
        <v>2247</v>
      </c>
      <c r="J36" s="144">
        <v>2417</v>
      </c>
      <c r="K36" s="93"/>
      <c r="L36" s="93"/>
    </row>
    <row r="37" spans="1:13" ht="14.1" customHeight="1">
      <c r="A37" s="106" t="s">
        <v>294</v>
      </c>
      <c r="B37" s="107" t="s">
        <v>295</v>
      </c>
      <c r="C37" s="138">
        <v>473215</v>
      </c>
      <c r="D37" s="138">
        <v>209</v>
      </c>
      <c r="E37" s="144">
        <v>2264</v>
      </c>
      <c r="F37" s="144">
        <v>2725</v>
      </c>
      <c r="G37" s="144">
        <v>3036</v>
      </c>
      <c r="H37" s="144">
        <v>1955</v>
      </c>
      <c r="I37" s="144">
        <v>1784</v>
      </c>
      <c r="J37" s="144">
        <v>1784</v>
      </c>
      <c r="K37" s="93"/>
      <c r="L37" s="93"/>
    </row>
    <row r="38" spans="1:13" ht="14.1" customHeight="1">
      <c r="A38" s="106" t="s">
        <v>296</v>
      </c>
      <c r="B38" s="107" t="s">
        <v>297</v>
      </c>
      <c r="C38" s="138">
        <v>209653</v>
      </c>
      <c r="D38" s="138">
        <v>206</v>
      </c>
      <c r="E38" s="144">
        <v>1017</v>
      </c>
      <c r="F38" s="144">
        <v>998</v>
      </c>
      <c r="G38" s="144">
        <v>1057</v>
      </c>
      <c r="H38" s="144">
        <v>1094</v>
      </c>
      <c r="I38" s="144">
        <v>1190</v>
      </c>
      <c r="J38" s="144">
        <v>1341</v>
      </c>
      <c r="K38" s="93"/>
      <c r="L38" s="93"/>
    </row>
    <row r="39" spans="1:13" ht="14.1" customHeight="1">
      <c r="A39" s="106" t="s">
        <v>298</v>
      </c>
      <c r="B39" s="107" t="s">
        <v>299</v>
      </c>
      <c r="C39" s="138">
        <v>48867</v>
      </c>
      <c r="D39" s="138">
        <v>167</v>
      </c>
      <c r="E39" s="144">
        <v>292</v>
      </c>
      <c r="F39" s="144">
        <v>306</v>
      </c>
      <c r="G39" s="144">
        <v>322</v>
      </c>
      <c r="H39" s="144">
        <v>324</v>
      </c>
      <c r="I39" s="144">
        <v>300</v>
      </c>
      <c r="J39" s="144">
        <v>363</v>
      </c>
      <c r="K39" s="93"/>
      <c r="L39" s="93"/>
    </row>
    <row r="40" spans="1:13" ht="14.1" customHeight="1">
      <c r="A40" s="199" t="s">
        <v>252</v>
      </c>
      <c r="B40" s="200"/>
      <c r="C40" s="139">
        <f>SUM(C32:C39)</f>
        <v>5122668</v>
      </c>
      <c r="D40" s="139">
        <f>SUM(D32:D39)</f>
        <v>2252</v>
      </c>
      <c r="E40" s="145">
        <f>IF(ISERR(C40/D40),"－　  　",C40/D40)</f>
        <v>2274.7193605683838</v>
      </c>
      <c r="F40" s="146" t="s">
        <v>253</v>
      </c>
      <c r="G40" s="146" t="s">
        <v>253</v>
      </c>
      <c r="H40" s="146" t="s">
        <v>253</v>
      </c>
      <c r="I40" s="146" t="s">
        <v>253</v>
      </c>
      <c r="J40" s="146"/>
      <c r="K40" s="93"/>
      <c r="L40" s="93"/>
    </row>
    <row r="41" spans="1:13" ht="14.1" customHeight="1">
      <c r="C41" s="136"/>
      <c r="D41" s="140"/>
      <c r="E41" s="126"/>
      <c r="F41" s="126"/>
      <c r="G41" s="126"/>
      <c r="H41" s="126"/>
      <c r="I41" s="126"/>
      <c r="J41" s="126"/>
      <c r="K41" s="93"/>
      <c r="L41" s="93"/>
    </row>
    <row r="42" spans="1:13" ht="15.75" customHeight="1">
      <c r="A42" s="96" t="s">
        <v>300</v>
      </c>
      <c r="C42" s="147"/>
      <c r="D42" s="99"/>
      <c r="E42" s="148"/>
      <c r="F42" s="148"/>
      <c r="G42" s="148"/>
      <c r="H42" s="148"/>
      <c r="I42" s="148"/>
      <c r="J42" s="148" t="s">
        <v>230</v>
      </c>
      <c r="K42" s="93"/>
      <c r="L42" s="93"/>
    </row>
    <row r="43" spans="1:13" ht="25.5">
      <c r="A43" s="101" t="s">
        <v>231</v>
      </c>
      <c r="B43" s="101" t="s">
        <v>232</v>
      </c>
      <c r="C43" s="102" t="s">
        <v>233</v>
      </c>
      <c r="D43" s="103" t="s">
        <v>234</v>
      </c>
      <c r="E43" s="103" t="s">
        <v>439</v>
      </c>
      <c r="F43" s="103" t="s">
        <v>440</v>
      </c>
      <c r="G43" s="103" t="s">
        <v>441</v>
      </c>
      <c r="H43" s="103" t="s">
        <v>442</v>
      </c>
      <c r="I43" s="103" t="s">
        <v>443</v>
      </c>
      <c r="J43" s="103" t="s">
        <v>444</v>
      </c>
      <c r="K43" s="93"/>
      <c r="L43" s="104" t="s">
        <v>241</v>
      </c>
      <c r="M43" s="143">
        <f>IF(ISERR(AVERAGE(E44:E57)),"－     ",AVERAGE(E44:E57))</f>
        <v>1996.5</v>
      </c>
    </row>
    <row r="44" spans="1:13" ht="14.1" customHeight="1">
      <c r="A44" s="106" t="s">
        <v>301</v>
      </c>
      <c r="B44" s="118" t="s">
        <v>302</v>
      </c>
      <c r="C44" s="138">
        <v>236632</v>
      </c>
      <c r="D44" s="138">
        <v>357</v>
      </c>
      <c r="E44" s="144">
        <v>662</v>
      </c>
      <c r="F44" s="144">
        <v>720</v>
      </c>
      <c r="G44" s="144">
        <v>702</v>
      </c>
      <c r="H44" s="144">
        <v>764</v>
      </c>
      <c r="I44" s="144">
        <v>698</v>
      </c>
      <c r="J44" s="144">
        <v>673</v>
      </c>
      <c r="K44" s="93"/>
      <c r="L44" s="93"/>
    </row>
    <row r="45" spans="1:13" ht="14.1" customHeight="1">
      <c r="A45" s="106" t="s">
        <v>303</v>
      </c>
      <c r="B45" s="118" t="s">
        <v>304</v>
      </c>
      <c r="C45" s="138">
        <v>1235768</v>
      </c>
      <c r="D45" s="138">
        <v>538</v>
      </c>
      <c r="E45" s="144">
        <v>2296</v>
      </c>
      <c r="F45" s="144">
        <v>2259</v>
      </c>
      <c r="G45" s="144">
        <v>2656</v>
      </c>
      <c r="H45" s="144">
        <v>2436</v>
      </c>
      <c r="I45" s="144">
        <v>2170</v>
      </c>
      <c r="J45" s="144">
        <v>2207</v>
      </c>
      <c r="K45" s="93"/>
      <c r="L45" s="93"/>
    </row>
    <row r="46" spans="1:13" ht="14.1" customHeight="1">
      <c r="A46" s="106" t="s">
        <v>305</v>
      </c>
      <c r="B46" s="107" t="s">
        <v>306</v>
      </c>
      <c r="C46" s="138">
        <v>696347</v>
      </c>
      <c r="D46" s="138">
        <v>241</v>
      </c>
      <c r="E46" s="144">
        <v>2889</v>
      </c>
      <c r="F46" s="144">
        <v>2292</v>
      </c>
      <c r="G46" s="144">
        <v>3052</v>
      </c>
      <c r="H46" s="144">
        <v>3545</v>
      </c>
      <c r="I46" s="144">
        <v>3821</v>
      </c>
      <c r="J46" s="144">
        <v>3865</v>
      </c>
      <c r="K46" s="93"/>
      <c r="L46" s="93"/>
    </row>
    <row r="47" spans="1:13" ht="14.1" customHeight="1">
      <c r="A47" s="106" t="s">
        <v>307</v>
      </c>
      <c r="B47" s="107" t="s">
        <v>308</v>
      </c>
      <c r="C47" s="138">
        <v>674558</v>
      </c>
      <c r="D47" s="138">
        <v>331</v>
      </c>
      <c r="E47" s="144">
        <v>2037</v>
      </c>
      <c r="F47" s="144">
        <v>1913</v>
      </c>
      <c r="G47" s="144">
        <v>2208</v>
      </c>
      <c r="H47" s="144">
        <v>2046</v>
      </c>
      <c r="I47" s="144">
        <v>2150</v>
      </c>
      <c r="J47" s="144">
        <v>1745</v>
      </c>
      <c r="K47" s="93"/>
      <c r="L47" s="93"/>
    </row>
    <row r="48" spans="1:13" ht="14.1" customHeight="1">
      <c r="A48" s="106" t="s">
        <v>309</v>
      </c>
      <c r="B48" s="107" t="s">
        <v>310</v>
      </c>
      <c r="C48" s="138">
        <v>453616</v>
      </c>
      <c r="D48" s="138">
        <v>246</v>
      </c>
      <c r="E48" s="144">
        <v>1843</v>
      </c>
      <c r="F48" s="144">
        <v>1663</v>
      </c>
      <c r="G48" s="144">
        <v>1361</v>
      </c>
      <c r="H48" s="144">
        <v>1499</v>
      </c>
      <c r="I48" s="144">
        <v>1643</v>
      </c>
      <c r="J48" s="144">
        <v>1626</v>
      </c>
      <c r="K48" s="93"/>
      <c r="L48" s="93"/>
    </row>
    <row r="49" spans="1:13" ht="14.1" customHeight="1">
      <c r="A49" s="106" t="s">
        <v>311</v>
      </c>
      <c r="B49" s="107" t="s">
        <v>312</v>
      </c>
      <c r="C49" s="138">
        <v>251830</v>
      </c>
      <c r="D49" s="138">
        <v>277</v>
      </c>
      <c r="E49" s="144">
        <v>909</v>
      </c>
      <c r="F49" s="144">
        <v>1090</v>
      </c>
      <c r="G49" s="144">
        <v>983</v>
      </c>
      <c r="H49" s="144">
        <v>845</v>
      </c>
      <c r="I49" s="144">
        <v>925</v>
      </c>
      <c r="J49" s="144">
        <v>870</v>
      </c>
      <c r="K49" s="93"/>
      <c r="L49" s="93"/>
    </row>
    <row r="50" spans="1:13" ht="14.1" customHeight="1">
      <c r="A50" s="106" t="s">
        <v>313</v>
      </c>
      <c r="B50" s="107" t="s">
        <v>314</v>
      </c>
      <c r="C50" s="138">
        <v>1175914</v>
      </c>
      <c r="D50" s="138">
        <v>290</v>
      </c>
      <c r="E50" s="144">
        <v>4054</v>
      </c>
      <c r="F50" s="144">
        <v>3261</v>
      </c>
      <c r="G50" s="144">
        <v>3122</v>
      </c>
      <c r="H50" s="144">
        <v>3830</v>
      </c>
      <c r="I50" s="144">
        <v>3101</v>
      </c>
      <c r="J50" s="144">
        <v>2869</v>
      </c>
      <c r="K50" s="93"/>
      <c r="L50" s="93"/>
    </row>
    <row r="51" spans="1:13" ht="14.1" customHeight="1">
      <c r="A51" s="106" t="s">
        <v>315</v>
      </c>
      <c r="B51" s="107" t="s">
        <v>316</v>
      </c>
      <c r="C51" s="138">
        <v>1528398</v>
      </c>
      <c r="D51" s="138">
        <v>637</v>
      </c>
      <c r="E51" s="144">
        <v>2399</v>
      </c>
      <c r="F51" s="144">
        <v>2457</v>
      </c>
      <c r="G51" s="144">
        <v>2995</v>
      </c>
      <c r="H51" s="144">
        <v>2644</v>
      </c>
      <c r="I51" s="144">
        <v>2887</v>
      </c>
      <c r="J51" s="144">
        <v>2849</v>
      </c>
      <c r="K51" s="93"/>
      <c r="L51" s="93"/>
    </row>
    <row r="52" spans="1:13" ht="14.1" customHeight="1">
      <c r="A52" s="106" t="s">
        <v>317</v>
      </c>
      <c r="B52" s="107" t="s">
        <v>318</v>
      </c>
      <c r="C52" s="138">
        <v>1717147</v>
      </c>
      <c r="D52" s="138">
        <v>777</v>
      </c>
      <c r="E52" s="144">
        <v>2209</v>
      </c>
      <c r="F52" s="144">
        <v>1939</v>
      </c>
      <c r="G52" s="144">
        <v>1925</v>
      </c>
      <c r="H52" s="144">
        <v>1996</v>
      </c>
      <c r="I52" s="144">
        <v>2049</v>
      </c>
      <c r="J52" s="144">
        <v>1843</v>
      </c>
      <c r="K52" s="93"/>
      <c r="L52" s="93"/>
    </row>
    <row r="53" spans="1:13" ht="14.1" customHeight="1">
      <c r="A53" s="106" t="s">
        <v>319</v>
      </c>
      <c r="B53" s="107" t="s">
        <v>320</v>
      </c>
      <c r="C53" s="138">
        <v>177455</v>
      </c>
      <c r="D53" s="138">
        <v>201</v>
      </c>
      <c r="E53" s="144">
        <v>882</v>
      </c>
      <c r="F53" s="144">
        <v>423</v>
      </c>
      <c r="G53" s="144">
        <v>646</v>
      </c>
      <c r="H53" s="144">
        <v>887</v>
      </c>
      <c r="I53" s="144">
        <v>596</v>
      </c>
      <c r="J53" s="144">
        <v>820</v>
      </c>
      <c r="K53" s="93"/>
      <c r="L53" s="93"/>
    </row>
    <row r="54" spans="1:13" ht="14.1" customHeight="1">
      <c r="A54" s="106" t="s">
        <v>321</v>
      </c>
      <c r="B54" s="107" t="s">
        <v>322</v>
      </c>
      <c r="C54" s="138">
        <v>226575</v>
      </c>
      <c r="D54" s="138">
        <v>216</v>
      </c>
      <c r="E54" s="144">
        <v>1048</v>
      </c>
      <c r="F54" s="144">
        <v>932</v>
      </c>
      <c r="G54" s="144">
        <v>1018</v>
      </c>
      <c r="H54" s="144">
        <v>1043</v>
      </c>
      <c r="I54" s="144">
        <v>1130</v>
      </c>
      <c r="J54" s="144">
        <v>1198</v>
      </c>
      <c r="K54" s="93"/>
      <c r="L54" s="93"/>
    </row>
    <row r="55" spans="1:13" ht="14.1" customHeight="1">
      <c r="A55" s="106" t="s">
        <v>323</v>
      </c>
      <c r="B55" s="107" t="s">
        <v>324</v>
      </c>
      <c r="C55" s="138">
        <v>1160658</v>
      </c>
      <c r="D55" s="138">
        <v>272</v>
      </c>
      <c r="E55" s="144">
        <v>4267</v>
      </c>
      <c r="F55" s="144">
        <v>3780</v>
      </c>
      <c r="G55" s="144">
        <v>4266</v>
      </c>
      <c r="H55" s="144">
        <v>3553</v>
      </c>
      <c r="I55" s="144">
        <v>3537</v>
      </c>
      <c r="J55" s="144">
        <v>3230</v>
      </c>
      <c r="K55" s="93"/>
      <c r="L55" s="93"/>
    </row>
    <row r="56" spans="1:13" ht="14.1" customHeight="1">
      <c r="A56" s="106" t="s">
        <v>325</v>
      </c>
      <c r="B56" s="107" t="s">
        <v>326</v>
      </c>
      <c r="C56" s="138">
        <v>213004</v>
      </c>
      <c r="D56" s="138">
        <v>254</v>
      </c>
      <c r="E56" s="144">
        <v>838</v>
      </c>
      <c r="F56" s="144">
        <v>760</v>
      </c>
      <c r="G56" s="144">
        <v>692</v>
      </c>
      <c r="H56" s="144">
        <v>633</v>
      </c>
      <c r="I56" s="144">
        <v>671</v>
      </c>
      <c r="J56" s="144">
        <v>907</v>
      </c>
      <c r="K56" s="93"/>
      <c r="L56" s="93"/>
    </row>
    <row r="57" spans="1:13" ht="14.1" customHeight="1">
      <c r="A57" s="106" t="s">
        <v>327</v>
      </c>
      <c r="B57" s="107" t="s">
        <v>328</v>
      </c>
      <c r="C57" s="138">
        <v>406302</v>
      </c>
      <c r="D57" s="138">
        <v>251</v>
      </c>
      <c r="E57" s="144">
        <v>1618</v>
      </c>
      <c r="F57" s="144">
        <v>1430</v>
      </c>
      <c r="G57" s="144">
        <v>1442</v>
      </c>
      <c r="H57" s="144">
        <v>1511</v>
      </c>
      <c r="I57" s="144">
        <v>1597</v>
      </c>
      <c r="J57" s="144">
        <v>1490</v>
      </c>
      <c r="K57" s="93"/>
      <c r="L57" s="93"/>
    </row>
    <row r="58" spans="1:13" ht="14.1" customHeight="1">
      <c r="A58" s="199" t="s">
        <v>252</v>
      </c>
      <c r="B58" s="200"/>
      <c r="C58" s="139">
        <f>SUM(C44:C57)</f>
        <v>10154204</v>
      </c>
      <c r="D58" s="139">
        <f>SUM(D44:D57)</f>
        <v>4888</v>
      </c>
      <c r="E58" s="145">
        <f>IF(ISERR(C58/D58),"－　  　",C58/D58)</f>
        <v>2077.3739770867433</v>
      </c>
      <c r="F58" s="146" t="s">
        <v>253</v>
      </c>
      <c r="G58" s="146" t="s">
        <v>253</v>
      </c>
      <c r="H58" s="146" t="s">
        <v>253</v>
      </c>
      <c r="I58" s="146" t="s">
        <v>253</v>
      </c>
      <c r="J58" s="146"/>
      <c r="K58" s="93"/>
      <c r="L58" s="93"/>
    </row>
    <row r="59" spans="1:13" ht="14.1" customHeight="1">
      <c r="C59" s="136"/>
      <c r="D59" s="140"/>
      <c r="E59" s="126"/>
      <c r="F59" s="126"/>
      <c r="G59" s="126"/>
      <c r="H59" s="126"/>
      <c r="I59" s="126"/>
      <c r="J59" s="126"/>
      <c r="K59" s="93"/>
      <c r="L59" s="93"/>
    </row>
    <row r="60" spans="1:13" ht="15.75" customHeight="1">
      <c r="A60" s="96" t="s">
        <v>329</v>
      </c>
      <c r="C60" s="147"/>
      <c r="D60" s="99"/>
      <c r="E60" s="148"/>
      <c r="F60" s="148"/>
      <c r="G60" s="148"/>
      <c r="H60" s="148"/>
      <c r="I60" s="148"/>
      <c r="J60" s="148" t="s">
        <v>230</v>
      </c>
      <c r="K60" s="93"/>
      <c r="L60" s="93"/>
    </row>
    <row r="61" spans="1:13" ht="25.5">
      <c r="A61" s="101" t="s">
        <v>231</v>
      </c>
      <c r="B61" s="101" t="s">
        <v>232</v>
      </c>
      <c r="C61" s="102" t="s">
        <v>233</v>
      </c>
      <c r="D61" s="103" t="s">
        <v>234</v>
      </c>
      <c r="E61" s="103" t="s">
        <v>439</v>
      </c>
      <c r="F61" s="103" t="s">
        <v>440</v>
      </c>
      <c r="G61" s="103" t="s">
        <v>441</v>
      </c>
      <c r="H61" s="103" t="s">
        <v>442</v>
      </c>
      <c r="I61" s="103" t="s">
        <v>443</v>
      </c>
      <c r="J61" s="103" t="s">
        <v>444</v>
      </c>
      <c r="K61" s="93"/>
      <c r="L61" s="104" t="s">
        <v>241</v>
      </c>
      <c r="M61" s="143">
        <f>IF(ISERR(AVERAGE(E62:E81)),"－     ",AVERAGE(E62:E81))</f>
        <v>2327.5500000000002</v>
      </c>
    </row>
    <row r="62" spans="1:13" ht="14.1" customHeight="1">
      <c r="A62" s="106" t="s">
        <v>330</v>
      </c>
      <c r="B62" s="107" t="s">
        <v>331</v>
      </c>
      <c r="C62" s="138">
        <v>1768697</v>
      </c>
      <c r="D62" s="138">
        <v>799</v>
      </c>
      <c r="E62" s="144">
        <v>2213</v>
      </c>
      <c r="F62" s="144">
        <v>1709</v>
      </c>
      <c r="G62" s="144">
        <v>1940</v>
      </c>
      <c r="H62" s="144">
        <v>1862</v>
      </c>
      <c r="I62" s="144">
        <v>1827</v>
      </c>
      <c r="J62" s="144">
        <v>1848</v>
      </c>
      <c r="K62" s="93"/>
      <c r="L62" s="93"/>
    </row>
    <row r="63" spans="1:13" ht="14.1" customHeight="1">
      <c r="A63" s="106" t="s">
        <v>332</v>
      </c>
      <c r="B63" s="107" t="s">
        <v>333</v>
      </c>
      <c r="C63" s="138">
        <v>913628</v>
      </c>
      <c r="D63" s="138">
        <v>398</v>
      </c>
      <c r="E63" s="144">
        <v>2295</v>
      </c>
      <c r="F63" s="144">
        <v>2035</v>
      </c>
      <c r="G63" s="144">
        <v>2013</v>
      </c>
      <c r="H63" s="144">
        <v>2269</v>
      </c>
      <c r="I63" s="144">
        <v>2437</v>
      </c>
      <c r="J63" s="144">
        <v>2501</v>
      </c>
      <c r="K63" s="93"/>
      <c r="L63" s="93"/>
    </row>
    <row r="64" spans="1:13" ht="14.1" customHeight="1">
      <c r="A64" s="106" t="s">
        <v>334</v>
      </c>
      <c r="B64" s="107" t="s">
        <v>335</v>
      </c>
      <c r="C64" s="138">
        <v>760307</v>
      </c>
      <c r="D64" s="138">
        <v>524</v>
      </c>
      <c r="E64" s="144">
        <v>1450</v>
      </c>
      <c r="F64" s="144">
        <v>1283</v>
      </c>
      <c r="G64" s="144">
        <v>1290</v>
      </c>
      <c r="H64" s="144">
        <v>1256</v>
      </c>
      <c r="I64" s="144">
        <v>1213</v>
      </c>
      <c r="J64" s="144">
        <v>1277</v>
      </c>
      <c r="K64" s="93"/>
      <c r="L64" s="93"/>
    </row>
    <row r="65" spans="1:12" ht="14.1" customHeight="1">
      <c r="A65" s="106" t="s">
        <v>336</v>
      </c>
      <c r="B65" s="107" t="s">
        <v>337</v>
      </c>
      <c r="C65" s="138">
        <v>2030614</v>
      </c>
      <c r="D65" s="138">
        <v>816</v>
      </c>
      <c r="E65" s="144">
        <v>2488</v>
      </c>
      <c r="F65" s="144">
        <v>2627</v>
      </c>
      <c r="G65" s="144">
        <v>2799</v>
      </c>
      <c r="H65" s="144">
        <v>3054</v>
      </c>
      <c r="I65" s="144">
        <v>2762</v>
      </c>
      <c r="J65" s="144">
        <v>2792</v>
      </c>
      <c r="K65" s="93"/>
      <c r="L65" s="93"/>
    </row>
    <row r="66" spans="1:12" ht="14.1" customHeight="1">
      <c r="A66" s="106" t="s">
        <v>338</v>
      </c>
      <c r="B66" s="107" t="s">
        <v>339</v>
      </c>
      <c r="C66" s="138">
        <v>823439</v>
      </c>
      <c r="D66" s="138">
        <v>436</v>
      </c>
      <c r="E66" s="144">
        <v>1888</v>
      </c>
      <c r="F66" s="144">
        <v>1980</v>
      </c>
      <c r="G66" s="144">
        <v>2148</v>
      </c>
      <c r="H66" s="144">
        <v>2549</v>
      </c>
      <c r="I66" s="144">
        <v>2405</v>
      </c>
      <c r="J66" s="144">
        <v>2140</v>
      </c>
      <c r="K66" s="93"/>
      <c r="L66" s="93"/>
    </row>
    <row r="67" spans="1:12" ht="14.1" customHeight="1">
      <c r="A67" s="106" t="s">
        <v>340</v>
      </c>
      <c r="B67" s="107" t="s">
        <v>341</v>
      </c>
      <c r="C67" s="138">
        <v>1718712</v>
      </c>
      <c r="D67" s="138">
        <v>385</v>
      </c>
      <c r="E67" s="144">
        <v>4464</v>
      </c>
      <c r="F67" s="144">
        <v>3918</v>
      </c>
      <c r="G67" s="144">
        <v>4176</v>
      </c>
      <c r="H67" s="144">
        <v>4180</v>
      </c>
      <c r="I67" s="144">
        <v>3897</v>
      </c>
      <c r="J67" s="144">
        <v>3683</v>
      </c>
      <c r="K67" s="93"/>
      <c r="L67" s="93"/>
    </row>
    <row r="68" spans="1:12" ht="14.1" customHeight="1">
      <c r="A68" s="106" t="s">
        <v>342</v>
      </c>
      <c r="B68" s="107" t="s">
        <v>343</v>
      </c>
      <c r="C68" s="138">
        <v>1209089</v>
      </c>
      <c r="D68" s="138">
        <v>333</v>
      </c>
      <c r="E68" s="144">
        <v>3630</v>
      </c>
      <c r="F68" s="144">
        <v>1801</v>
      </c>
      <c r="G68" s="144">
        <v>2078</v>
      </c>
      <c r="H68" s="144">
        <v>1957</v>
      </c>
      <c r="I68" s="144">
        <v>2039</v>
      </c>
      <c r="J68" s="144">
        <v>1931</v>
      </c>
      <c r="K68" s="93"/>
      <c r="L68" s="93"/>
    </row>
    <row r="69" spans="1:12" ht="14.1" customHeight="1">
      <c r="A69" s="106" t="s">
        <v>344</v>
      </c>
      <c r="B69" s="107" t="s">
        <v>345</v>
      </c>
      <c r="C69" s="138">
        <v>1269658</v>
      </c>
      <c r="D69" s="138">
        <v>547</v>
      </c>
      <c r="E69" s="144">
        <v>2321</v>
      </c>
      <c r="F69" s="144">
        <v>2386</v>
      </c>
      <c r="G69" s="144">
        <v>2032</v>
      </c>
      <c r="H69" s="144">
        <v>1896</v>
      </c>
      <c r="I69" s="144">
        <v>2146</v>
      </c>
      <c r="J69" s="144">
        <v>1841</v>
      </c>
      <c r="K69" s="93"/>
      <c r="L69" s="93"/>
    </row>
    <row r="70" spans="1:12" ht="14.1" customHeight="1">
      <c r="A70" s="106" t="s">
        <v>346</v>
      </c>
      <c r="B70" s="107" t="s">
        <v>347</v>
      </c>
      <c r="C70" s="138">
        <v>1365885</v>
      </c>
      <c r="D70" s="138">
        <v>353</v>
      </c>
      <c r="E70" s="144">
        <v>3869</v>
      </c>
      <c r="F70" s="144">
        <v>3288</v>
      </c>
      <c r="G70" s="144">
        <v>3518</v>
      </c>
      <c r="H70" s="144">
        <v>4069</v>
      </c>
      <c r="I70" s="144">
        <v>4582</v>
      </c>
      <c r="J70" s="144">
        <v>4935</v>
      </c>
      <c r="K70" s="93"/>
      <c r="L70" s="93"/>
    </row>
    <row r="71" spans="1:12" ht="14.1" customHeight="1">
      <c r="A71" s="106" t="s">
        <v>348</v>
      </c>
      <c r="B71" s="107" t="s">
        <v>349</v>
      </c>
      <c r="C71" s="138">
        <v>1613522</v>
      </c>
      <c r="D71" s="138">
        <v>786</v>
      </c>
      <c r="E71" s="144">
        <v>2052</v>
      </c>
      <c r="F71" s="144">
        <v>1879</v>
      </c>
      <c r="G71" s="144">
        <v>1866</v>
      </c>
      <c r="H71" s="144">
        <v>1831</v>
      </c>
      <c r="I71" s="144">
        <v>1780</v>
      </c>
      <c r="J71" s="144">
        <v>1753</v>
      </c>
      <c r="K71" s="93"/>
      <c r="L71" s="93"/>
    </row>
    <row r="72" spans="1:12" ht="14.1" customHeight="1">
      <c r="A72" s="106" t="s">
        <v>350</v>
      </c>
      <c r="B72" s="107" t="s">
        <v>351</v>
      </c>
      <c r="C72" s="138">
        <v>1468608</v>
      </c>
      <c r="D72" s="138">
        <v>724</v>
      </c>
      <c r="E72" s="144">
        <v>2028</v>
      </c>
      <c r="F72" s="144">
        <v>1795</v>
      </c>
      <c r="G72" s="144">
        <v>1841</v>
      </c>
      <c r="H72" s="144">
        <v>1945</v>
      </c>
      <c r="I72" s="144">
        <v>2021</v>
      </c>
      <c r="J72" s="144">
        <v>1954</v>
      </c>
      <c r="K72" s="93"/>
      <c r="L72" s="93"/>
    </row>
    <row r="73" spans="1:12" ht="14.1" customHeight="1">
      <c r="A73" s="106" t="s">
        <v>352</v>
      </c>
      <c r="B73" s="107" t="s">
        <v>353</v>
      </c>
      <c r="C73" s="138">
        <v>1474531</v>
      </c>
      <c r="D73" s="138">
        <v>741</v>
      </c>
      <c r="E73" s="144">
        <v>1989</v>
      </c>
      <c r="F73" s="144">
        <v>1704</v>
      </c>
      <c r="G73" s="144">
        <v>1540</v>
      </c>
      <c r="H73" s="144">
        <v>1370</v>
      </c>
      <c r="I73" s="144">
        <v>1306</v>
      </c>
      <c r="J73" s="144">
        <v>1359</v>
      </c>
      <c r="K73" s="93"/>
      <c r="L73" s="93"/>
    </row>
    <row r="74" spans="1:12" ht="14.1" customHeight="1">
      <c r="A74" s="106" t="s">
        <v>354</v>
      </c>
      <c r="B74" s="107" t="s">
        <v>355</v>
      </c>
      <c r="C74" s="138">
        <v>2856375</v>
      </c>
      <c r="D74" s="138">
        <v>966</v>
      </c>
      <c r="E74" s="144">
        <v>2956</v>
      </c>
      <c r="F74" s="144">
        <v>3239</v>
      </c>
      <c r="G74" s="144">
        <v>2783</v>
      </c>
      <c r="H74" s="144">
        <v>2531</v>
      </c>
      <c r="I74" s="144">
        <v>2353</v>
      </c>
      <c r="J74" s="144">
        <v>2359</v>
      </c>
      <c r="K74" s="93"/>
      <c r="L74" s="93"/>
    </row>
    <row r="75" spans="1:12" ht="14.1" customHeight="1">
      <c r="A75" s="106" t="s">
        <v>356</v>
      </c>
      <c r="B75" s="107" t="s">
        <v>357</v>
      </c>
      <c r="C75" s="138">
        <v>1459438</v>
      </c>
      <c r="D75" s="138">
        <v>596</v>
      </c>
      <c r="E75" s="144">
        <v>2448</v>
      </c>
      <c r="F75" s="144">
        <v>2325</v>
      </c>
      <c r="G75" s="144">
        <v>2310</v>
      </c>
      <c r="H75" s="144">
        <v>2392</v>
      </c>
      <c r="I75" s="144">
        <v>2428</v>
      </c>
      <c r="J75" s="144">
        <v>2249</v>
      </c>
      <c r="K75" s="93"/>
      <c r="L75" s="93"/>
    </row>
    <row r="76" spans="1:12" ht="14.1" customHeight="1">
      <c r="A76" s="106" t="s">
        <v>358</v>
      </c>
      <c r="B76" s="107" t="s">
        <v>359</v>
      </c>
      <c r="C76" s="138">
        <v>1309249</v>
      </c>
      <c r="D76" s="138">
        <v>650</v>
      </c>
      <c r="E76" s="144">
        <v>2014</v>
      </c>
      <c r="F76" s="144">
        <v>1718</v>
      </c>
      <c r="G76" s="144">
        <v>1672</v>
      </c>
      <c r="H76" s="144">
        <v>1490</v>
      </c>
      <c r="I76" s="144">
        <v>1414</v>
      </c>
      <c r="J76" s="144">
        <v>1387</v>
      </c>
      <c r="K76" s="93"/>
      <c r="L76" s="93"/>
    </row>
    <row r="77" spans="1:12" ht="14.1" customHeight="1">
      <c r="A77" s="106" t="s">
        <v>360</v>
      </c>
      <c r="B77" s="107" t="s">
        <v>361</v>
      </c>
      <c r="C77" s="138">
        <v>790067</v>
      </c>
      <c r="D77" s="138">
        <v>352</v>
      </c>
      <c r="E77" s="144">
        <v>2244</v>
      </c>
      <c r="F77" s="144">
        <v>2526</v>
      </c>
      <c r="G77" s="144">
        <v>3204</v>
      </c>
      <c r="H77" s="144">
        <v>3300</v>
      </c>
      <c r="I77" s="144">
        <v>3492</v>
      </c>
      <c r="J77" s="144">
        <v>3184</v>
      </c>
      <c r="K77" s="93"/>
      <c r="L77" s="93"/>
    </row>
    <row r="78" spans="1:12" ht="14.1" customHeight="1">
      <c r="A78" s="106" t="s">
        <v>362</v>
      </c>
      <c r="B78" s="107" t="s">
        <v>363</v>
      </c>
      <c r="C78" s="138">
        <v>1101246</v>
      </c>
      <c r="D78" s="138">
        <v>654</v>
      </c>
      <c r="E78" s="144">
        <v>1683</v>
      </c>
      <c r="F78" s="144">
        <v>1590</v>
      </c>
      <c r="G78" s="144">
        <v>1674</v>
      </c>
      <c r="H78" s="144">
        <v>1472</v>
      </c>
      <c r="I78" s="144">
        <v>1513</v>
      </c>
      <c r="J78" s="144">
        <v>1741</v>
      </c>
      <c r="K78" s="93"/>
      <c r="L78" s="93"/>
    </row>
    <row r="79" spans="1:12" ht="14.1" customHeight="1">
      <c r="A79" s="106" t="s">
        <v>364</v>
      </c>
      <c r="B79" s="107" t="s">
        <v>365</v>
      </c>
      <c r="C79" s="138">
        <v>786126</v>
      </c>
      <c r="D79" s="138">
        <v>624</v>
      </c>
      <c r="E79" s="144">
        <v>1259</v>
      </c>
      <c r="F79" s="144">
        <v>1093</v>
      </c>
      <c r="G79" s="144">
        <v>1171</v>
      </c>
      <c r="H79" s="144">
        <v>1249</v>
      </c>
      <c r="I79" s="144">
        <v>1328</v>
      </c>
      <c r="J79" s="144">
        <v>1417</v>
      </c>
      <c r="K79" s="93"/>
      <c r="L79" s="93"/>
    </row>
    <row r="80" spans="1:12" ht="14.1" customHeight="1">
      <c r="A80" s="106" t="s">
        <v>366</v>
      </c>
      <c r="B80" s="107" t="s">
        <v>367</v>
      </c>
      <c r="C80" s="138">
        <v>1171190</v>
      </c>
      <c r="D80" s="138">
        <v>729</v>
      </c>
      <c r="E80" s="144">
        <v>1606</v>
      </c>
      <c r="F80" s="144">
        <v>1588</v>
      </c>
      <c r="G80" s="144">
        <v>1660</v>
      </c>
      <c r="H80" s="144">
        <v>1604</v>
      </c>
      <c r="I80" s="144">
        <v>1613</v>
      </c>
      <c r="J80" s="144">
        <v>1482</v>
      </c>
      <c r="K80" s="93"/>
      <c r="L80" s="93"/>
    </row>
    <row r="81" spans="1:13" ht="14.1" customHeight="1">
      <c r="A81" s="106" t="s">
        <v>368</v>
      </c>
      <c r="B81" s="107" t="s">
        <v>369</v>
      </c>
      <c r="C81" s="138">
        <v>1363294</v>
      </c>
      <c r="D81" s="138">
        <v>824</v>
      </c>
      <c r="E81" s="144">
        <v>1654</v>
      </c>
      <c r="F81" s="144">
        <v>1546</v>
      </c>
      <c r="G81" s="144">
        <v>1658</v>
      </c>
      <c r="H81" s="144">
        <v>1829</v>
      </c>
      <c r="I81" s="144">
        <v>1801</v>
      </c>
      <c r="J81" s="144">
        <v>1901</v>
      </c>
      <c r="K81" s="93"/>
      <c r="L81" s="93"/>
    </row>
    <row r="82" spans="1:13" ht="14.1" customHeight="1">
      <c r="A82" s="199" t="s">
        <v>252</v>
      </c>
      <c r="B82" s="200"/>
      <c r="C82" s="139">
        <f>SUM(C62:C81)</f>
        <v>27253675</v>
      </c>
      <c r="D82" s="139">
        <f>SUM(D62:D81)</f>
        <v>12237</v>
      </c>
      <c r="E82" s="145">
        <f>IF(ISERR(C82/D82),"－　  　",C82/D82)</f>
        <v>2227.1533055487457</v>
      </c>
      <c r="F82" s="146" t="s">
        <v>253</v>
      </c>
      <c r="G82" s="146" t="s">
        <v>253</v>
      </c>
      <c r="H82" s="146" t="s">
        <v>253</v>
      </c>
      <c r="I82" s="146" t="s">
        <v>253</v>
      </c>
      <c r="J82" s="146"/>
      <c r="K82" s="93"/>
      <c r="L82" s="93"/>
    </row>
    <row r="83" spans="1:13" ht="14.1" customHeight="1">
      <c r="A83" s="106" t="s">
        <v>431</v>
      </c>
      <c r="B83" s="107" t="s">
        <v>432</v>
      </c>
      <c r="C83" s="138">
        <v>2258681</v>
      </c>
      <c r="D83" s="138">
        <v>745</v>
      </c>
      <c r="E83" s="144">
        <v>3031</v>
      </c>
      <c r="F83" s="144">
        <v>2505</v>
      </c>
      <c r="G83" s="144">
        <v>2828</v>
      </c>
      <c r="H83" s="144">
        <v>2386</v>
      </c>
      <c r="I83" s="144">
        <v>2312</v>
      </c>
      <c r="J83" s="144">
        <v>2169</v>
      </c>
      <c r="K83" s="93"/>
      <c r="L83" s="93"/>
    </row>
    <row r="84" spans="1:13" ht="14.1" customHeight="1">
      <c r="C84" s="136"/>
      <c r="D84" s="140"/>
      <c r="E84" s="126"/>
      <c r="F84" s="126"/>
      <c r="G84" s="126"/>
      <c r="H84" s="126"/>
      <c r="I84" s="126"/>
      <c r="J84" s="126"/>
      <c r="K84" s="93"/>
      <c r="L84" s="93"/>
    </row>
    <row r="85" spans="1:13" ht="15.75" customHeight="1">
      <c r="A85" s="96" t="s">
        <v>370</v>
      </c>
      <c r="C85" s="147"/>
      <c r="D85" s="99"/>
      <c r="E85" s="148"/>
      <c r="F85" s="148"/>
      <c r="G85" s="148"/>
      <c r="H85" s="148"/>
      <c r="I85" s="148"/>
      <c r="J85" s="148" t="s">
        <v>230</v>
      </c>
      <c r="K85" s="93"/>
      <c r="L85" s="93"/>
    </row>
    <row r="86" spans="1:13" ht="25.5">
      <c r="A86" s="101" t="s">
        <v>231</v>
      </c>
      <c r="B86" s="101" t="s">
        <v>232</v>
      </c>
      <c r="C86" s="102" t="s">
        <v>233</v>
      </c>
      <c r="D86" s="103" t="s">
        <v>234</v>
      </c>
      <c r="E86" s="103" t="s">
        <v>439</v>
      </c>
      <c r="F86" s="103" t="s">
        <v>440</v>
      </c>
      <c r="G86" s="103" t="s">
        <v>441</v>
      </c>
      <c r="H86" s="103" t="s">
        <v>442</v>
      </c>
      <c r="I86" s="103" t="s">
        <v>443</v>
      </c>
      <c r="J86" s="103" t="s">
        <v>444</v>
      </c>
      <c r="K86" s="93"/>
      <c r="L86" s="104" t="s">
        <v>241</v>
      </c>
      <c r="M86" s="143">
        <f>IF(ISERR(AVERAGE(E87:E96)),"－     ",AVERAGE(E87:E96))</f>
        <v>2959</v>
      </c>
    </row>
    <row r="87" spans="1:13" ht="14.1" customHeight="1">
      <c r="A87" s="106" t="s">
        <v>371</v>
      </c>
      <c r="B87" s="118" t="s">
        <v>372</v>
      </c>
      <c r="C87" s="138">
        <v>2052084</v>
      </c>
      <c r="D87" s="138">
        <v>788</v>
      </c>
      <c r="E87" s="144">
        <v>2604</v>
      </c>
      <c r="F87" s="144">
        <v>3015</v>
      </c>
      <c r="G87" s="144">
        <v>3106</v>
      </c>
      <c r="H87" s="144">
        <v>2899</v>
      </c>
      <c r="I87" s="144">
        <v>2880</v>
      </c>
      <c r="J87" s="144">
        <v>2939</v>
      </c>
      <c r="K87" s="93"/>
      <c r="L87" s="93"/>
    </row>
    <row r="88" spans="1:13" ht="14.1" customHeight="1">
      <c r="A88" s="106" t="s">
        <v>373</v>
      </c>
      <c r="B88" s="107" t="s">
        <v>374</v>
      </c>
      <c r="C88" s="138">
        <v>5230403</v>
      </c>
      <c r="D88" s="138">
        <v>1046</v>
      </c>
      <c r="E88" s="144">
        <v>5000</v>
      </c>
      <c r="F88" s="144">
        <v>4694</v>
      </c>
      <c r="G88" s="144">
        <v>5093</v>
      </c>
      <c r="H88" s="144">
        <v>5641</v>
      </c>
      <c r="I88" s="144">
        <v>5665</v>
      </c>
      <c r="J88" s="144">
        <v>5710</v>
      </c>
      <c r="K88" s="93"/>
      <c r="L88" s="93"/>
    </row>
    <row r="89" spans="1:13" ht="14.1" customHeight="1">
      <c r="A89" s="106" t="s">
        <v>375</v>
      </c>
      <c r="B89" s="107" t="s">
        <v>376</v>
      </c>
      <c r="C89" s="138">
        <v>2108408</v>
      </c>
      <c r="D89" s="138">
        <v>839</v>
      </c>
      <c r="E89" s="144">
        <v>2513</v>
      </c>
      <c r="F89" s="144">
        <v>1779</v>
      </c>
      <c r="G89" s="144">
        <v>1901</v>
      </c>
      <c r="H89" s="144">
        <v>1768</v>
      </c>
      <c r="I89" s="144">
        <v>1854</v>
      </c>
      <c r="J89" s="144">
        <v>1950</v>
      </c>
      <c r="K89" s="93"/>
      <c r="L89" s="93"/>
    </row>
    <row r="90" spans="1:13" ht="14.1" customHeight="1">
      <c r="A90" s="106" t="s">
        <v>377</v>
      </c>
      <c r="B90" s="107" t="s">
        <v>378</v>
      </c>
      <c r="C90" s="138">
        <v>3741849</v>
      </c>
      <c r="D90" s="138">
        <v>1039</v>
      </c>
      <c r="E90" s="144">
        <v>3601</v>
      </c>
      <c r="F90" s="144">
        <v>3535</v>
      </c>
      <c r="G90" s="144">
        <v>3464</v>
      </c>
      <c r="H90" s="144">
        <v>3512</v>
      </c>
      <c r="I90" s="144">
        <v>3273</v>
      </c>
      <c r="J90" s="144">
        <v>3056</v>
      </c>
      <c r="K90" s="93"/>
      <c r="L90" s="93"/>
    </row>
    <row r="91" spans="1:13" ht="14.1" customHeight="1">
      <c r="A91" s="106" t="s">
        <v>379</v>
      </c>
      <c r="B91" s="107" t="s">
        <v>380</v>
      </c>
      <c r="C91" s="138">
        <v>1185508</v>
      </c>
      <c r="D91" s="138">
        <v>673</v>
      </c>
      <c r="E91" s="144">
        <v>1761</v>
      </c>
      <c r="F91" s="144">
        <v>1675</v>
      </c>
      <c r="G91" s="144">
        <v>1961</v>
      </c>
      <c r="H91" s="144">
        <v>2384</v>
      </c>
      <c r="I91" s="144">
        <v>1871</v>
      </c>
      <c r="J91" s="144">
        <v>1897</v>
      </c>
      <c r="K91" s="93"/>
      <c r="L91" s="93"/>
    </row>
    <row r="92" spans="1:13" ht="14.1" customHeight="1">
      <c r="A92" s="106" t="s">
        <v>381</v>
      </c>
      <c r="B92" s="107" t="s">
        <v>382</v>
      </c>
      <c r="C92" s="138">
        <v>1296722</v>
      </c>
      <c r="D92" s="138">
        <v>919</v>
      </c>
      <c r="E92" s="144">
        <v>1411</v>
      </c>
      <c r="F92" s="144">
        <v>1459</v>
      </c>
      <c r="G92" s="144">
        <v>1250</v>
      </c>
      <c r="H92" s="144">
        <v>1338</v>
      </c>
      <c r="I92" s="144">
        <v>1274</v>
      </c>
      <c r="J92" s="144">
        <v>1316</v>
      </c>
      <c r="K92" s="93"/>
      <c r="L92" s="93"/>
    </row>
    <row r="93" spans="1:13" ht="14.1" customHeight="1">
      <c r="A93" s="106" t="s">
        <v>383</v>
      </c>
      <c r="B93" s="107" t="s">
        <v>384</v>
      </c>
      <c r="C93" s="138">
        <v>2088686</v>
      </c>
      <c r="D93" s="138">
        <v>791</v>
      </c>
      <c r="E93" s="144">
        <v>2640</v>
      </c>
      <c r="F93" s="144">
        <v>2449</v>
      </c>
      <c r="G93" s="144">
        <v>2607</v>
      </c>
      <c r="H93" s="144">
        <v>2609</v>
      </c>
      <c r="I93" s="144">
        <v>2514</v>
      </c>
      <c r="J93" s="144">
        <v>2551</v>
      </c>
      <c r="K93" s="93"/>
      <c r="L93" s="93"/>
    </row>
    <row r="94" spans="1:13" ht="14.1" customHeight="1">
      <c r="A94" s="106" t="s">
        <v>385</v>
      </c>
      <c r="B94" s="107" t="s">
        <v>386</v>
      </c>
      <c r="C94" s="138">
        <v>3428426</v>
      </c>
      <c r="D94" s="138">
        <v>1142</v>
      </c>
      <c r="E94" s="144">
        <v>3002</v>
      </c>
      <c r="F94" s="144">
        <v>2207</v>
      </c>
      <c r="G94" s="144">
        <v>2265</v>
      </c>
      <c r="H94" s="144">
        <v>2286</v>
      </c>
      <c r="I94" s="144">
        <v>2332</v>
      </c>
      <c r="J94" s="144">
        <v>2467</v>
      </c>
      <c r="K94" s="93"/>
      <c r="L94" s="93"/>
    </row>
    <row r="95" spans="1:13" ht="14.1" customHeight="1">
      <c r="A95" s="106" t="s">
        <v>387</v>
      </c>
      <c r="B95" s="107" t="s">
        <v>388</v>
      </c>
      <c r="C95" s="138">
        <v>4320610</v>
      </c>
      <c r="D95" s="138">
        <v>812</v>
      </c>
      <c r="E95" s="144">
        <v>5320</v>
      </c>
      <c r="F95" s="144">
        <v>5458</v>
      </c>
      <c r="G95" s="144">
        <v>5257</v>
      </c>
      <c r="H95" s="144">
        <v>5385</v>
      </c>
      <c r="I95" s="144">
        <v>5173</v>
      </c>
      <c r="J95" s="144">
        <v>4051</v>
      </c>
      <c r="K95" s="93"/>
      <c r="L95" s="93"/>
    </row>
    <row r="96" spans="1:13" ht="14.1" customHeight="1">
      <c r="A96" s="106" t="s">
        <v>389</v>
      </c>
      <c r="B96" s="107" t="s">
        <v>390</v>
      </c>
      <c r="C96" s="138">
        <v>1916125</v>
      </c>
      <c r="D96" s="138">
        <v>1102</v>
      </c>
      <c r="E96" s="144">
        <v>1738</v>
      </c>
      <c r="F96" s="144">
        <v>1440</v>
      </c>
      <c r="G96" s="144">
        <v>1753</v>
      </c>
      <c r="H96" s="144">
        <v>1775</v>
      </c>
      <c r="I96" s="144">
        <v>1542</v>
      </c>
      <c r="J96" s="144">
        <v>1520</v>
      </c>
      <c r="K96" s="93"/>
      <c r="L96" s="93"/>
    </row>
    <row r="97" spans="1:13" ht="14.1" customHeight="1">
      <c r="A97" s="199" t="s">
        <v>252</v>
      </c>
      <c r="B97" s="200"/>
      <c r="C97" s="139">
        <f>SUM(C87:C96)</f>
        <v>27368821</v>
      </c>
      <c r="D97" s="139">
        <f>SUM(D87:D96)</f>
        <v>9151</v>
      </c>
      <c r="E97" s="145">
        <f>IF(ISERR(C97/D97),"－　  　",C97/D97)</f>
        <v>2990.8011146322806</v>
      </c>
      <c r="F97" s="146" t="s">
        <v>253</v>
      </c>
      <c r="G97" s="146" t="s">
        <v>253</v>
      </c>
      <c r="H97" s="146" t="s">
        <v>253</v>
      </c>
      <c r="I97" s="146" t="s">
        <v>253</v>
      </c>
      <c r="J97" s="146"/>
      <c r="K97" s="93"/>
      <c r="L97" s="93"/>
    </row>
    <row r="98" spans="1:13" ht="14.1" customHeight="1">
      <c r="C98" s="136"/>
      <c r="D98" s="140"/>
      <c r="E98" s="126"/>
      <c r="F98" s="126"/>
      <c r="G98" s="126"/>
      <c r="H98" s="126"/>
      <c r="I98" s="126"/>
      <c r="J98" s="126"/>
      <c r="K98" s="93"/>
      <c r="L98" s="93"/>
    </row>
    <row r="99" spans="1:13" ht="15.75" customHeight="1">
      <c r="A99" s="96" t="s">
        <v>391</v>
      </c>
      <c r="C99" s="147"/>
      <c r="D99" s="99"/>
      <c r="E99" s="148"/>
      <c r="F99" s="148"/>
      <c r="G99" s="148"/>
      <c r="H99" s="148"/>
      <c r="I99" s="148"/>
      <c r="J99" s="148" t="s">
        <v>230</v>
      </c>
      <c r="K99" s="93"/>
      <c r="L99" s="93"/>
    </row>
    <row r="100" spans="1:13" ht="25.5">
      <c r="A100" s="101" t="s">
        <v>231</v>
      </c>
      <c r="B100" s="101" t="s">
        <v>232</v>
      </c>
      <c r="C100" s="102" t="s">
        <v>233</v>
      </c>
      <c r="D100" s="103" t="s">
        <v>234</v>
      </c>
      <c r="E100" s="103" t="s">
        <v>439</v>
      </c>
      <c r="F100" s="103" t="s">
        <v>440</v>
      </c>
      <c r="G100" s="103" t="s">
        <v>441</v>
      </c>
      <c r="H100" s="103" t="s">
        <v>442</v>
      </c>
      <c r="I100" s="103" t="s">
        <v>443</v>
      </c>
      <c r="J100" s="103" t="s">
        <v>444</v>
      </c>
      <c r="K100" s="93"/>
      <c r="L100" s="104" t="s">
        <v>241</v>
      </c>
      <c r="M100" s="143">
        <f>IF(ISERR(AVERAGE(E101:E107)),"－     ",AVERAGE(E101:E107))</f>
        <v>2983.7142857142858</v>
      </c>
    </row>
    <row r="101" spans="1:13" ht="14.1" customHeight="1">
      <c r="A101" s="106" t="s">
        <v>392</v>
      </c>
      <c r="B101" s="118" t="s">
        <v>393</v>
      </c>
      <c r="C101" s="138">
        <v>7019440</v>
      </c>
      <c r="D101" s="138">
        <v>1862</v>
      </c>
      <c r="E101" s="144">
        <v>3769</v>
      </c>
      <c r="F101" s="144">
        <v>3535</v>
      </c>
      <c r="G101" s="144">
        <v>3518</v>
      </c>
      <c r="H101" s="144">
        <v>3624</v>
      </c>
      <c r="I101" s="144">
        <v>3577</v>
      </c>
      <c r="J101" s="144">
        <v>3584</v>
      </c>
      <c r="K101" s="93"/>
      <c r="L101" s="93"/>
    </row>
    <row r="102" spans="1:13" ht="14.1" customHeight="1">
      <c r="A102" s="106" t="s">
        <v>394</v>
      </c>
      <c r="B102" s="107" t="s">
        <v>395</v>
      </c>
      <c r="C102" s="138">
        <v>5679618</v>
      </c>
      <c r="D102" s="138">
        <v>1325</v>
      </c>
      <c r="E102" s="144">
        <v>4286</v>
      </c>
      <c r="F102" s="144">
        <v>2763</v>
      </c>
      <c r="G102" s="144">
        <v>2772</v>
      </c>
      <c r="H102" s="144">
        <v>2790</v>
      </c>
      <c r="I102" s="144">
        <v>2753</v>
      </c>
      <c r="J102" s="144">
        <v>3022</v>
      </c>
      <c r="K102" s="93"/>
      <c r="L102" s="93"/>
    </row>
    <row r="103" spans="1:13" ht="14.1" customHeight="1">
      <c r="A103" s="106" t="s">
        <v>396</v>
      </c>
      <c r="B103" s="107" t="s">
        <v>397</v>
      </c>
      <c r="C103" s="138">
        <v>2125995</v>
      </c>
      <c r="D103" s="138">
        <v>1408</v>
      </c>
      <c r="E103" s="144">
        <v>1509</v>
      </c>
      <c r="F103" s="144">
        <v>1493</v>
      </c>
      <c r="G103" s="144">
        <v>1873</v>
      </c>
      <c r="H103" s="144">
        <v>1801</v>
      </c>
      <c r="I103" s="144">
        <v>2173</v>
      </c>
      <c r="J103" s="144">
        <v>2286</v>
      </c>
      <c r="K103" s="93"/>
      <c r="L103" s="93"/>
    </row>
    <row r="104" spans="1:13" ht="14.1" customHeight="1">
      <c r="A104" s="106" t="s">
        <v>398</v>
      </c>
      <c r="B104" s="107" t="s">
        <v>399</v>
      </c>
      <c r="C104" s="138">
        <v>2844349</v>
      </c>
      <c r="D104" s="138">
        <v>1024</v>
      </c>
      <c r="E104" s="144">
        <v>2777</v>
      </c>
      <c r="F104" s="144">
        <v>2501</v>
      </c>
      <c r="G104" s="144">
        <v>2749</v>
      </c>
      <c r="H104" s="144">
        <v>2900</v>
      </c>
      <c r="I104" s="144">
        <v>2919</v>
      </c>
      <c r="J104" s="144">
        <v>2685</v>
      </c>
      <c r="K104" s="93"/>
      <c r="L104" s="93"/>
    </row>
    <row r="105" spans="1:13" ht="14.1" customHeight="1">
      <c r="A105" s="106" t="s">
        <v>400</v>
      </c>
      <c r="B105" s="107" t="s">
        <v>401</v>
      </c>
      <c r="C105" s="138">
        <v>3901090</v>
      </c>
      <c r="D105" s="138">
        <v>1552</v>
      </c>
      <c r="E105" s="144">
        <v>2513</v>
      </c>
      <c r="F105" s="144">
        <v>2426</v>
      </c>
      <c r="G105" s="144">
        <v>2436</v>
      </c>
      <c r="H105" s="144">
        <v>2497</v>
      </c>
      <c r="I105" s="144">
        <v>2367</v>
      </c>
      <c r="J105" s="144">
        <v>2432</v>
      </c>
      <c r="K105" s="93"/>
      <c r="L105" s="93"/>
    </row>
    <row r="106" spans="1:13" ht="14.1" customHeight="1">
      <c r="A106" s="106" t="s">
        <v>402</v>
      </c>
      <c r="B106" s="107" t="s">
        <v>403</v>
      </c>
      <c r="C106" s="138">
        <v>3864230</v>
      </c>
      <c r="D106" s="138">
        <v>1429</v>
      </c>
      <c r="E106" s="144">
        <v>2704</v>
      </c>
      <c r="F106" s="144">
        <v>2160</v>
      </c>
      <c r="G106" s="144">
        <v>2293</v>
      </c>
      <c r="H106" s="144">
        <v>2341</v>
      </c>
      <c r="I106" s="144">
        <v>2367</v>
      </c>
      <c r="J106" s="144">
        <v>2685</v>
      </c>
      <c r="K106" s="93"/>
      <c r="L106" s="93"/>
    </row>
    <row r="107" spans="1:13" ht="14.1" customHeight="1">
      <c r="A107" s="106" t="s">
        <v>404</v>
      </c>
      <c r="B107" s="107" t="s">
        <v>405</v>
      </c>
      <c r="C107" s="138">
        <v>6336785</v>
      </c>
      <c r="D107" s="138">
        <v>1904</v>
      </c>
      <c r="E107" s="144">
        <v>3328</v>
      </c>
      <c r="F107" s="144">
        <v>3346</v>
      </c>
      <c r="G107" s="144">
        <v>3137</v>
      </c>
      <c r="H107" s="144">
        <v>2909</v>
      </c>
      <c r="I107" s="144">
        <v>2779</v>
      </c>
      <c r="J107" s="144">
        <v>2621</v>
      </c>
      <c r="K107" s="93"/>
      <c r="L107" s="93"/>
    </row>
    <row r="108" spans="1:13" ht="14.1" customHeight="1">
      <c r="A108" s="199" t="s">
        <v>252</v>
      </c>
      <c r="B108" s="200"/>
      <c r="C108" s="139">
        <f>SUM(C101:C107)</f>
        <v>31771507</v>
      </c>
      <c r="D108" s="139">
        <f>SUM(D101:D107)</f>
        <v>10504</v>
      </c>
      <c r="E108" s="145">
        <f>IF(ISERR(C108/D108),"－　  　",C108/D108)</f>
        <v>3024.7055407463822</v>
      </c>
      <c r="F108" s="146" t="s">
        <v>253</v>
      </c>
      <c r="G108" s="146" t="s">
        <v>253</v>
      </c>
      <c r="H108" s="146" t="s">
        <v>253</v>
      </c>
      <c r="I108" s="146" t="s">
        <v>253</v>
      </c>
      <c r="J108" s="146"/>
      <c r="K108" s="93"/>
      <c r="L108" s="93"/>
    </row>
    <row r="109" spans="1:13" ht="14.1" customHeight="1">
      <c r="A109" s="106" t="s">
        <v>433</v>
      </c>
      <c r="B109" s="107" t="s">
        <v>434</v>
      </c>
      <c r="C109" s="138">
        <v>9377318</v>
      </c>
      <c r="D109" s="138">
        <v>2324</v>
      </c>
      <c r="E109" s="144">
        <v>4034</v>
      </c>
      <c r="F109" s="144">
        <v>3640</v>
      </c>
      <c r="G109" s="144">
        <v>3865</v>
      </c>
      <c r="H109" s="144">
        <v>4277</v>
      </c>
      <c r="I109" s="144">
        <v>3964</v>
      </c>
      <c r="J109" s="144">
        <v>4473</v>
      </c>
      <c r="K109" s="93"/>
      <c r="L109" s="93"/>
    </row>
    <row r="110" spans="1:13" ht="14.1" customHeight="1">
      <c r="C110" s="136"/>
      <c r="D110" s="140"/>
      <c r="E110" s="126"/>
      <c r="F110" s="126"/>
      <c r="G110" s="126"/>
      <c r="H110" s="126"/>
      <c r="I110" s="126"/>
      <c r="J110" s="126"/>
      <c r="K110" s="93"/>
      <c r="L110" s="93"/>
    </row>
    <row r="111" spans="1:13" ht="15.75" customHeight="1">
      <c r="A111" s="96" t="s">
        <v>406</v>
      </c>
      <c r="C111" s="147"/>
      <c r="D111" s="99"/>
      <c r="E111" s="148"/>
      <c r="F111" s="148"/>
      <c r="G111" s="148"/>
      <c r="H111" s="148"/>
      <c r="I111" s="148"/>
      <c r="J111" s="148" t="s">
        <v>230</v>
      </c>
      <c r="K111" s="93"/>
      <c r="L111" s="93"/>
    </row>
    <row r="112" spans="1:13" ht="25.5">
      <c r="A112" s="101" t="s">
        <v>231</v>
      </c>
      <c r="B112" s="101" t="s">
        <v>232</v>
      </c>
      <c r="C112" s="102" t="s">
        <v>233</v>
      </c>
      <c r="D112" s="103" t="s">
        <v>234</v>
      </c>
      <c r="E112" s="103" t="s">
        <v>439</v>
      </c>
      <c r="F112" s="103" t="s">
        <v>440</v>
      </c>
      <c r="G112" s="103" t="s">
        <v>441</v>
      </c>
      <c r="H112" s="103" t="s">
        <v>442</v>
      </c>
      <c r="I112" s="103" t="s">
        <v>443</v>
      </c>
      <c r="J112" s="103" t="s">
        <v>444</v>
      </c>
      <c r="K112" s="93"/>
      <c r="L112" s="104" t="s">
        <v>241</v>
      </c>
      <c r="M112" s="143">
        <f>IF(ISERR(AVERAGE(E113:E119)),"－     ",AVERAGE(E113:E119))</f>
        <v>6281.1428571428569</v>
      </c>
    </row>
    <row r="113" spans="1:12" ht="14.1" customHeight="1">
      <c r="A113" s="106" t="s">
        <v>407</v>
      </c>
      <c r="B113" s="118" t="s">
        <v>408</v>
      </c>
      <c r="C113" s="138">
        <v>9655336</v>
      </c>
      <c r="D113" s="138">
        <v>2302</v>
      </c>
      <c r="E113" s="144">
        <v>4194</v>
      </c>
      <c r="F113" s="144">
        <v>3742</v>
      </c>
      <c r="G113" s="144">
        <v>3842</v>
      </c>
      <c r="H113" s="144">
        <v>3696</v>
      </c>
      <c r="I113" s="144">
        <v>3766</v>
      </c>
      <c r="J113" s="144">
        <v>3971</v>
      </c>
      <c r="K113" s="93"/>
      <c r="L113" s="93"/>
    </row>
    <row r="114" spans="1:12" ht="14.1" customHeight="1">
      <c r="A114" s="106" t="s">
        <v>409</v>
      </c>
      <c r="B114" s="107" t="s">
        <v>410</v>
      </c>
      <c r="C114" s="138">
        <v>23114147</v>
      </c>
      <c r="D114" s="138">
        <v>3174</v>
      </c>
      <c r="E114" s="144">
        <v>7282</v>
      </c>
      <c r="F114" s="144">
        <v>5804</v>
      </c>
      <c r="G114" s="144">
        <v>6227</v>
      </c>
      <c r="H114" s="144">
        <v>7079</v>
      </c>
      <c r="I114" s="144">
        <v>7872</v>
      </c>
      <c r="J114" s="144">
        <v>8659</v>
      </c>
      <c r="K114" s="93"/>
      <c r="L114" s="93"/>
    </row>
    <row r="115" spans="1:12" ht="14.1" customHeight="1">
      <c r="A115" s="106" t="s">
        <v>411</v>
      </c>
      <c r="B115" s="107" t="s">
        <v>412</v>
      </c>
      <c r="C115" s="138">
        <v>47320930</v>
      </c>
      <c r="D115" s="138">
        <v>3922</v>
      </c>
      <c r="E115" s="144">
        <v>12065</v>
      </c>
      <c r="F115" s="144">
        <v>9979</v>
      </c>
      <c r="G115" s="144">
        <v>10817</v>
      </c>
      <c r="H115" s="144">
        <v>10603</v>
      </c>
      <c r="I115" s="144">
        <v>10608</v>
      </c>
      <c r="J115" s="144">
        <v>10441</v>
      </c>
      <c r="K115" s="93"/>
      <c r="L115" s="93"/>
    </row>
    <row r="116" spans="1:12" ht="14.1" customHeight="1">
      <c r="A116" s="106" t="s">
        <v>413</v>
      </c>
      <c r="B116" s="107" t="s">
        <v>414</v>
      </c>
      <c r="C116" s="138">
        <v>21231732</v>
      </c>
      <c r="D116" s="138">
        <v>3475</v>
      </c>
      <c r="E116" s="144">
        <v>6109</v>
      </c>
      <c r="F116" s="144">
        <v>5830</v>
      </c>
      <c r="G116" s="144">
        <v>5970</v>
      </c>
      <c r="H116" s="144">
        <v>5616</v>
      </c>
      <c r="I116" s="144">
        <v>5847</v>
      </c>
      <c r="J116" s="144">
        <v>6011</v>
      </c>
      <c r="K116" s="93"/>
      <c r="L116" s="93"/>
    </row>
    <row r="117" spans="1:12" ht="14.1" customHeight="1">
      <c r="A117" s="106" t="s">
        <v>415</v>
      </c>
      <c r="B117" s="107" t="s">
        <v>416</v>
      </c>
      <c r="C117" s="138">
        <v>18529895</v>
      </c>
      <c r="D117" s="138">
        <v>3368</v>
      </c>
      <c r="E117" s="144">
        <v>5501</v>
      </c>
      <c r="F117" s="144">
        <v>4967</v>
      </c>
      <c r="G117" s="144">
        <v>5190</v>
      </c>
      <c r="H117" s="144">
        <v>5178</v>
      </c>
      <c r="I117" s="144">
        <v>4982</v>
      </c>
      <c r="J117" s="144">
        <v>5628</v>
      </c>
      <c r="K117" s="93"/>
      <c r="L117" s="93"/>
    </row>
    <row r="118" spans="1:12" ht="14.1" customHeight="1">
      <c r="A118" s="106" t="s">
        <v>417</v>
      </c>
      <c r="B118" s="107" t="s">
        <v>418</v>
      </c>
      <c r="C118" s="138">
        <v>11691147</v>
      </c>
      <c r="D118" s="138">
        <v>2370</v>
      </c>
      <c r="E118" s="144">
        <v>4932</v>
      </c>
      <c r="F118" s="144">
        <v>4524</v>
      </c>
      <c r="G118" s="144">
        <v>5123</v>
      </c>
      <c r="H118" s="144">
        <v>6287</v>
      </c>
      <c r="I118" s="144">
        <v>4816</v>
      </c>
      <c r="J118" s="144">
        <v>5329</v>
      </c>
      <c r="K118" s="93"/>
      <c r="L118" s="93"/>
    </row>
    <row r="119" spans="1:12" ht="14.1" customHeight="1">
      <c r="A119" s="106" t="s">
        <v>419</v>
      </c>
      <c r="B119" s="129" t="s">
        <v>420</v>
      </c>
      <c r="C119" s="138">
        <v>11924661</v>
      </c>
      <c r="D119" s="138">
        <v>3069</v>
      </c>
      <c r="E119" s="144">
        <v>3885</v>
      </c>
      <c r="F119" s="144">
        <v>3431</v>
      </c>
      <c r="G119" s="144" t="s">
        <v>421</v>
      </c>
      <c r="H119" s="144" t="s">
        <v>421</v>
      </c>
      <c r="I119" s="144" t="s">
        <v>421</v>
      </c>
      <c r="J119" s="144" t="s">
        <v>421</v>
      </c>
      <c r="K119" s="93"/>
      <c r="L119" s="93"/>
    </row>
    <row r="120" spans="1:12" ht="14.1" customHeight="1">
      <c r="A120" s="199" t="s">
        <v>252</v>
      </c>
      <c r="B120" s="200"/>
      <c r="C120" s="139">
        <f>SUM(C113:C119)</f>
        <v>143467848</v>
      </c>
      <c r="D120" s="139">
        <f>SUM(D113:D119)</f>
        <v>21680</v>
      </c>
      <c r="E120" s="145">
        <f>IF(ISERR(C120/D120),"－　  　",C120/D120)</f>
        <v>6617.5206642066423</v>
      </c>
      <c r="F120" s="146" t="s">
        <v>253</v>
      </c>
      <c r="G120" s="146" t="s">
        <v>253</v>
      </c>
      <c r="H120" s="146" t="s">
        <v>253</v>
      </c>
      <c r="I120" s="146" t="s">
        <v>253</v>
      </c>
      <c r="J120" s="146"/>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36"/>
      <c r="D123" s="140"/>
      <c r="E123" s="126"/>
      <c r="F123" s="126"/>
      <c r="G123" s="126"/>
      <c r="H123" s="126"/>
      <c r="I123" s="126"/>
      <c r="J123" s="126"/>
      <c r="K123" s="93"/>
      <c r="L123" s="93"/>
    </row>
    <row r="124" spans="1:12" ht="14.1" customHeight="1">
      <c r="A124" s="123"/>
      <c r="C124" s="121"/>
      <c r="D124" s="121"/>
      <c r="E124" s="122"/>
      <c r="F124" s="122"/>
      <c r="G124" s="122"/>
      <c r="H124" s="122"/>
      <c r="I124" s="122"/>
      <c r="J124" s="12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83BAA-EA32-4F02-8D3D-24CDDD30AFCB}">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459</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439</v>
      </c>
      <c r="F4" s="103" t="s">
        <v>440</v>
      </c>
      <c r="G4" s="103" t="s">
        <v>441</v>
      </c>
      <c r="H4" s="103" t="s">
        <v>442</v>
      </c>
      <c r="I4" s="103" t="s">
        <v>443</v>
      </c>
      <c r="J4" s="103" t="s">
        <v>444</v>
      </c>
      <c r="K4" s="93"/>
      <c r="L4" s="104" t="s">
        <v>241</v>
      </c>
      <c r="M4" s="143">
        <f>IF(ISERR(AVERAGE(E5:E9)),"－     ",AVERAGE(E5:E9))</f>
        <v>6453.4</v>
      </c>
    </row>
    <row r="5" spans="1:13" ht="14.1" customHeight="1">
      <c r="A5" s="106" t="s">
        <v>242</v>
      </c>
      <c r="B5" s="107" t="s">
        <v>243</v>
      </c>
      <c r="C5" s="138">
        <v>200611</v>
      </c>
      <c r="D5" s="138">
        <v>102</v>
      </c>
      <c r="E5" s="144">
        <v>1966</v>
      </c>
      <c r="F5" s="144">
        <v>1961</v>
      </c>
      <c r="G5" s="144">
        <v>2128</v>
      </c>
      <c r="H5" s="144">
        <v>1867</v>
      </c>
      <c r="I5" s="144">
        <v>1862</v>
      </c>
      <c r="J5" s="144">
        <v>1936</v>
      </c>
      <c r="K5" s="93"/>
      <c r="L5" s="93"/>
    </row>
    <row r="6" spans="1:13" ht="14.1" customHeight="1">
      <c r="A6" s="106" t="s">
        <v>244</v>
      </c>
      <c r="B6" s="107" t="s">
        <v>245</v>
      </c>
      <c r="C6" s="138">
        <v>192033</v>
      </c>
      <c r="D6" s="138">
        <v>64</v>
      </c>
      <c r="E6" s="144">
        <v>3000</v>
      </c>
      <c r="F6" s="144">
        <v>2639</v>
      </c>
      <c r="G6" s="144">
        <v>3120</v>
      </c>
      <c r="H6" s="144">
        <v>3512</v>
      </c>
      <c r="I6" s="144">
        <v>4611</v>
      </c>
      <c r="J6" s="144">
        <v>4485</v>
      </c>
      <c r="K6" s="93"/>
      <c r="L6" s="93"/>
    </row>
    <row r="7" spans="1:13" ht="14.1" customHeight="1">
      <c r="A7" s="106" t="s">
        <v>246</v>
      </c>
      <c r="B7" s="107" t="s">
        <v>247</v>
      </c>
      <c r="C7" s="138">
        <v>729745</v>
      </c>
      <c r="D7" s="138">
        <v>73</v>
      </c>
      <c r="E7" s="144">
        <v>9996</v>
      </c>
      <c r="F7" s="144">
        <v>7116</v>
      </c>
      <c r="G7" s="144">
        <v>10285</v>
      </c>
      <c r="H7" s="144">
        <v>9360</v>
      </c>
      <c r="I7" s="144">
        <v>11440</v>
      </c>
      <c r="J7" s="144">
        <v>8891</v>
      </c>
      <c r="K7" s="93"/>
      <c r="L7" s="93"/>
    </row>
    <row r="8" spans="1:13" ht="14.1" customHeight="1">
      <c r="A8" s="106" t="s">
        <v>248</v>
      </c>
      <c r="B8" s="107" t="s">
        <v>249</v>
      </c>
      <c r="C8" s="138">
        <v>200584</v>
      </c>
      <c r="D8" s="138">
        <v>26</v>
      </c>
      <c r="E8" s="144">
        <v>7714</v>
      </c>
      <c r="F8" s="144">
        <v>7937</v>
      </c>
      <c r="G8" s="144">
        <v>6258</v>
      </c>
      <c r="H8" s="144">
        <v>8431</v>
      </c>
      <c r="I8" s="144">
        <v>5756</v>
      </c>
      <c r="J8" s="144">
        <v>7439</v>
      </c>
      <c r="K8" s="93"/>
      <c r="L8" s="93"/>
    </row>
    <row r="9" spans="1:13" ht="14.1" customHeight="1">
      <c r="A9" s="106" t="s">
        <v>250</v>
      </c>
      <c r="B9" s="107" t="s">
        <v>251</v>
      </c>
      <c r="C9" s="138">
        <v>1582527</v>
      </c>
      <c r="D9" s="138">
        <v>165</v>
      </c>
      <c r="E9" s="144">
        <v>9591</v>
      </c>
      <c r="F9" s="144">
        <v>9203</v>
      </c>
      <c r="G9" s="144">
        <v>11644</v>
      </c>
      <c r="H9" s="144">
        <v>11005</v>
      </c>
      <c r="I9" s="144">
        <v>12919</v>
      </c>
      <c r="J9" s="144">
        <v>10897</v>
      </c>
      <c r="K9" s="93"/>
      <c r="L9" s="93"/>
    </row>
    <row r="10" spans="1:13" ht="14.1" customHeight="1">
      <c r="A10" s="199" t="s">
        <v>252</v>
      </c>
      <c r="B10" s="200"/>
      <c r="C10" s="139">
        <f>SUM(C5:C9)</f>
        <v>2905500</v>
      </c>
      <c r="D10" s="139">
        <f>SUM(D5:D9)</f>
        <v>430</v>
      </c>
      <c r="E10" s="145">
        <f>IF(ISERR(C10/D10),"－　  　",C10/D10)</f>
        <v>6756.9767441860467</v>
      </c>
      <c r="F10" s="146" t="s">
        <v>253</v>
      </c>
      <c r="G10" s="146" t="s">
        <v>253</v>
      </c>
      <c r="H10" s="146" t="s">
        <v>253</v>
      </c>
      <c r="I10" s="146" t="s">
        <v>253</v>
      </c>
      <c r="J10" s="146"/>
      <c r="K10" s="93"/>
      <c r="L10" s="93"/>
    </row>
    <row r="11" spans="1:13" ht="14.1" customHeight="1">
      <c r="C11" s="136"/>
      <c r="D11" s="140"/>
      <c r="E11" s="126"/>
      <c r="F11" s="126"/>
      <c r="G11" s="126"/>
      <c r="H11" s="126"/>
      <c r="I11" s="126"/>
      <c r="J11" s="126"/>
      <c r="K11" s="93"/>
      <c r="L11" s="93"/>
    </row>
    <row r="12" spans="1:13" ht="15.75" customHeight="1">
      <c r="A12" s="96" t="s">
        <v>254</v>
      </c>
      <c r="C12" s="147"/>
      <c r="D12" s="99"/>
      <c r="E12" s="148"/>
      <c r="F12" s="148"/>
      <c r="G12" s="148"/>
      <c r="H12" s="148"/>
      <c r="I12" s="148"/>
      <c r="J12" s="148" t="s">
        <v>230</v>
      </c>
      <c r="K12" s="93"/>
      <c r="L12" s="93"/>
    </row>
    <row r="13" spans="1:13" ht="25.5">
      <c r="A13" s="101" t="s">
        <v>231</v>
      </c>
      <c r="B13" s="101" t="s">
        <v>232</v>
      </c>
      <c r="C13" s="102" t="s">
        <v>233</v>
      </c>
      <c r="D13" s="103" t="s">
        <v>234</v>
      </c>
      <c r="E13" s="103" t="s">
        <v>439</v>
      </c>
      <c r="F13" s="103" t="s">
        <v>440</v>
      </c>
      <c r="G13" s="103" t="s">
        <v>441</v>
      </c>
      <c r="H13" s="103" t="s">
        <v>442</v>
      </c>
      <c r="I13" s="103" t="s">
        <v>443</v>
      </c>
      <c r="J13" s="103" t="s">
        <v>444</v>
      </c>
      <c r="K13" s="93"/>
      <c r="L13" s="104" t="s">
        <v>241</v>
      </c>
      <c r="M13" s="143">
        <f>IF(ISERR(AVERAGE(E14:E27)),"－     ",AVERAGE(E14:E27))</f>
        <v>4999.0714285714284</v>
      </c>
    </row>
    <row r="14" spans="1:13" ht="14.1" customHeight="1">
      <c r="A14" s="106" t="s">
        <v>255</v>
      </c>
      <c r="B14" s="118" t="s">
        <v>256</v>
      </c>
      <c r="C14" s="138">
        <v>719590</v>
      </c>
      <c r="D14" s="138">
        <v>136</v>
      </c>
      <c r="E14" s="144">
        <v>5291</v>
      </c>
      <c r="F14" s="144">
        <v>5382</v>
      </c>
      <c r="G14" s="144">
        <v>5668</v>
      </c>
      <c r="H14" s="144">
        <v>5951</v>
      </c>
      <c r="I14" s="144">
        <v>6478</v>
      </c>
      <c r="J14" s="144">
        <v>5587</v>
      </c>
      <c r="K14" s="93"/>
      <c r="L14" s="93"/>
    </row>
    <row r="15" spans="1:13" ht="14.1" customHeight="1">
      <c r="A15" s="106" t="s">
        <v>257</v>
      </c>
      <c r="B15" s="118" t="s">
        <v>258</v>
      </c>
      <c r="C15" s="138">
        <v>1244002</v>
      </c>
      <c r="D15" s="138">
        <v>377</v>
      </c>
      <c r="E15" s="144">
        <v>3299</v>
      </c>
      <c r="F15" s="144">
        <v>3754</v>
      </c>
      <c r="G15" s="144">
        <v>3971</v>
      </c>
      <c r="H15" s="144">
        <v>4213</v>
      </c>
      <c r="I15" s="144">
        <v>3805</v>
      </c>
      <c r="J15" s="144">
        <v>3912</v>
      </c>
      <c r="K15" s="93"/>
      <c r="L15" s="93"/>
    </row>
    <row r="16" spans="1:13" ht="14.1" customHeight="1">
      <c r="A16" s="106" t="s">
        <v>259</v>
      </c>
      <c r="B16" s="107" t="s">
        <v>260</v>
      </c>
      <c r="C16" s="138">
        <v>905443</v>
      </c>
      <c r="D16" s="138">
        <v>137</v>
      </c>
      <c r="E16" s="144">
        <v>6609</v>
      </c>
      <c r="F16" s="144">
        <v>5430</v>
      </c>
      <c r="G16" s="144">
        <v>4922</v>
      </c>
      <c r="H16" s="144">
        <v>4866</v>
      </c>
      <c r="I16" s="144">
        <v>5312</v>
      </c>
      <c r="J16" s="144">
        <v>4678</v>
      </c>
      <c r="K16" s="93"/>
      <c r="L16" s="93"/>
    </row>
    <row r="17" spans="1:13" ht="14.1" customHeight="1">
      <c r="A17" s="106" t="s">
        <v>261</v>
      </c>
      <c r="B17" s="107" t="s">
        <v>262</v>
      </c>
      <c r="C17" s="138">
        <v>258570</v>
      </c>
      <c r="D17" s="138">
        <v>96</v>
      </c>
      <c r="E17" s="144">
        <v>2693</v>
      </c>
      <c r="F17" s="144">
        <v>5280</v>
      </c>
      <c r="G17" s="144">
        <v>2840</v>
      </c>
      <c r="H17" s="144">
        <v>2416</v>
      </c>
      <c r="I17" s="144">
        <v>1776</v>
      </c>
      <c r="J17" s="144">
        <v>1604</v>
      </c>
      <c r="K17" s="93"/>
      <c r="L17" s="93"/>
    </row>
    <row r="18" spans="1:13" ht="14.1" customHeight="1">
      <c r="A18" s="106" t="s">
        <v>263</v>
      </c>
      <c r="B18" s="107" t="s">
        <v>264</v>
      </c>
      <c r="C18" s="138">
        <v>1914080</v>
      </c>
      <c r="D18" s="138">
        <v>206</v>
      </c>
      <c r="E18" s="144">
        <v>9291</v>
      </c>
      <c r="F18" s="144">
        <v>8220</v>
      </c>
      <c r="G18" s="144">
        <v>8575</v>
      </c>
      <c r="H18" s="144">
        <v>8709</v>
      </c>
      <c r="I18" s="144">
        <v>8538</v>
      </c>
      <c r="J18" s="144">
        <v>8611</v>
      </c>
      <c r="K18" s="93"/>
      <c r="L18" s="93"/>
    </row>
    <row r="19" spans="1:13" ht="14.1" customHeight="1">
      <c r="A19" s="106" t="s">
        <v>265</v>
      </c>
      <c r="B19" s="107" t="s">
        <v>266</v>
      </c>
      <c r="C19" s="138">
        <v>130288</v>
      </c>
      <c r="D19" s="138">
        <v>140</v>
      </c>
      <c r="E19" s="144">
        <v>930</v>
      </c>
      <c r="F19" s="144">
        <v>791</v>
      </c>
      <c r="G19" s="144">
        <v>742</v>
      </c>
      <c r="H19" s="144">
        <v>1089</v>
      </c>
      <c r="I19" s="144">
        <v>1261</v>
      </c>
      <c r="J19" s="144">
        <v>1217</v>
      </c>
      <c r="K19" s="93"/>
      <c r="L19" s="93"/>
    </row>
    <row r="20" spans="1:13" ht="14.1" customHeight="1">
      <c r="A20" s="106" t="s">
        <v>267</v>
      </c>
      <c r="B20" s="107" t="s">
        <v>268</v>
      </c>
      <c r="C20" s="138">
        <v>2252750</v>
      </c>
      <c r="D20" s="138">
        <v>380</v>
      </c>
      <c r="E20" s="144">
        <v>5928</v>
      </c>
      <c r="F20" s="144">
        <v>6113</v>
      </c>
      <c r="G20" s="144">
        <v>7652</v>
      </c>
      <c r="H20" s="144">
        <v>7464</v>
      </c>
      <c r="I20" s="144">
        <v>8131</v>
      </c>
      <c r="J20" s="144">
        <v>7551</v>
      </c>
      <c r="K20" s="93"/>
      <c r="L20" s="93"/>
    </row>
    <row r="21" spans="1:13" ht="14.1" customHeight="1">
      <c r="A21" s="106" t="s">
        <v>269</v>
      </c>
      <c r="B21" s="107" t="s">
        <v>270</v>
      </c>
      <c r="C21" s="138">
        <v>2452645</v>
      </c>
      <c r="D21" s="138">
        <v>218</v>
      </c>
      <c r="E21" s="144">
        <v>11250</v>
      </c>
      <c r="F21" s="144">
        <v>11186</v>
      </c>
      <c r="G21" s="144">
        <v>12255</v>
      </c>
      <c r="H21" s="144">
        <v>10301</v>
      </c>
      <c r="I21" s="144">
        <v>9585</v>
      </c>
      <c r="J21" s="144">
        <v>9520</v>
      </c>
      <c r="K21" s="93"/>
      <c r="L21" s="93"/>
    </row>
    <row r="22" spans="1:13" ht="14.1" customHeight="1">
      <c r="A22" s="106" t="s">
        <v>271</v>
      </c>
      <c r="B22" s="107" t="s">
        <v>272</v>
      </c>
      <c r="C22" s="138">
        <v>1630930</v>
      </c>
      <c r="D22" s="138">
        <v>385</v>
      </c>
      <c r="E22" s="144">
        <v>4236</v>
      </c>
      <c r="F22" s="144">
        <v>4600</v>
      </c>
      <c r="G22" s="144">
        <v>4754</v>
      </c>
      <c r="H22" s="144">
        <v>4652</v>
      </c>
      <c r="I22" s="144">
        <v>5754</v>
      </c>
      <c r="J22" s="144">
        <v>4623</v>
      </c>
      <c r="K22" s="93"/>
      <c r="L22" s="93"/>
    </row>
    <row r="23" spans="1:13" ht="14.1" customHeight="1">
      <c r="A23" s="106" t="s">
        <v>273</v>
      </c>
      <c r="B23" s="107" t="s">
        <v>274</v>
      </c>
      <c r="C23" s="138">
        <v>115038</v>
      </c>
      <c r="D23" s="138">
        <v>109</v>
      </c>
      <c r="E23" s="144">
        <v>1055</v>
      </c>
      <c r="F23" s="144">
        <v>990</v>
      </c>
      <c r="G23" s="144">
        <v>1078</v>
      </c>
      <c r="H23" s="144">
        <v>1238</v>
      </c>
      <c r="I23" s="144">
        <v>1348</v>
      </c>
      <c r="J23" s="144">
        <v>1367</v>
      </c>
      <c r="K23" s="93"/>
      <c r="L23" s="93"/>
    </row>
    <row r="24" spans="1:13" ht="14.1" customHeight="1">
      <c r="A24" s="106" t="s">
        <v>275</v>
      </c>
      <c r="B24" s="107" t="s">
        <v>276</v>
      </c>
      <c r="C24" s="138">
        <v>226064</v>
      </c>
      <c r="D24" s="138">
        <v>133</v>
      </c>
      <c r="E24" s="144">
        <v>1699</v>
      </c>
      <c r="F24" s="144">
        <v>1366</v>
      </c>
      <c r="G24" s="144">
        <v>1512</v>
      </c>
      <c r="H24" s="144">
        <v>1355</v>
      </c>
      <c r="I24" s="144">
        <v>1512</v>
      </c>
      <c r="J24" s="144">
        <v>1321</v>
      </c>
      <c r="K24" s="93"/>
      <c r="L24" s="93"/>
    </row>
    <row r="25" spans="1:13" ht="14.1" customHeight="1">
      <c r="A25" s="106" t="s">
        <v>277</v>
      </c>
      <c r="B25" s="107" t="s">
        <v>278</v>
      </c>
      <c r="C25" s="138">
        <v>147734</v>
      </c>
      <c r="D25" s="138">
        <v>95</v>
      </c>
      <c r="E25" s="144">
        <v>1555</v>
      </c>
      <c r="F25" s="144">
        <v>1351</v>
      </c>
      <c r="G25" s="144">
        <v>1813</v>
      </c>
      <c r="H25" s="144">
        <v>1598</v>
      </c>
      <c r="I25" s="144">
        <v>1759</v>
      </c>
      <c r="J25" s="144">
        <v>1767</v>
      </c>
      <c r="K25" s="93"/>
      <c r="L25" s="93"/>
    </row>
    <row r="26" spans="1:13" ht="14.1" customHeight="1">
      <c r="A26" s="106" t="s">
        <v>279</v>
      </c>
      <c r="B26" s="107" t="s">
        <v>280</v>
      </c>
      <c r="C26" s="138">
        <v>100636</v>
      </c>
      <c r="D26" s="138">
        <v>127</v>
      </c>
      <c r="E26" s="144">
        <v>792</v>
      </c>
      <c r="F26" s="144">
        <v>868</v>
      </c>
      <c r="G26" s="144">
        <v>936</v>
      </c>
      <c r="H26" s="144">
        <v>1165</v>
      </c>
      <c r="I26" s="144">
        <v>987</v>
      </c>
      <c r="J26" s="144">
        <v>1178</v>
      </c>
      <c r="K26" s="93"/>
      <c r="L26" s="93"/>
    </row>
    <row r="27" spans="1:13" ht="14.1" customHeight="1">
      <c r="A27" s="106" t="s">
        <v>281</v>
      </c>
      <c r="B27" s="107" t="s">
        <v>282</v>
      </c>
      <c r="C27" s="138">
        <v>3455926</v>
      </c>
      <c r="D27" s="138">
        <v>225</v>
      </c>
      <c r="E27" s="144">
        <v>15359</v>
      </c>
      <c r="F27" s="144">
        <v>13355</v>
      </c>
      <c r="G27" s="144">
        <v>13375</v>
      </c>
      <c r="H27" s="144">
        <v>13100</v>
      </c>
      <c r="I27" s="144">
        <v>13332</v>
      </c>
      <c r="J27" s="144">
        <v>15942</v>
      </c>
      <c r="K27" s="93"/>
      <c r="L27" s="93"/>
    </row>
    <row r="28" spans="1:13" ht="14.1" customHeight="1">
      <c r="A28" s="199" t="s">
        <v>252</v>
      </c>
      <c r="B28" s="200"/>
      <c r="C28" s="139">
        <f>SUM(C14:C27)</f>
        <v>15553696</v>
      </c>
      <c r="D28" s="139">
        <f>SUM(D14:D27)</f>
        <v>2764</v>
      </c>
      <c r="E28" s="145">
        <f>IF(ISERR(C28/D28),"－　  　",C28/D28)</f>
        <v>5627.2416787264838</v>
      </c>
      <c r="F28" s="146" t="s">
        <v>253</v>
      </c>
      <c r="G28" s="146" t="s">
        <v>253</v>
      </c>
      <c r="H28" s="146" t="s">
        <v>253</v>
      </c>
      <c r="I28" s="146" t="s">
        <v>253</v>
      </c>
      <c r="J28" s="146"/>
      <c r="K28" s="93"/>
      <c r="L28" s="93"/>
    </row>
    <row r="29" spans="1:13" ht="14.1" customHeight="1">
      <c r="C29" s="136"/>
      <c r="D29" s="140"/>
      <c r="E29" s="126"/>
      <c r="F29" s="126"/>
      <c r="G29" s="126"/>
      <c r="H29" s="126"/>
      <c r="I29" s="126"/>
      <c r="J29" s="126"/>
      <c r="K29" s="93"/>
      <c r="L29" s="93"/>
    </row>
    <row r="30" spans="1:13" ht="15.75" customHeight="1">
      <c r="A30" s="96" t="s">
        <v>283</v>
      </c>
      <c r="C30" s="147"/>
      <c r="D30" s="99"/>
      <c r="E30" s="148"/>
      <c r="F30" s="148"/>
      <c r="G30" s="148"/>
      <c r="H30" s="148"/>
      <c r="I30" s="148"/>
      <c r="J30" s="148" t="s">
        <v>230</v>
      </c>
      <c r="K30" s="93"/>
      <c r="L30" s="93"/>
    </row>
    <row r="31" spans="1:13" ht="25.5">
      <c r="A31" s="101" t="s">
        <v>231</v>
      </c>
      <c r="B31" s="101" t="s">
        <v>232</v>
      </c>
      <c r="C31" s="102" t="s">
        <v>233</v>
      </c>
      <c r="D31" s="103" t="s">
        <v>234</v>
      </c>
      <c r="E31" s="103" t="s">
        <v>439</v>
      </c>
      <c r="F31" s="103" t="s">
        <v>440</v>
      </c>
      <c r="G31" s="103" t="s">
        <v>441</v>
      </c>
      <c r="H31" s="103" t="s">
        <v>442</v>
      </c>
      <c r="I31" s="103" t="s">
        <v>443</v>
      </c>
      <c r="J31" s="103" t="s">
        <v>444</v>
      </c>
      <c r="K31" s="93"/>
      <c r="L31" s="104" t="s">
        <v>241</v>
      </c>
      <c r="M31" s="143">
        <f>IF(ISERR(AVERAGE(E32:E39)),"－     ",AVERAGE(E32:E39))</f>
        <v>4425.125</v>
      </c>
    </row>
    <row r="32" spans="1:13" ht="14.1" customHeight="1">
      <c r="A32" s="106" t="s">
        <v>284</v>
      </c>
      <c r="B32" s="118" t="s">
        <v>285</v>
      </c>
      <c r="C32" s="138">
        <v>1042123</v>
      </c>
      <c r="D32" s="138">
        <v>173</v>
      </c>
      <c r="E32" s="144">
        <v>6023</v>
      </c>
      <c r="F32" s="144">
        <v>5843</v>
      </c>
      <c r="G32" s="144">
        <v>5667</v>
      </c>
      <c r="H32" s="144">
        <v>5435</v>
      </c>
      <c r="I32" s="144">
        <v>4928</v>
      </c>
      <c r="J32" s="144">
        <v>5313</v>
      </c>
      <c r="K32" s="93"/>
      <c r="L32" s="93"/>
    </row>
    <row r="33" spans="1:13" ht="14.1" customHeight="1">
      <c r="A33" s="106" t="s">
        <v>286</v>
      </c>
      <c r="B33" s="107" t="s">
        <v>287</v>
      </c>
      <c r="C33" s="138">
        <v>206053</v>
      </c>
      <c r="D33" s="138">
        <v>121</v>
      </c>
      <c r="E33" s="144">
        <v>1702</v>
      </c>
      <c r="F33" s="144">
        <v>1205</v>
      </c>
      <c r="G33" s="144">
        <v>1548</v>
      </c>
      <c r="H33" s="144">
        <v>1651</v>
      </c>
      <c r="I33" s="144">
        <v>1737</v>
      </c>
      <c r="J33" s="144">
        <v>1353</v>
      </c>
      <c r="K33" s="93"/>
      <c r="L33" s="93"/>
    </row>
    <row r="34" spans="1:13" ht="14.1" customHeight="1">
      <c r="A34" s="106" t="s">
        <v>288</v>
      </c>
      <c r="B34" s="107" t="s">
        <v>289</v>
      </c>
      <c r="C34" s="138">
        <v>9099553</v>
      </c>
      <c r="D34" s="138">
        <v>851</v>
      </c>
      <c r="E34" s="144">
        <v>10692</v>
      </c>
      <c r="F34" s="144">
        <v>9084</v>
      </c>
      <c r="G34" s="144">
        <v>9077</v>
      </c>
      <c r="H34" s="144">
        <v>7993</v>
      </c>
      <c r="I34" s="144">
        <v>8901</v>
      </c>
      <c r="J34" s="144">
        <v>9560</v>
      </c>
      <c r="K34" s="93"/>
      <c r="L34" s="93"/>
    </row>
    <row r="35" spans="1:13" ht="14.1" customHeight="1">
      <c r="A35" s="106" t="s">
        <v>290</v>
      </c>
      <c r="B35" s="107" t="s">
        <v>291</v>
      </c>
      <c r="C35" s="138">
        <v>1122608</v>
      </c>
      <c r="D35" s="138">
        <v>271</v>
      </c>
      <c r="E35" s="144">
        <v>4142</v>
      </c>
      <c r="F35" s="144">
        <v>3276</v>
      </c>
      <c r="G35" s="144">
        <v>3210</v>
      </c>
      <c r="H35" s="144">
        <v>3610</v>
      </c>
      <c r="I35" s="144">
        <v>4138</v>
      </c>
      <c r="J35" s="144">
        <v>4188</v>
      </c>
      <c r="K35" s="93"/>
      <c r="L35" s="93"/>
    </row>
    <row r="36" spans="1:13" ht="14.1" customHeight="1">
      <c r="A36" s="106" t="s">
        <v>292</v>
      </c>
      <c r="B36" s="107" t="s">
        <v>293</v>
      </c>
      <c r="C36" s="138">
        <v>1352923</v>
      </c>
      <c r="D36" s="138">
        <v>254</v>
      </c>
      <c r="E36" s="144">
        <v>5326</v>
      </c>
      <c r="F36" s="144">
        <v>5349</v>
      </c>
      <c r="G36" s="144">
        <v>6190</v>
      </c>
      <c r="H36" s="144">
        <v>6336</v>
      </c>
      <c r="I36" s="144">
        <v>6384</v>
      </c>
      <c r="J36" s="144">
        <v>6463</v>
      </c>
      <c r="K36" s="93"/>
      <c r="L36" s="93"/>
    </row>
    <row r="37" spans="1:13" ht="14.1" customHeight="1">
      <c r="A37" s="106" t="s">
        <v>294</v>
      </c>
      <c r="B37" s="107" t="s">
        <v>295</v>
      </c>
      <c r="C37" s="138">
        <v>1030671</v>
      </c>
      <c r="D37" s="138">
        <v>209</v>
      </c>
      <c r="E37" s="144">
        <v>4931</v>
      </c>
      <c r="F37" s="144">
        <v>4407</v>
      </c>
      <c r="G37" s="144">
        <v>4660</v>
      </c>
      <c r="H37" s="144">
        <v>4058</v>
      </c>
      <c r="I37" s="144">
        <v>3591</v>
      </c>
      <c r="J37" s="144">
        <v>3861</v>
      </c>
      <c r="K37" s="93"/>
      <c r="L37" s="93"/>
    </row>
    <row r="38" spans="1:13" ht="14.1" customHeight="1">
      <c r="A38" s="106" t="s">
        <v>296</v>
      </c>
      <c r="B38" s="107" t="s">
        <v>297</v>
      </c>
      <c r="C38" s="138">
        <v>421322</v>
      </c>
      <c r="D38" s="138">
        <v>206</v>
      </c>
      <c r="E38" s="144">
        <v>2045</v>
      </c>
      <c r="F38" s="144">
        <v>1922</v>
      </c>
      <c r="G38" s="144">
        <v>2112</v>
      </c>
      <c r="H38" s="144">
        <v>2317</v>
      </c>
      <c r="I38" s="144">
        <v>2509</v>
      </c>
      <c r="J38" s="144">
        <v>2764</v>
      </c>
      <c r="K38" s="93"/>
      <c r="L38" s="93"/>
    </row>
    <row r="39" spans="1:13" ht="14.1" customHeight="1">
      <c r="A39" s="106" t="s">
        <v>298</v>
      </c>
      <c r="B39" s="107" t="s">
        <v>299</v>
      </c>
      <c r="C39" s="138">
        <v>90214</v>
      </c>
      <c r="D39" s="138">
        <v>167</v>
      </c>
      <c r="E39" s="144">
        <v>540</v>
      </c>
      <c r="F39" s="144">
        <v>685</v>
      </c>
      <c r="G39" s="144">
        <v>662</v>
      </c>
      <c r="H39" s="144">
        <v>671</v>
      </c>
      <c r="I39" s="144">
        <v>664</v>
      </c>
      <c r="J39" s="144">
        <v>782</v>
      </c>
      <c r="K39" s="93"/>
      <c r="L39" s="93"/>
    </row>
    <row r="40" spans="1:13" ht="14.1" customHeight="1">
      <c r="A40" s="199" t="s">
        <v>252</v>
      </c>
      <c r="B40" s="200"/>
      <c r="C40" s="139">
        <f>SUM(C32:C39)</f>
        <v>14365467</v>
      </c>
      <c r="D40" s="139">
        <f>SUM(D32:D39)</f>
        <v>2252</v>
      </c>
      <c r="E40" s="145">
        <f>IF(ISERR(C40/D40),"－　  　",C40/D40)</f>
        <v>6378.9817939609238</v>
      </c>
      <c r="F40" s="146" t="s">
        <v>253</v>
      </c>
      <c r="G40" s="146" t="s">
        <v>253</v>
      </c>
      <c r="H40" s="146" t="s">
        <v>253</v>
      </c>
      <c r="I40" s="146" t="s">
        <v>253</v>
      </c>
      <c r="J40" s="146"/>
      <c r="K40" s="93"/>
      <c r="L40" s="93"/>
    </row>
    <row r="41" spans="1:13" ht="14.1" customHeight="1">
      <c r="C41" s="136"/>
      <c r="D41" s="140"/>
      <c r="E41" s="126"/>
      <c r="F41" s="126"/>
      <c r="G41" s="126"/>
      <c r="H41" s="126"/>
      <c r="I41" s="126"/>
      <c r="J41" s="126"/>
      <c r="K41" s="93"/>
      <c r="L41" s="93"/>
    </row>
    <row r="42" spans="1:13" ht="15.75" customHeight="1">
      <c r="A42" s="96" t="s">
        <v>300</v>
      </c>
      <c r="C42" s="147"/>
      <c r="D42" s="99"/>
      <c r="E42" s="148"/>
      <c r="F42" s="148"/>
      <c r="G42" s="148"/>
      <c r="H42" s="148"/>
      <c r="I42" s="148"/>
      <c r="J42" s="148" t="s">
        <v>230</v>
      </c>
      <c r="K42" s="93"/>
      <c r="L42" s="93"/>
    </row>
    <row r="43" spans="1:13" ht="25.5">
      <c r="A43" s="101" t="s">
        <v>231</v>
      </c>
      <c r="B43" s="101" t="s">
        <v>232</v>
      </c>
      <c r="C43" s="102" t="s">
        <v>233</v>
      </c>
      <c r="D43" s="103" t="s">
        <v>234</v>
      </c>
      <c r="E43" s="103" t="s">
        <v>439</v>
      </c>
      <c r="F43" s="103" t="s">
        <v>440</v>
      </c>
      <c r="G43" s="103" t="s">
        <v>441</v>
      </c>
      <c r="H43" s="103" t="s">
        <v>442</v>
      </c>
      <c r="I43" s="103" t="s">
        <v>443</v>
      </c>
      <c r="J43" s="103" t="s">
        <v>444</v>
      </c>
      <c r="K43" s="93"/>
      <c r="L43" s="104" t="s">
        <v>241</v>
      </c>
      <c r="M43" s="143">
        <f>IF(ISERR(AVERAGE(E44:E57)),"－     ",AVERAGE(E44:E57))</f>
        <v>3886.7142857142858</v>
      </c>
    </row>
    <row r="44" spans="1:13" ht="14.1" customHeight="1">
      <c r="A44" s="106" t="s">
        <v>301</v>
      </c>
      <c r="B44" s="118" t="s">
        <v>302</v>
      </c>
      <c r="C44" s="138">
        <v>386015</v>
      </c>
      <c r="D44" s="138">
        <v>357</v>
      </c>
      <c r="E44" s="144">
        <v>1081</v>
      </c>
      <c r="F44" s="144">
        <v>1054</v>
      </c>
      <c r="G44" s="144">
        <v>1048</v>
      </c>
      <c r="H44" s="144">
        <v>1087</v>
      </c>
      <c r="I44" s="144">
        <v>1034</v>
      </c>
      <c r="J44" s="144">
        <v>1007</v>
      </c>
      <c r="K44" s="93"/>
      <c r="L44" s="93"/>
    </row>
    <row r="45" spans="1:13" ht="14.1" customHeight="1">
      <c r="A45" s="106" t="s">
        <v>303</v>
      </c>
      <c r="B45" s="118" t="s">
        <v>304</v>
      </c>
      <c r="C45" s="138">
        <v>2009947</v>
      </c>
      <c r="D45" s="138">
        <v>538</v>
      </c>
      <c r="E45" s="144">
        <v>3735</v>
      </c>
      <c r="F45" s="144">
        <v>3684</v>
      </c>
      <c r="G45" s="144">
        <v>4048</v>
      </c>
      <c r="H45" s="144">
        <v>3809</v>
      </c>
      <c r="I45" s="144">
        <v>3580</v>
      </c>
      <c r="J45" s="144">
        <v>3727</v>
      </c>
      <c r="K45" s="93"/>
      <c r="L45" s="93"/>
    </row>
    <row r="46" spans="1:13" ht="14.1" customHeight="1">
      <c r="A46" s="106" t="s">
        <v>305</v>
      </c>
      <c r="B46" s="107" t="s">
        <v>306</v>
      </c>
      <c r="C46" s="138">
        <v>1148582</v>
      </c>
      <c r="D46" s="138">
        <v>241</v>
      </c>
      <c r="E46" s="144">
        <v>4765</v>
      </c>
      <c r="F46" s="144">
        <v>3922</v>
      </c>
      <c r="G46" s="144">
        <v>5117</v>
      </c>
      <c r="H46" s="144">
        <v>5420</v>
      </c>
      <c r="I46" s="144">
        <v>5380</v>
      </c>
      <c r="J46" s="144">
        <v>5398</v>
      </c>
      <c r="K46" s="93"/>
      <c r="L46" s="93"/>
    </row>
    <row r="47" spans="1:13" ht="14.1" customHeight="1">
      <c r="A47" s="106" t="s">
        <v>307</v>
      </c>
      <c r="B47" s="107" t="s">
        <v>308</v>
      </c>
      <c r="C47" s="138">
        <v>1446004</v>
      </c>
      <c r="D47" s="138">
        <v>331</v>
      </c>
      <c r="E47" s="144">
        <v>4368</v>
      </c>
      <c r="F47" s="144">
        <v>4114</v>
      </c>
      <c r="G47" s="144">
        <v>4465</v>
      </c>
      <c r="H47" s="144">
        <v>3967</v>
      </c>
      <c r="I47" s="144">
        <v>4064</v>
      </c>
      <c r="J47" s="144">
        <v>3444</v>
      </c>
      <c r="K47" s="93"/>
      <c r="L47" s="93"/>
    </row>
    <row r="48" spans="1:13" ht="14.1" customHeight="1">
      <c r="A48" s="106" t="s">
        <v>309</v>
      </c>
      <c r="B48" s="107" t="s">
        <v>310</v>
      </c>
      <c r="C48" s="138">
        <v>860164</v>
      </c>
      <c r="D48" s="138">
        <v>246</v>
      </c>
      <c r="E48" s="144">
        <v>3496</v>
      </c>
      <c r="F48" s="144">
        <v>3382</v>
      </c>
      <c r="G48" s="144">
        <v>2843</v>
      </c>
      <c r="H48" s="144">
        <v>2964</v>
      </c>
      <c r="I48" s="144">
        <v>3084</v>
      </c>
      <c r="J48" s="144">
        <v>2951</v>
      </c>
      <c r="K48" s="93"/>
      <c r="L48" s="93"/>
    </row>
    <row r="49" spans="1:13" ht="14.1" customHeight="1">
      <c r="A49" s="106" t="s">
        <v>311</v>
      </c>
      <c r="B49" s="107" t="s">
        <v>312</v>
      </c>
      <c r="C49" s="138">
        <v>470330</v>
      </c>
      <c r="D49" s="138">
        <v>277</v>
      </c>
      <c r="E49" s="144">
        <v>1697</v>
      </c>
      <c r="F49" s="144">
        <v>1912</v>
      </c>
      <c r="G49" s="144">
        <v>1835</v>
      </c>
      <c r="H49" s="144">
        <v>1646</v>
      </c>
      <c r="I49" s="144">
        <v>1731</v>
      </c>
      <c r="J49" s="144">
        <v>1697</v>
      </c>
      <c r="K49" s="93"/>
      <c r="L49" s="93"/>
    </row>
    <row r="50" spans="1:13" ht="14.1" customHeight="1">
      <c r="A50" s="106" t="s">
        <v>313</v>
      </c>
      <c r="B50" s="107" t="s">
        <v>314</v>
      </c>
      <c r="C50" s="138">
        <v>3276742</v>
      </c>
      <c r="D50" s="138">
        <v>290</v>
      </c>
      <c r="E50" s="144">
        <v>11299</v>
      </c>
      <c r="F50" s="144">
        <v>9246</v>
      </c>
      <c r="G50" s="144">
        <v>9769</v>
      </c>
      <c r="H50" s="144">
        <v>10473</v>
      </c>
      <c r="I50" s="144">
        <v>8992</v>
      </c>
      <c r="J50" s="144">
        <v>8690</v>
      </c>
      <c r="K50" s="93"/>
      <c r="L50" s="93"/>
    </row>
    <row r="51" spans="1:13" ht="14.1" customHeight="1">
      <c r="A51" s="106" t="s">
        <v>315</v>
      </c>
      <c r="B51" s="107" t="s">
        <v>316</v>
      </c>
      <c r="C51" s="138">
        <v>2668672</v>
      </c>
      <c r="D51" s="138">
        <v>637</v>
      </c>
      <c r="E51" s="144">
        <v>4189</v>
      </c>
      <c r="F51" s="144">
        <v>4275</v>
      </c>
      <c r="G51" s="144">
        <v>4844</v>
      </c>
      <c r="H51" s="144">
        <v>4507</v>
      </c>
      <c r="I51" s="144">
        <v>5316</v>
      </c>
      <c r="J51" s="144">
        <v>5687</v>
      </c>
      <c r="K51" s="93"/>
      <c r="L51" s="93"/>
    </row>
    <row r="52" spans="1:13" ht="14.1" customHeight="1">
      <c r="A52" s="106" t="s">
        <v>317</v>
      </c>
      <c r="B52" s="107" t="s">
        <v>318</v>
      </c>
      <c r="C52" s="138">
        <v>4228581</v>
      </c>
      <c r="D52" s="138">
        <v>777</v>
      </c>
      <c r="E52" s="144">
        <v>5442</v>
      </c>
      <c r="F52" s="144">
        <v>4664</v>
      </c>
      <c r="G52" s="144">
        <v>4852</v>
      </c>
      <c r="H52" s="144">
        <v>4841</v>
      </c>
      <c r="I52" s="144">
        <v>5094</v>
      </c>
      <c r="J52" s="144">
        <v>4718</v>
      </c>
      <c r="K52" s="93"/>
      <c r="L52" s="93"/>
    </row>
    <row r="53" spans="1:13" ht="14.1" customHeight="1">
      <c r="A53" s="106" t="s">
        <v>319</v>
      </c>
      <c r="B53" s="107" t="s">
        <v>320</v>
      </c>
      <c r="C53" s="138">
        <v>242143</v>
      </c>
      <c r="D53" s="138">
        <v>201</v>
      </c>
      <c r="E53" s="144">
        <v>1204</v>
      </c>
      <c r="F53" s="144">
        <v>711</v>
      </c>
      <c r="G53" s="144">
        <v>1010</v>
      </c>
      <c r="H53" s="144">
        <v>1251</v>
      </c>
      <c r="I53" s="144">
        <v>1049</v>
      </c>
      <c r="J53" s="144">
        <v>1242</v>
      </c>
      <c r="K53" s="93"/>
      <c r="L53" s="93"/>
    </row>
    <row r="54" spans="1:13" ht="14.1" customHeight="1">
      <c r="A54" s="106" t="s">
        <v>321</v>
      </c>
      <c r="B54" s="107" t="s">
        <v>322</v>
      </c>
      <c r="C54" s="138">
        <v>516588</v>
      </c>
      <c r="D54" s="138">
        <v>216</v>
      </c>
      <c r="E54" s="144">
        <v>2391</v>
      </c>
      <c r="F54" s="144">
        <v>1949</v>
      </c>
      <c r="G54" s="144">
        <v>2113</v>
      </c>
      <c r="H54" s="144">
        <v>1810</v>
      </c>
      <c r="I54" s="144">
        <v>1855</v>
      </c>
      <c r="J54" s="144">
        <v>1771</v>
      </c>
      <c r="K54" s="93"/>
      <c r="L54" s="93"/>
    </row>
    <row r="55" spans="1:13" ht="14.1" customHeight="1">
      <c r="A55" s="106" t="s">
        <v>323</v>
      </c>
      <c r="B55" s="107" t="s">
        <v>324</v>
      </c>
      <c r="C55" s="138">
        <v>1875702</v>
      </c>
      <c r="D55" s="138">
        <v>272</v>
      </c>
      <c r="E55" s="144">
        <v>6895</v>
      </c>
      <c r="F55" s="144">
        <v>5948</v>
      </c>
      <c r="G55" s="144">
        <v>6402</v>
      </c>
      <c r="H55" s="144">
        <v>5716</v>
      </c>
      <c r="I55" s="144">
        <v>5689</v>
      </c>
      <c r="J55" s="144">
        <v>5958</v>
      </c>
      <c r="K55" s="93"/>
      <c r="L55" s="93"/>
    </row>
    <row r="56" spans="1:13" ht="14.1" customHeight="1">
      <c r="A56" s="106" t="s">
        <v>325</v>
      </c>
      <c r="B56" s="107" t="s">
        <v>326</v>
      </c>
      <c r="C56" s="138">
        <v>360181</v>
      </c>
      <c r="D56" s="138">
        <v>254</v>
      </c>
      <c r="E56" s="144">
        <v>1418</v>
      </c>
      <c r="F56" s="144">
        <v>1372</v>
      </c>
      <c r="G56" s="144">
        <v>1252</v>
      </c>
      <c r="H56" s="144">
        <v>1179</v>
      </c>
      <c r="I56" s="144">
        <v>1158</v>
      </c>
      <c r="J56" s="144">
        <v>1345</v>
      </c>
      <c r="K56" s="93"/>
      <c r="L56" s="93"/>
    </row>
    <row r="57" spans="1:13" ht="14.1" customHeight="1">
      <c r="A57" s="106" t="s">
        <v>327</v>
      </c>
      <c r="B57" s="107" t="s">
        <v>328</v>
      </c>
      <c r="C57" s="138">
        <v>611159</v>
      </c>
      <c r="D57" s="138">
        <v>251</v>
      </c>
      <c r="E57" s="144">
        <v>2434</v>
      </c>
      <c r="F57" s="144">
        <v>2204</v>
      </c>
      <c r="G57" s="144">
        <v>2204</v>
      </c>
      <c r="H57" s="144">
        <v>2256</v>
      </c>
      <c r="I57" s="144">
        <v>2367</v>
      </c>
      <c r="J57" s="144">
        <v>2289</v>
      </c>
      <c r="K57" s="93"/>
      <c r="L57" s="93"/>
    </row>
    <row r="58" spans="1:13" ht="14.1" customHeight="1">
      <c r="A58" s="199" t="s">
        <v>252</v>
      </c>
      <c r="B58" s="200"/>
      <c r="C58" s="139">
        <f>SUM(C44:C57)</f>
        <v>20100810</v>
      </c>
      <c r="D58" s="139">
        <f>SUM(D44:D57)</f>
        <v>4888</v>
      </c>
      <c r="E58" s="145">
        <f>IF(ISERR(C58/D58),"－　  　",C58/D58)</f>
        <v>4112.2770049099836</v>
      </c>
      <c r="F58" s="146" t="s">
        <v>253</v>
      </c>
      <c r="G58" s="146" t="s">
        <v>253</v>
      </c>
      <c r="H58" s="146" t="s">
        <v>253</v>
      </c>
      <c r="I58" s="146" t="s">
        <v>253</v>
      </c>
      <c r="J58" s="146"/>
      <c r="K58" s="93"/>
      <c r="L58" s="93"/>
    </row>
    <row r="59" spans="1:13" ht="14.1" customHeight="1">
      <c r="C59" s="136"/>
      <c r="D59" s="140"/>
      <c r="E59" s="126"/>
      <c r="F59" s="126"/>
      <c r="G59" s="126"/>
      <c r="H59" s="126"/>
      <c r="I59" s="126"/>
      <c r="J59" s="126"/>
      <c r="K59" s="93"/>
      <c r="L59" s="93"/>
    </row>
    <row r="60" spans="1:13" ht="15.75" customHeight="1">
      <c r="A60" s="96" t="s">
        <v>329</v>
      </c>
      <c r="C60" s="147"/>
      <c r="D60" s="99"/>
      <c r="E60" s="148"/>
      <c r="F60" s="148"/>
      <c r="G60" s="148"/>
      <c r="H60" s="148"/>
      <c r="I60" s="148"/>
      <c r="J60" s="148" t="s">
        <v>230</v>
      </c>
      <c r="K60" s="93"/>
      <c r="L60" s="93"/>
    </row>
    <row r="61" spans="1:13" ht="25.5">
      <c r="A61" s="101" t="s">
        <v>231</v>
      </c>
      <c r="B61" s="101" t="s">
        <v>232</v>
      </c>
      <c r="C61" s="102" t="s">
        <v>233</v>
      </c>
      <c r="D61" s="103" t="s">
        <v>234</v>
      </c>
      <c r="E61" s="103" t="s">
        <v>439</v>
      </c>
      <c r="F61" s="103" t="s">
        <v>440</v>
      </c>
      <c r="G61" s="103" t="s">
        <v>441</v>
      </c>
      <c r="H61" s="103" t="s">
        <v>442</v>
      </c>
      <c r="I61" s="103" t="s">
        <v>443</v>
      </c>
      <c r="J61" s="103" t="s">
        <v>444</v>
      </c>
      <c r="K61" s="93"/>
      <c r="L61" s="104" t="s">
        <v>241</v>
      </c>
      <c r="M61" s="143">
        <f>IF(ISERR(AVERAGE(E62:E81)),"－     ",AVERAGE(E62:E81))</f>
        <v>5260.7</v>
      </c>
    </row>
    <row r="62" spans="1:13" ht="14.1" customHeight="1">
      <c r="A62" s="106" t="s">
        <v>330</v>
      </c>
      <c r="B62" s="107" t="s">
        <v>331</v>
      </c>
      <c r="C62" s="138">
        <v>3532834</v>
      </c>
      <c r="D62" s="138">
        <v>799</v>
      </c>
      <c r="E62" s="144">
        <v>4421</v>
      </c>
      <c r="F62" s="144">
        <v>3675</v>
      </c>
      <c r="G62" s="144">
        <v>3948</v>
      </c>
      <c r="H62" s="144">
        <v>3864</v>
      </c>
      <c r="I62" s="144">
        <v>3787</v>
      </c>
      <c r="J62" s="144">
        <v>3823</v>
      </c>
      <c r="K62" s="93"/>
      <c r="L62" s="93"/>
    </row>
    <row r="63" spans="1:13" ht="14.1" customHeight="1">
      <c r="A63" s="106" t="s">
        <v>332</v>
      </c>
      <c r="B63" s="107" t="s">
        <v>333</v>
      </c>
      <c r="C63" s="138">
        <v>1685937</v>
      </c>
      <c r="D63" s="138">
        <v>398</v>
      </c>
      <c r="E63" s="144">
        <v>4236</v>
      </c>
      <c r="F63" s="144">
        <v>3719</v>
      </c>
      <c r="G63" s="144">
        <v>3811</v>
      </c>
      <c r="H63" s="144">
        <v>4394</v>
      </c>
      <c r="I63" s="144">
        <v>4380</v>
      </c>
      <c r="J63" s="144">
        <v>4596</v>
      </c>
      <c r="K63" s="93"/>
      <c r="L63" s="93"/>
    </row>
    <row r="64" spans="1:13" ht="14.1" customHeight="1">
      <c r="A64" s="106" t="s">
        <v>334</v>
      </c>
      <c r="B64" s="107" t="s">
        <v>335</v>
      </c>
      <c r="C64" s="138">
        <v>1977521</v>
      </c>
      <c r="D64" s="138">
        <v>524</v>
      </c>
      <c r="E64" s="144">
        <v>3773</v>
      </c>
      <c r="F64" s="144">
        <v>3307</v>
      </c>
      <c r="G64" s="144">
        <v>3198</v>
      </c>
      <c r="H64" s="144">
        <v>3205</v>
      </c>
      <c r="I64" s="144">
        <v>3299</v>
      </c>
      <c r="J64" s="144">
        <v>3614</v>
      </c>
      <c r="K64" s="93"/>
      <c r="L64" s="93"/>
    </row>
    <row r="65" spans="1:12" ht="14.1" customHeight="1">
      <c r="A65" s="106" t="s">
        <v>336</v>
      </c>
      <c r="B65" s="107" t="s">
        <v>337</v>
      </c>
      <c r="C65" s="138">
        <v>3853380</v>
      </c>
      <c r="D65" s="138">
        <v>816</v>
      </c>
      <c r="E65" s="144">
        <v>4722</v>
      </c>
      <c r="F65" s="144">
        <v>4423</v>
      </c>
      <c r="G65" s="144">
        <v>4896</v>
      </c>
      <c r="H65" s="144">
        <v>5068</v>
      </c>
      <c r="I65" s="144">
        <v>4638</v>
      </c>
      <c r="J65" s="144">
        <v>4410</v>
      </c>
      <c r="K65" s="93"/>
      <c r="L65" s="93"/>
    </row>
    <row r="66" spans="1:12" ht="14.1" customHeight="1">
      <c r="A66" s="106" t="s">
        <v>338</v>
      </c>
      <c r="B66" s="107" t="s">
        <v>339</v>
      </c>
      <c r="C66" s="138">
        <v>2062103</v>
      </c>
      <c r="D66" s="138">
        <v>436</v>
      </c>
      <c r="E66" s="144">
        <v>4729</v>
      </c>
      <c r="F66" s="144">
        <v>4272</v>
      </c>
      <c r="G66" s="144">
        <v>4530</v>
      </c>
      <c r="H66" s="144">
        <v>4819</v>
      </c>
      <c r="I66" s="144">
        <v>4383</v>
      </c>
      <c r="J66" s="144">
        <v>4183</v>
      </c>
      <c r="K66" s="93"/>
      <c r="L66" s="93"/>
    </row>
    <row r="67" spans="1:12" ht="14.1" customHeight="1">
      <c r="A67" s="106" t="s">
        <v>340</v>
      </c>
      <c r="B67" s="107" t="s">
        <v>341</v>
      </c>
      <c r="C67" s="138">
        <v>4474640</v>
      </c>
      <c r="D67" s="138">
        <v>385</v>
      </c>
      <c r="E67" s="144">
        <v>11622</v>
      </c>
      <c r="F67" s="144">
        <v>10037</v>
      </c>
      <c r="G67" s="144">
        <v>10283</v>
      </c>
      <c r="H67" s="144">
        <v>10884</v>
      </c>
      <c r="I67" s="144">
        <v>10029</v>
      </c>
      <c r="J67" s="144">
        <v>9280</v>
      </c>
      <c r="K67" s="93"/>
      <c r="L67" s="93"/>
    </row>
    <row r="68" spans="1:12" ht="14.1" customHeight="1">
      <c r="A68" s="106" t="s">
        <v>342</v>
      </c>
      <c r="B68" s="107" t="s">
        <v>343</v>
      </c>
      <c r="C68" s="138">
        <v>1943733</v>
      </c>
      <c r="D68" s="138">
        <v>333</v>
      </c>
      <c r="E68" s="144">
        <v>5837</v>
      </c>
      <c r="F68" s="144">
        <v>3778</v>
      </c>
      <c r="G68" s="144">
        <v>3835</v>
      </c>
      <c r="H68" s="144">
        <v>3613</v>
      </c>
      <c r="I68" s="144">
        <v>3501</v>
      </c>
      <c r="J68" s="144">
        <v>3424</v>
      </c>
      <c r="K68" s="93"/>
      <c r="L68" s="93"/>
    </row>
    <row r="69" spans="1:12" ht="14.1" customHeight="1">
      <c r="A69" s="106" t="s">
        <v>344</v>
      </c>
      <c r="B69" s="107" t="s">
        <v>345</v>
      </c>
      <c r="C69" s="138">
        <v>4577410</v>
      </c>
      <c r="D69" s="138">
        <v>547</v>
      </c>
      <c r="E69" s="144">
        <v>8368</v>
      </c>
      <c r="F69" s="144">
        <v>7904</v>
      </c>
      <c r="G69" s="144">
        <v>6935</v>
      </c>
      <c r="H69" s="144">
        <v>6832</v>
      </c>
      <c r="I69" s="144">
        <v>6535</v>
      </c>
      <c r="J69" s="144">
        <v>6292</v>
      </c>
      <c r="K69" s="93"/>
      <c r="L69" s="93"/>
    </row>
    <row r="70" spans="1:12" ht="14.1" customHeight="1">
      <c r="A70" s="106" t="s">
        <v>346</v>
      </c>
      <c r="B70" s="107" t="s">
        <v>347</v>
      </c>
      <c r="C70" s="138">
        <v>3489875</v>
      </c>
      <c r="D70" s="138">
        <v>353</v>
      </c>
      <c r="E70" s="144">
        <v>9886</v>
      </c>
      <c r="F70" s="144">
        <v>8378</v>
      </c>
      <c r="G70" s="144">
        <v>9404</v>
      </c>
      <c r="H70" s="144">
        <v>9323</v>
      </c>
      <c r="I70" s="144">
        <v>9300</v>
      </c>
      <c r="J70" s="144">
        <v>9957</v>
      </c>
      <c r="K70" s="93"/>
      <c r="L70" s="93"/>
    </row>
    <row r="71" spans="1:12" ht="14.1" customHeight="1">
      <c r="A71" s="106" t="s">
        <v>348</v>
      </c>
      <c r="B71" s="107" t="s">
        <v>349</v>
      </c>
      <c r="C71" s="138">
        <v>3655850</v>
      </c>
      <c r="D71" s="138">
        <v>786</v>
      </c>
      <c r="E71" s="144">
        <v>4651</v>
      </c>
      <c r="F71" s="144">
        <v>4093</v>
      </c>
      <c r="G71" s="144">
        <v>4352</v>
      </c>
      <c r="H71" s="144">
        <v>4209</v>
      </c>
      <c r="I71" s="144">
        <v>4203</v>
      </c>
      <c r="J71" s="144">
        <v>4169</v>
      </c>
      <c r="K71" s="93"/>
      <c r="L71" s="93"/>
    </row>
    <row r="72" spans="1:12" ht="14.1" customHeight="1">
      <c r="A72" s="106" t="s">
        <v>350</v>
      </c>
      <c r="B72" s="107" t="s">
        <v>351</v>
      </c>
      <c r="C72" s="138">
        <v>3038323</v>
      </c>
      <c r="D72" s="138">
        <v>724</v>
      </c>
      <c r="E72" s="144">
        <v>4196</v>
      </c>
      <c r="F72" s="144">
        <v>3765</v>
      </c>
      <c r="G72" s="144">
        <v>3986</v>
      </c>
      <c r="H72" s="144">
        <v>3921</v>
      </c>
      <c r="I72" s="144">
        <v>3714</v>
      </c>
      <c r="J72" s="144">
        <v>3644</v>
      </c>
      <c r="K72" s="93"/>
      <c r="L72" s="93"/>
    </row>
    <row r="73" spans="1:12" ht="14.1" customHeight="1">
      <c r="A73" s="106" t="s">
        <v>352</v>
      </c>
      <c r="B73" s="107" t="s">
        <v>353</v>
      </c>
      <c r="C73" s="138">
        <v>2564402</v>
      </c>
      <c r="D73" s="138">
        <v>741</v>
      </c>
      <c r="E73" s="144">
        <v>3460</v>
      </c>
      <c r="F73" s="144">
        <v>3080</v>
      </c>
      <c r="G73" s="144">
        <v>2950</v>
      </c>
      <c r="H73" s="144">
        <v>2734</v>
      </c>
      <c r="I73" s="144">
        <v>2468</v>
      </c>
      <c r="J73" s="144">
        <v>2619</v>
      </c>
      <c r="K73" s="93"/>
      <c r="L73" s="93"/>
    </row>
    <row r="74" spans="1:12" ht="14.1" customHeight="1">
      <c r="A74" s="106" t="s">
        <v>354</v>
      </c>
      <c r="B74" s="107" t="s">
        <v>355</v>
      </c>
      <c r="C74" s="138">
        <v>6077316</v>
      </c>
      <c r="D74" s="138">
        <v>966</v>
      </c>
      <c r="E74" s="144">
        <v>6291</v>
      </c>
      <c r="F74" s="144">
        <v>6035</v>
      </c>
      <c r="G74" s="144">
        <v>5336</v>
      </c>
      <c r="H74" s="144">
        <v>5375</v>
      </c>
      <c r="I74" s="144">
        <v>5107</v>
      </c>
      <c r="J74" s="144">
        <v>4951</v>
      </c>
      <c r="K74" s="93"/>
      <c r="L74" s="93"/>
    </row>
    <row r="75" spans="1:12" ht="14.1" customHeight="1">
      <c r="A75" s="106" t="s">
        <v>356</v>
      </c>
      <c r="B75" s="107" t="s">
        <v>357</v>
      </c>
      <c r="C75" s="138">
        <v>2260156</v>
      </c>
      <c r="D75" s="138">
        <v>596</v>
      </c>
      <c r="E75" s="144">
        <v>3792</v>
      </c>
      <c r="F75" s="144">
        <v>3658</v>
      </c>
      <c r="G75" s="144">
        <v>3802</v>
      </c>
      <c r="H75" s="144">
        <v>3901</v>
      </c>
      <c r="I75" s="144">
        <v>3923</v>
      </c>
      <c r="J75" s="144">
        <v>3758</v>
      </c>
      <c r="K75" s="93"/>
      <c r="L75" s="93"/>
    </row>
    <row r="76" spans="1:12" ht="14.1" customHeight="1">
      <c r="A76" s="106" t="s">
        <v>358</v>
      </c>
      <c r="B76" s="107" t="s">
        <v>359</v>
      </c>
      <c r="C76" s="138">
        <v>2355995</v>
      </c>
      <c r="D76" s="138">
        <v>650</v>
      </c>
      <c r="E76" s="144">
        <v>3624</v>
      </c>
      <c r="F76" s="144">
        <v>3385</v>
      </c>
      <c r="G76" s="144">
        <v>3425</v>
      </c>
      <c r="H76" s="144">
        <v>3465</v>
      </c>
      <c r="I76" s="144">
        <v>3145</v>
      </c>
      <c r="J76" s="144">
        <v>3136</v>
      </c>
      <c r="K76" s="93"/>
      <c r="L76" s="93"/>
    </row>
    <row r="77" spans="1:12" ht="14.1" customHeight="1">
      <c r="A77" s="106" t="s">
        <v>360</v>
      </c>
      <c r="B77" s="107" t="s">
        <v>361</v>
      </c>
      <c r="C77" s="138">
        <v>2527010</v>
      </c>
      <c r="D77" s="138">
        <v>352</v>
      </c>
      <c r="E77" s="144">
        <v>7179</v>
      </c>
      <c r="F77" s="144">
        <v>6957</v>
      </c>
      <c r="G77" s="144">
        <v>7516</v>
      </c>
      <c r="H77" s="144">
        <v>7618</v>
      </c>
      <c r="I77" s="144">
        <v>7254</v>
      </c>
      <c r="J77" s="144">
        <v>7167</v>
      </c>
      <c r="K77" s="93"/>
      <c r="L77" s="93"/>
    </row>
    <row r="78" spans="1:12" ht="14.1" customHeight="1">
      <c r="A78" s="106" t="s">
        <v>362</v>
      </c>
      <c r="B78" s="107" t="s">
        <v>363</v>
      </c>
      <c r="C78" s="138">
        <v>2338468</v>
      </c>
      <c r="D78" s="138">
        <v>654</v>
      </c>
      <c r="E78" s="144">
        <v>3575</v>
      </c>
      <c r="F78" s="144">
        <v>3430</v>
      </c>
      <c r="G78" s="144">
        <v>3349</v>
      </c>
      <c r="H78" s="144">
        <v>3301</v>
      </c>
      <c r="I78" s="144">
        <v>3569</v>
      </c>
      <c r="J78" s="144">
        <v>3537</v>
      </c>
      <c r="K78" s="93"/>
      <c r="L78" s="93"/>
    </row>
    <row r="79" spans="1:12" ht="14.1" customHeight="1">
      <c r="A79" s="106" t="s">
        <v>364</v>
      </c>
      <c r="B79" s="107" t="s">
        <v>365</v>
      </c>
      <c r="C79" s="138">
        <v>1883654</v>
      </c>
      <c r="D79" s="138">
        <v>624</v>
      </c>
      <c r="E79" s="144">
        <v>3018</v>
      </c>
      <c r="F79" s="144">
        <v>2465</v>
      </c>
      <c r="G79" s="144">
        <v>2663</v>
      </c>
      <c r="H79" s="144">
        <v>2836</v>
      </c>
      <c r="I79" s="144">
        <v>3012</v>
      </c>
      <c r="J79" s="144">
        <v>2822</v>
      </c>
      <c r="K79" s="93"/>
      <c r="L79" s="93"/>
    </row>
    <row r="80" spans="1:12" ht="14.1" customHeight="1">
      <c r="A80" s="106" t="s">
        <v>366</v>
      </c>
      <c r="B80" s="107" t="s">
        <v>367</v>
      </c>
      <c r="C80" s="138">
        <v>3121087</v>
      </c>
      <c r="D80" s="138">
        <v>729</v>
      </c>
      <c r="E80" s="144">
        <v>4281</v>
      </c>
      <c r="F80" s="144">
        <v>3739</v>
      </c>
      <c r="G80" s="144">
        <v>3994</v>
      </c>
      <c r="H80" s="144">
        <v>3902</v>
      </c>
      <c r="I80" s="144">
        <v>4106</v>
      </c>
      <c r="J80" s="144">
        <v>3609</v>
      </c>
      <c r="K80" s="93"/>
      <c r="L80" s="93"/>
    </row>
    <row r="81" spans="1:13" ht="14.1" customHeight="1">
      <c r="A81" s="106" t="s">
        <v>368</v>
      </c>
      <c r="B81" s="107" t="s">
        <v>369</v>
      </c>
      <c r="C81" s="138">
        <v>2928244</v>
      </c>
      <c r="D81" s="138">
        <v>824</v>
      </c>
      <c r="E81" s="144">
        <v>3553</v>
      </c>
      <c r="F81" s="144">
        <v>3408</v>
      </c>
      <c r="G81" s="144">
        <v>3726</v>
      </c>
      <c r="H81" s="144">
        <v>3673</v>
      </c>
      <c r="I81" s="144">
        <v>4065</v>
      </c>
      <c r="J81" s="144">
        <v>3805</v>
      </c>
      <c r="K81" s="93"/>
      <c r="L81" s="93"/>
    </row>
    <row r="82" spans="1:13" ht="14.1" customHeight="1">
      <c r="A82" s="199" t="s">
        <v>252</v>
      </c>
      <c r="B82" s="200"/>
      <c r="C82" s="139">
        <f>SUM(C62:C81)</f>
        <v>60347938</v>
      </c>
      <c r="D82" s="139">
        <f>SUM(D62:D81)</f>
        <v>12237</v>
      </c>
      <c r="E82" s="145">
        <f>IF(ISERR(C82/D82),"－　  　",C82/D82)</f>
        <v>4931.5958159679658</v>
      </c>
      <c r="F82" s="146" t="s">
        <v>253</v>
      </c>
      <c r="G82" s="146" t="s">
        <v>253</v>
      </c>
      <c r="H82" s="146" t="s">
        <v>253</v>
      </c>
      <c r="I82" s="146" t="s">
        <v>253</v>
      </c>
      <c r="J82" s="146"/>
      <c r="K82" s="93"/>
      <c r="L82" s="93"/>
    </row>
    <row r="83" spans="1:13" ht="14.1" customHeight="1">
      <c r="A83" s="106" t="s">
        <v>431</v>
      </c>
      <c r="B83" s="107" t="s">
        <v>432</v>
      </c>
      <c r="C83" s="138">
        <v>4439739</v>
      </c>
      <c r="D83" s="138">
        <v>745</v>
      </c>
      <c r="E83" s="144">
        <v>5959</v>
      </c>
      <c r="F83" s="144">
        <v>5086</v>
      </c>
      <c r="G83" s="144">
        <v>5135</v>
      </c>
      <c r="H83" s="144">
        <v>4717</v>
      </c>
      <c r="I83" s="144">
        <v>4608</v>
      </c>
      <c r="J83" s="144">
        <v>5038</v>
      </c>
      <c r="K83" s="93"/>
      <c r="L83" s="93"/>
    </row>
    <row r="84" spans="1:13" ht="14.1" customHeight="1">
      <c r="C84" s="136"/>
      <c r="D84" s="140"/>
      <c r="E84" s="126"/>
      <c r="F84" s="126"/>
      <c r="G84" s="126"/>
      <c r="H84" s="126"/>
      <c r="I84" s="126"/>
      <c r="J84" s="126"/>
      <c r="K84" s="93"/>
      <c r="L84" s="93"/>
    </row>
    <row r="85" spans="1:13" ht="15.75" customHeight="1">
      <c r="A85" s="96" t="s">
        <v>370</v>
      </c>
      <c r="C85" s="147"/>
      <c r="D85" s="99"/>
      <c r="E85" s="148"/>
      <c r="F85" s="148"/>
      <c r="G85" s="148"/>
      <c r="H85" s="148"/>
      <c r="I85" s="148"/>
      <c r="J85" s="148" t="s">
        <v>230</v>
      </c>
      <c r="K85" s="93"/>
      <c r="L85" s="93"/>
    </row>
    <row r="86" spans="1:13" ht="25.5">
      <c r="A86" s="101" t="s">
        <v>231</v>
      </c>
      <c r="B86" s="101" t="s">
        <v>232</v>
      </c>
      <c r="C86" s="102" t="s">
        <v>233</v>
      </c>
      <c r="D86" s="103" t="s">
        <v>234</v>
      </c>
      <c r="E86" s="103" t="s">
        <v>439</v>
      </c>
      <c r="F86" s="103" t="s">
        <v>440</v>
      </c>
      <c r="G86" s="103" t="s">
        <v>441</v>
      </c>
      <c r="H86" s="103" t="s">
        <v>442</v>
      </c>
      <c r="I86" s="103" t="s">
        <v>443</v>
      </c>
      <c r="J86" s="103" t="s">
        <v>444</v>
      </c>
      <c r="K86" s="93"/>
      <c r="L86" s="104" t="s">
        <v>241</v>
      </c>
      <c r="M86" s="143">
        <f>IF(ISERR(AVERAGE(E87:E96)),"－     ",AVERAGE(E87:E96))</f>
        <v>7186.9</v>
      </c>
    </row>
    <row r="87" spans="1:13" ht="14.1" customHeight="1">
      <c r="A87" s="106" t="s">
        <v>371</v>
      </c>
      <c r="B87" s="118" t="s">
        <v>372</v>
      </c>
      <c r="C87" s="138">
        <v>4656077</v>
      </c>
      <c r="D87" s="138">
        <v>788</v>
      </c>
      <c r="E87" s="144">
        <v>5908</v>
      </c>
      <c r="F87" s="144">
        <v>6393</v>
      </c>
      <c r="G87" s="144">
        <v>6134</v>
      </c>
      <c r="H87" s="144">
        <v>5960</v>
      </c>
      <c r="I87" s="144">
        <v>6211</v>
      </c>
      <c r="J87" s="144">
        <v>6632</v>
      </c>
      <c r="K87" s="93"/>
      <c r="L87" s="93"/>
    </row>
    <row r="88" spans="1:13" ht="14.1" customHeight="1">
      <c r="A88" s="106" t="s">
        <v>373</v>
      </c>
      <c r="B88" s="107" t="s">
        <v>374</v>
      </c>
      <c r="C88" s="138">
        <v>17640317</v>
      </c>
      <c r="D88" s="138">
        <v>1046</v>
      </c>
      <c r="E88" s="144">
        <v>16864</v>
      </c>
      <c r="F88" s="144">
        <v>15090</v>
      </c>
      <c r="G88" s="144">
        <v>17004</v>
      </c>
      <c r="H88" s="144">
        <v>17158</v>
      </c>
      <c r="I88" s="144">
        <v>16066</v>
      </c>
      <c r="J88" s="144">
        <v>16691</v>
      </c>
      <c r="K88" s="93"/>
      <c r="L88" s="93"/>
    </row>
    <row r="89" spans="1:13" ht="14.1" customHeight="1">
      <c r="A89" s="106" t="s">
        <v>375</v>
      </c>
      <c r="B89" s="107" t="s">
        <v>376</v>
      </c>
      <c r="C89" s="138">
        <v>3890158</v>
      </c>
      <c r="D89" s="138">
        <v>839</v>
      </c>
      <c r="E89" s="144">
        <v>4636</v>
      </c>
      <c r="F89" s="144">
        <v>3561</v>
      </c>
      <c r="G89" s="144">
        <v>3636</v>
      </c>
      <c r="H89" s="144">
        <v>3650</v>
      </c>
      <c r="I89" s="144">
        <v>3330</v>
      </c>
      <c r="J89" s="144">
        <v>3440</v>
      </c>
      <c r="K89" s="93"/>
      <c r="L89" s="93"/>
    </row>
    <row r="90" spans="1:13" ht="14.1" customHeight="1">
      <c r="A90" s="106" t="s">
        <v>377</v>
      </c>
      <c r="B90" s="107" t="s">
        <v>378</v>
      </c>
      <c r="C90" s="138">
        <v>8442840</v>
      </c>
      <c r="D90" s="138">
        <v>1039</v>
      </c>
      <c r="E90" s="144">
        <v>8125</v>
      </c>
      <c r="F90" s="144">
        <v>7612</v>
      </c>
      <c r="G90" s="144">
        <v>7878</v>
      </c>
      <c r="H90" s="144">
        <v>7287</v>
      </c>
      <c r="I90" s="144">
        <v>7236</v>
      </c>
      <c r="J90" s="144">
        <v>6813</v>
      </c>
      <c r="K90" s="93"/>
      <c r="L90" s="93"/>
    </row>
    <row r="91" spans="1:13" ht="14.1" customHeight="1">
      <c r="A91" s="106" t="s">
        <v>379</v>
      </c>
      <c r="B91" s="107" t="s">
        <v>380</v>
      </c>
      <c r="C91" s="138">
        <v>3059393</v>
      </c>
      <c r="D91" s="138">
        <v>673</v>
      </c>
      <c r="E91" s="144">
        <v>4545</v>
      </c>
      <c r="F91" s="144">
        <v>4032</v>
      </c>
      <c r="G91" s="144">
        <v>4516</v>
      </c>
      <c r="H91" s="144">
        <v>4969</v>
      </c>
      <c r="I91" s="144">
        <v>4296</v>
      </c>
      <c r="J91" s="144">
        <v>4215</v>
      </c>
      <c r="K91" s="93"/>
      <c r="L91" s="93"/>
    </row>
    <row r="92" spans="1:13" ht="14.1" customHeight="1">
      <c r="A92" s="106" t="s">
        <v>381</v>
      </c>
      <c r="B92" s="107" t="s">
        <v>382</v>
      </c>
      <c r="C92" s="138">
        <v>3547002</v>
      </c>
      <c r="D92" s="138">
        <v>919</v>
      </c>
      <c r="E92" s="144">
        <v>3859</v>
      </c>
      <c r="F92" s="144">
        <v>3646</v>
      </c>
      <c r="G92" s="144">
        <v>3423</v>
      </c>
      <c r="H92" s="144">
        <v>3428</v>
      </c>
      <c r="I92" s="144">
        <v>3631</v>
      </c>
      <c r="J92" s="144">
        <v>3672</v>
      </c>
      <c r="K92" s="93"/>
      <c r="L92" s="93"/>
    </row>
    <row r="93" spans="1:13" ht="14.1" customHeight="1">
      <c r="A93" s="106" t="s">
        <v>383</v>
      </c>
      <c r="B93" s="107" t="s">
        <v>384</v>
      </c>
      <c r="C93" s="138">
        <v>4161959</v>
      </c>
      <c r="D93" s="138">
        <v>791</v>
      </c>
      <c r="E93" s="144">
        <v>5261</v>
      </c>
      <c r="F93" s="144">
        <v>4850</v>
      </c>
      <c r="G93" s="144">
        <v>5152</v>
      </c>
      <c r="H93" s="144">
        <v>5429</v>
      </c>
      <c r="I93" s="144">
        <v>5346</v>
      </c>
      <c r="J93" s="144">
        <v>5128</v>
      </c>
      <c r="K93" s="93"/>
      <c r="L93" s="93"/>
    </row>
    <row r="94" spans="1:13" ht="14.1" customHeight="1">
      <c r="A94" s="106" t="s">
        <v>385</v>
      </c>
      <c r="B94" s="107" t="s">
        <v>386</v>
      </c>
      <c r="C94" s="138">
        <v>7774403</v>
      </c>
      <c r="D94" s="138">
        <v>1142</v>
      </c>
      <c r="E94" s="144">
        <v>6807</v>
      </c>
      <c r="F94" s="144">
        <v>5675</v>
      </c>
      <c r="G94" s="144">
        <v>5835</v>
      </c>
      <c r="H94" s="144">
        <v>5581</v>
      </c>
      <c r="I94" s="144">
        <v>5732</v>
      </c>
      <c r="J94" s="144">
        <v>5674</v>
      </c>
      <c r="K94" s="93"/>
      <c r="L94" s="93"/>
    </row>
    <row r="95" spans="1:13" ht="14.1" customHeight="1">
      <c r="A95" s="106" t="s">
        <v>387</v>
      </c>
      <c r="B95" s="107" t="s">
        <v>388</v>
      </c>
      <c r="C95" s="138">
        <v>9816311</v>
      </c>
      <c r="D95" s="138">
        <v>812</v>
      </c>
      <c r="E95" s="144">
        <v>12089</v>
      </c>
      <c r="F95" s="144">
        <v>11207</v>
      </c>
      <c r="G95" s="144">
        <v>10857</v>
      </c>
      <c r="H95" s="144">
        <v>10608</v>
      </c>
      <c r="I95" s="144">
        <v>10133</v>
      </c>
      <c r="J95" s="144">
        <v>9220</v>
      </c>
      <c r="K95" s="93"/>
      <c r="L95" s="93"/>
    </row>
    <row r="96" spans="1:13" ht="14.1" customHeight="1">
      <c r="A96" s="106" t="s">
        <v>389</v>
      </c>
      <c r="B96" s="107" t="s">
        <v>390</v>
      </c>
      <c r="C96" s="138">
        <v>4160722</v>
      </c>
      <c r="D96" s="138">
        <v>1102</v>
      </c>
      <c r="E96" s="144">
        <v>3775</v>
      </c>
      <c r="F96" s="144">
        <v>3475</v>
      </c>
      <c r="G96" s="144">
        <v>3781</v>
      </c>
      <c r="H96" s="144">
        <v>3819</v>
      </c>
      <c r="I96" s="144">
        <v>3611</v>
      </c>
      <c r="J96" s="144">
        <v>3800</v>
      </c>
      <c r="K96" s="93"/>
      <c r="L96" s="93"/>
    </row>
    <row r="97" spans="1:13" ht="14.1" customHeight="1">
      <c r="A97" s="199" t="s">
        <v>252</v>
      </c>
      <c r="B97" s="200"/>
      <c r="C97" s="139">
        <f>SUM(C87:C96)</f>
        <v>67149182</v>
      </c>
      <c r="D97" s="139">
        <f>SUM(D87:D96)</f>
        <v>9151</v>
      </c>
      <c r="E97" s="145">
        <f>IF(ISERR(C97/D97),"－　  　",C97/D97)</f>
        <v>7337.9064583105674</v>
      </c>
      <c r="F97" s="146" t="s">
        <v>253</v>
      </c>
      <c r="G97" s="146" t="s">
        <v>253</v>
      </c>
      <c r="H97" s="146" t="s">
        <v>253</v>
      </c>
      <c r="I97" s="146" t="s">
        <v>253</v>
      </c>
      <c r="J97" s="146"/>
      <c r="K97" s="93"/>
      <c r="L97" s="93"/>
    </row>
    <row r="98" spans="1:13" ht="14.1" customHeight="1">
      <c r="C98" s="136"/>
      <c r="D98" s="140"/>
      <c r="E98" s="126"/>
      <c r="F98" s="126"/>
      <c r="G98" s="126"/>
      <c r="H98" s="126"/>
      <c r="I98" s="126"/>
      <c r="J98" s="126"/>
      <c r="K98" s="93"/>
      <c r="L98" s="93"/>
    </row>
    <row r="99" spans="1:13" ht="15.75" customHeight="1">
      <c r="A99" s="96" t="s">
        <v>391</v>
      </c>
      <c r="C99" s="147"/>
      <c r="D99" s="99"/>
      <c r="E99" s="148"/>
      <c r="F99" s="148"/>
      <c r="G99" s="148"/>
      <c r="H99" s="148"/>
      <c r="I99" s="148"/>
      <c r="J99" s="148" t="s">
        <v>230</v>
      </c>
      <c r="K99" s="93"/>
      <c r="L99" s="93"/>
    </row>
    <row r="100" spans="1:13" ht="25.5">
      <c r="A100" s="101" t="s">
        <v>231</v>
      </c>
      <c r="B100" s="101" t="s">
        <v>232</v>
      </c>
      <c r="C100" s="102" t="s">
        <v>233</v>
      </c>
      <c r="D100" s="103" t="s">
        <v>234</v>
      </c>
      <c r="E100" s="103" t="s">
        <v>439</v>
      </c>
      <c r="F100" s="103" t="s">
        <v>440</v>
      </c>
      <c r="G100" s="103" t="s">
        <v>441</v>
      </c>
      <c r="H100" s="103" t="s">
        <v>442</v>
      </c>
      <c r="I100" s="103" t="s">
        <v>443</v>
      </c>
      <c r="J100" s="103" t="s">
        <v>444</v>
      </c>
      <c r="K100" s="93"/>
      <c r="L100" s="104" t="s">
        <v>241</v>
      </c>
      <c r="M100" s="143">
        <f>IF(ISERR(AVERAGE(E101:E107)),"－     ",AVERAGE(E101:E107))</f>
        <v>7032</v>
      </c>
    </row>
    <row r="101" spans="1:13" ht="14.1" customHeight="1">
      <c r="A101" s="106" t="s">
        <v>392</v>
      </c>
      <c r="B101" s="118" t="s">
        <v>393</v>
      </c>
      <c r="C101" s="138">
        <v>17918711</v>
      </c>
      <c r="D101" s="138">
        <v>1862</v>
      </c>
      <c r="E101" s="144">
        <v>9623</v>
      </c>
      <c r="F101" s="144">
        <v>7880</v>
      </c>
      <c r="G101" s="144">
        <v>8187</v>
      </c>
      <c r="H101" s="144">
        <v>8475</v>
      </c>
      <c r="I101" s="144">
        <v>7926</v>
      </c>
      <c r="J101" s="144">
        <v>8286</v>
      </c>
      <c r="K101" s="93"/>
      <c r="L101" s="93"/>
    </row>
    <row r="102" spans="1:13" ht="14.1" customHeight="1">
      <c r="A102" s="106" t="s">
        <v>394</v>
      </c>
      <c r="B102" s="107" t="s">
        <v>395</v>
      </c>
      <c r="C102" s="138">
        <v>10600103</v>
      </c>
      <c r="D102" s="138">
        <v>1325</v>
      </c>
      <c r="E102" s="144">
        <v>8000</v>
      </c>
      <c r="F102" s="144">
        <v>6018</v>
      </c>
      <c r="G102" s="144">
        <v>6348</v>
      </c>
      <c r="H102" s="144">
        <v>6209</v>
      </c>
      <c r="I102" s="144">
        <v>5995</v>
      </c>
      <c r="J102" s="144">
        <v>6191</v>
      </c>
      <c r="K102" s="93"/>
      <c r="L102" s="93"/>
    </row>
    <row r="103" spans="1:13" ht="14.1" customHeight="1">
      <c r="A103" s="106" t="s">
        <v>396</v>
      </c>
      <c r="B103" s="107" t="s">
        <v>397</v>
      </c>
      <c r="C103" s="138">
        <v>6010400</v>
      </c>
      <c r="D103" s="138">
        <v>1408</v>
      </c>
      <c r="E103" s="144">
        <v>4268</v>
      </c>
      <c r="F103" s="144">
        <v>4090</v>
      </c>
      <c r="G103" s="144">
        <v>4492</v>
      </c>
      <c r="H103" s="144">
        <v>4407</v>
      </c>
      <c r="I103" s="144">
        <v>5194</v>
      </c>
      <c r="J103" s="144">
        <v>5063</v>
      </c>
      <c r="K103" s="93"/>
      <c r="L103" s="93"/>
    </row>
    <row r="104" spans="1:13" ht="14.1" customHeight="1">
      <c r="A104" s="106" t="s">
        <v>398</v>
      </c>
      <c r="B104" s="107" t="s">
        <v>399</v>
      </c>
      <c r="C104" s="138">
        <v>7038126</v>
      </c>
      <c r="D104" s="138">
        <v>1024</v>
      </c>
      <c r="E104" s="144">
        <v>6873</v>
      </c>
      <c r="F104" s="144">
        <v>5918</v>
      </c>
      <c r="G104" s="144">
        <v>6042</v>
      </c>
      <c r="H104" s="144">
        <v>6106</v>
      </c>
      <c r="I104" s="144">
        <v>5968</v>
      </c>
      <c r="J104" s="144">
        <v>5726</v>
      </c>
      <c r="K104" s="93"/>
      <c r="L104" s="93"/>
    </row>
    <row r="105" spans="1:13" ht="14.1" customHeight="1">
      <c r="A105" s="106" t="s">
        <v>400</v>
      </c>
      <c r="B105" s="107" t="s">
        <v>401</v>
      </c>
      <c r="C105" s="138">
        <v>11999884</v>
      </c>
      <c r="D105" s="138">
        <v>1552</v>
      </c>
      <c r="E105" s="144">
        <v>7731</v>
      </c>
      <c r="F105" s="144">
        <v>7254</v>
      </c>
      <c r="G105" s="144">
        <v>7094</v>
      </c>
      <c r="H105" s="144">
        <v>7267</v>
      </c>
      <c r="I105" s="144">
        <v>6751</v>
      </c>
      <c r="J105" s="144">
        <v>6293</v>
      </c>
      <c r="K105" s="93"/>
      <c r="L105" s="93"/>
    </row>
    <row r="106" spans="1:13" ht="14.1" customHeight="1">
      <c r="A106" s="106" t="s">
        <v>402</v>
      </c>
      <c r="B106" s="107" t="s">
        <v>403</v>
      </c>
      <c r="C106" s="138">
        <v>8375648</v>
      </c>
      <c r="D106" s="138">
        <v>1429</v>
      </c>
      <c r="E106" s="144">
        <v>5861</v>
      </c>
      <c r="F106" s="144">
        <v>4877</v>
      </c>
      <c r="G106" s="144">
        <v>5370</v>
      </c>
      <c r="H106" s="144">
        <v>5110</v>
      </c>
      <c r="I106" s="144">
        <v>5049</v>
      </c>
      <c r="J106" s="144">
        <v>5343</v>
      </c>
      <c r="K106" s="93"/>
      <c r="L106" s="93"/>
    </row>
    <row r="107" spans="1:13" ht="14.1" customHeight="1">
      <c r="A107" s="106" t="s">
        <v>404</v>
      </c>
      <c r="B107" s="107" t="s">
        <v>405</v>
      </c>
      <c r="C107" s="138">
        <v>13077445</v>
      </c>
      <c r="D107" s="138">
        <v>1904</v>
      </c>
      <c r="E107" s="144">
        <v>6868</v>
      </c>
      <c r="F107" s="144">
        <v>6545</v>
      </c>
      <c r="G107" s="144">
        <v>6554</v>
      </c>
      <c r="H107" s="144">
        <v>6154</v>
      </c>
      <c r="I107" s="144">
        <v>5885</v>
      </c>
      <c r="J107" s="144">
        <v>5650</v>
      </c>
      <c r="K107" s="93"/>
      <c r="L107" s="93"/>
    </row>
    <row r="108" spans="1:13" ht="14.1" customHeight="1">
      <c r="A108" s="199" t="s">
        <v>252</v>
      </c>
      <c r="B108" s="200"/>
      <c r="C108" s="139">
        <f>SUM(C101:C107)</f>
        <v>75020317</v>
      </c>
      <c r="D108" s="139">
        <f>SUM(D101:D107)</f>
        <v>10504</v>
      </c>
      <c r="E108" s="145">
        <f>IF(ISERR(C108/D108),"－　  　",C108/D108)</f>
        <v>7142.0713061690785</v>
      </c>
      <c r="F108" s="146" t="s">
        <v>253</v>
      </c>
      <c r="G108" s="146" t="s">
        <v>253</v>
      </c>
      <c r="H108" s="146" t="s">
        <v>253</v>
      </c>
      <c r="I108" s="146" t="s">
        <v>253</v>
      </c>
      <c r="J108" s="146"/>
      <c r="K108" s="93"/>
      <c r="L108" s="93"/>
    </row>
    <row r="109" spans="1:13" ht="14.1" customHeight="1">
      <c r="A109" s="106" t="s">
        <v>433</v>
      </c>
      <c r="B109" s="107" t="s">
        <v>434</v>
      </c>
      <c r="C109" s="138">
        <v>30629049</v>
      </c>
      <c r="D109" s="138">
        <v>2324</v>
      </c>
      <c r="E109" s="144">
        <v>13179</v>
      </c>
      <c r="F109" s="144">
        <v>12471</v>
      </c>
      <c r="G109" s="144">
        <v>12679</v>
      </c>
      <c r="H109" s="144">
        <v>12600</v>
      </c>
      <c r="I109" s="144">
        <v>11724</v>
      </c>
      <c r="J109" s="144">
        <v>12090</v>
      </c>
      <c r="K109" s="93"/>
      <c r="L109" s="93"/>
    </row>
    <row r="110" spans="1:13" ht="14.1" customHeight="1">
      <c r="C110" s="136"/>
      <c r="D110" s="140"/>
      <c r="E110" s="126"/>
      <c r="F110" s="126"/>
      <c r="G110" s="126"/>
      <c r="H110" s="126"/>
      <c r="I110" s="126"/>
      <c r="J110" s="126"/>
      <c r="K110" s="93"/>
      <c r="L110" s="93"/>
    </row>
    <row r="111" spans="1:13" ht="15.75" customHeight="1">
      <c r="A111" s="96" t="s">
        <v>406</v>
      </c>
      <c r="C111" s="147"/>
      <c r="D111" s="99"/>
      <c r="E111" s="148"/>
      <c r="F111" s="148"/>
      <c r="G111" s="148"/>
      <c r="H111" s="148"/>
      <c r="I111" s="148"/>
      <c r="J111" s="148" t="s">
        <v>230</v>
      </c>
      <c r="K111" s="93"/>
      <c r="L111" s="93"/>
    </row>
    <row r="112" spans="1:13" ht="25.5">
      <c r="A112" s="101" t="s">
        <v>231</v>
      </c>
      <c r="B112" s="101" t="s">
        <v>232</v>
      </c>
      <c r="C112" s="102" t="s">
        <v>233</v>
      </c>
      <c r="D112" s="103" t="s">
        <v>234</v>
      </c>
      <c r="E112" s="103" t="s">
        <v>439</v>
      </c>
      <c r="F112" s="103" t="s">
        <v>440</v>
      </c>
      <c r="G112" s="103" t="s">
        <v>441</v>
      </c>
      <c r="H112" s="103" t="s">
        <v>442</v>
      </c>
      <c r="I112" s="103" t="s">
        <v>443</v>
      </c>
      <c r="J112" s="103" t="s">
        <v>444</v>
      </c>
      <c r="K112" s="93"/>
      <c r="L112" s="104" t="s">
        <v>241</v>
      </c>
      <c r="M112" s="143">
        <f>IF(ISERR(AVERAGE(E113:E119)),"－     ",AVERAGE(E113:E119))</f>
        <v>15948.571428571429</v>
      </c>
    </row>
    <row r="113" spans="1:12" ht="14.1" customHeight="1">
      <c r="A113" s="106" t="s">
        <v>407</v>
      </c>
      <c r="B113" s="118" t="s">
        <v>408</v>
      </c>
      <c r="C113" s="138">
        <v>24563699</v>
      </c>
      <c r="D113" s="138">
        <v>2302</v>
      </c>
      <c r="E113" s="144">
        <v>10670</v>
      </c>
      <c r="F113" s="144">
        <v>9756</v>
      </c>
      <c r="G113" s="144">
        <v>9649</v>
      </c>
      <c r="H113" s="144">
        <v>9402</v>
      </c>
      <c r="I113" s="144">
        <v>9474</v>
      </c>
      <c r="J113" s="144">
        <v>8993</v>
      </c>
      <c r="K113" s="93"/>
      <c r="L113" s="93"/>
    </row>
    <row r="114" spans="1:12" ht="14.1" customHeight="1">
      <c r="A114" s="106" t="s">
        <v>409</v>
      </c>
      <c r="B114" s="107" t="s">
        <v>410</v>
      </c>
      <c r="C114" s="138">
        <v>50082904</v>
      </c>
      <c r="D114" s="138">
        <v>3174</v>
      </c>
      <c r="E114" s="144">
        <v>15779</v>
      </c>
      <c r="F114" s="144">
        <v>13035</v>
      </c>
      <c r="G114" s="144">
        <v>13283</v>
      </c>
      <c r="H114" s="144">
        <v>14663</v>
      </c>
      <c r="I114" s="144">
        <v>15584</v>
      </c>
      <c r="J114" s="144">
        <v>15900</v>
      </c>
      <c r="K114" s="93"/>
      <c r="L114" s="93"/>
    </row>
    <row r="115" spans="1:12" ht="14.1" customHeight="1">
      <c r="A115" s="106" t="s">
        <v>411</v>
      </c>
      <c r="B115" s="107" t="s">
        <v>412</v>
      </c>
      <c r="C115" s="138">
        <v>111404902</v>
      </c>
      <c r="D115" s="138">
        <v>3922</v>
      </c>
      <c r="E115" s="144">
        <v>28405</v>
      </c>
      <c r="F115" s="144">
        <v>24313</v>
      </c>
      <c r="G115" s="144">
        <v>24758</v>
      </c>
      <c r="H115" s="144">
        <v>24847</v>
      </c>
      <c r="I115" s="144">
        <v>24718</v>
      </c>
      <c r="J115" s="144">
        <v>24066</v>
      </c>
      <c r="K115" s="93"/>
      <c r="L115" s="93"/>
    </row>
    <row r="116" spans="1:12" ht="14.1" customHeight="1">
      <c r="A116" s="106" t="s">
        <v>413</v>
      </c>
      <c r="B116" s="107" t="s">
        <v>414</v>
      </c>
      <c r="C116" s="138">
        <v>62410813</v>
      </c>
      <c r="D116" s="138">
        <v>3475</v>
      </c>
      <c r="E116" s="144">
        <v>17959</v>
      </c>
      <c r="F116" s="144">
        <v>17320</v>
      </c>
      <c r="G116" s="144">
        <v>17538</v>
      </c>
      <c r="H116" s="144">
        <v>17616</v>
      </c>
      <c r="I116" s="144">
        <v>17874</v>
      </c>
      <c r="J116" s="144">
        <v>18768</v>
      </c>
      <c r="K116" s="93"/>
      <c r="L116" s="93"/>
    </row>
    <row r="117" spans="1:12" ht="14.1" customHeight="1">
      <c r="A117" s="106" t="s">
        <v>415</v>
      </c>
      <c r="B117" s="107" t="s">
        <v>416</v>
      </c>
      <c r="C117" s="138">
        <v>53394627</v>
      </c>
      <c r="D117" s="138">
        <v>3368</v>
      </c>
      <c r="E117" s="144">
        <v>15853</v>
      </c>
      <c r="F117" s="144">
        <v>14347</v>
      </c>
      <c r="G117" s="144">
        <v>14496</v>
      </c>
      <c r="H117" s="144">
        <v>14451</v>
      </c>
      <c r="I117" s="144">
        <v>14394</v>
      </c>
      <c r="J117" s="144">
        <v>14236</v>
      </c>
      <c r="K117" s="93"/>
      <c r="L117" s="93"/>
    </row>
    <row r="118" spans="1:12" ht="14.1" customHeight="1">
      <c r="A118" s="106" t="s">
        <v>417</v>
      </c>
      <c r="B118" s="107" t="s">
        <v>418</v>
      </c>
      <c r="C118" s="138">
        <v>26871375</v>
      </c>
      <c r="D118" s="138">
        <v>2370</v>
      </c>
      <c r="E118" s="144">
        <v>11338</v>
      </c>
      <c r="F118" s="144">
        <v>10482</v>
      </c>
      <c r="G118" s="144">
        <v>11325</v>
      </c>
      <c r="H118" s="144">
        <v>13553</v>
      </c>
      <c r="I118" s="144">
        <v>11866</v>
      </c>
      <c r="J118" s="144">
        <v>12835</v>
      </c>
      <c r="K118" s="93"/>
      <c r="L118" s="93"/>
    </row>
    <row r="119" spans="1:12" ht="14.1" customHeight="1">
      <c r="A119" s="106" t="s">
        <v>419</v>
      </c>
      <c r="B119" s="129" t="s">
        <v>420</v>
      </c>
      <c r="C119" s="138">
        <v>35713458</v>
      </c>
      <c r="D119" s="138">
        <v>3069</v>
      </c>
      <c r="E119" s="144">
        <v>11636</v>
      </c>
      <c r="F119" s="144">
        <v>10869</v>
      </c>
      <c r="G119" s="144" t="s">
        <v>421</v>
      </c>
      <c r="H119" s="144" t="s">
        <v>421</v>
      </c>
      <c r="I119" s="144" t="s">
        <v>421</v>
      </c>
      <c r="J119" s="144" t="s">
        <v>421</v>
      </c>
      <c r="K119" s="93"/>
      <c r="L119" s="93"/>
    </row>
    <row r="120" spans="1:12" ht="14.1" customHeight="1">
      <c r="A120" s="199" t="s">
        <v>252</v>
      </c>
      <c r="B120" s="200"/>
      <c r="C120" s="139">
        <f>SUM(C113:C119)</f>
        <v>364441778</v>
      </c>
      <c r="D120" s="139">
        <f>SUM(D113:D119)</f>
        <v>21680</v>
      </c>
      <c r="E120" s="145">
        <f>IF(ISERR(C120/D120),"－　  　",C120/D120)</f>
        <v>16810.045110701107</v>
      </c>
      <c r="F120" s="146" t="s">
        <v>253</v>
      </c>
      <c r="G120" s="146" t="s">
        <v>253</v>
      </c>
      <c r="H120" s="146" t="s">
        <v>253</v>
      </c>
      <c r="I120" s="146" t="s">
        <v>253</v>
      </c>
      <c r="J120" s="146"/>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167F0-362A-40F6-85AA-F97E4A8ABD95}">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460</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9.3399999999999997E-2</v>
      </c>
    </row>
    <row r="5" spans="1:13" ht="14.1" customHeight="1">
      <c r="A5" s="106" t="s">
        <v>242</v>
      </c>
      <c r="B5" s="107" t="s">
        <v>243</v>
      </c>
      <c r="C5" s="138">
        <v>36477</v>
      </c>
      <c r="D5" s="138">
        <v>2711147</v>
      </c>
      <c r="E5" s="109">
        <v>1.2999999999999999E-2</v>
      </c>
      <c r="F5" s="109">
        <v>1.0999999999999999E-2</v>
      </c>
      <c r="G5" s="109">
        <v>1.0999999999999999E-2</v>
      </c>
      <c r="H5" s="109">
        <v>1.2E-2</v>
      </c>
      <c r="I5" s="109">
        <v>0.01</v>
      </c>
      <c r="J5" s="109">
        <v>2.1999999999999999E-2</v>
      </c>
      <c r="K5" s="93"/>
      <c r="L5" s="93"/>
    </row>
    <row r="6" spans="1:13" ht="14.1" customHeight="1">
      <c r="A6" s="106" t="s">
        <v>244</v>
      </c>
      <c r="B6" s="107" t="s">
        <v>245</v>
      </c>
      <c r="C6" s="138">
        <v>87159</v>
      </c>
      <c r="D6" s="138">
        <v>2126237</v>
      </c>
      <c r="E6" s="109">
        <v>0.04</v>
      </c>
      <c r="F6" s="109">
        <v>4.2999999999999997E-2</v>
      </c>
      <c r="G6" s="109">
        <v>4.4999999999999998E-2</v>
      </c>
      <c r="H6" s="109">
        <v>3.9E-2</v>
      </c>
      <c r="I6" s="109">
        <v>3.6999999999999998E-2</v>
      </c>
      <c r="J6" s="109">
        <v>4.1000000000000002E-2</v>
      </c>
      <c r="K6" s="93"/>
      <c r="L6" s="93"/>
    </row>
    <row r="7" spans="1:13" ht="14.1" customHeight="1">
      <c r="A7" s="106" t="s">
        <v>246</v>
      </c>
      <c r="B7" s="107" t="s">
        <v>247</v>
      </c>
      <c r="C7" s="138">
        <v>561787</v>
      </c>
      <c r="D7" s="138">
        <v>3436699</v>
      </c>
      <c r="E7" s="109">
        <v>0.16300000000000001</v>
      </c>
      <c r="F7" s="109">
        <v>7.6999999999999999E-2</v>
      </c>
      <c r="G7" s="109">
        <v>7.0000000000000007E-2</v>
      </c>
      <c r="H7" s="109">
        <v>6.5000000000000002E-2</v>
      </c>
      <c r="I7" s="109">
        <v>6.4000000000000001E-2</v>
      </c>
      <c r="J7" s="109">
        <v>5.7000000000000002E-2</v>
      </c>
      <c r="K7" s="93"/>
      <c r="L7" s="93"/>
    </row>
    <row r="8" spans="1:13" ht="14.1" customHeight="1">
      <c r="A8" s="106" t="s">
        <v>248</v>
      </c>
      <c r="B8" s="107" t="s">
        <v>249</v>
      </c>
      <c r="C8" s="138">
        <v>147734</v>
      </c>
      <c r="D8" s="138">
        <v>1998473</v>
      </c>
      <c r="E8" s="109">
        <v>7.2999999999999995E-2</v>
      </c>
      <c r="F8" s="109">
        <v>0.08</v>
      </c>
      <c r="G8" s="109">
        <v>8.3000000000000004E-2</v>
      </c>
      <c r="H8" s="109">
        <v>0.111</v>
      </c>
      <c r="I8" s="109">
        <v>0.08</v>
      </c>
      <c r="J8" s="109">
        <v>7.1999999999999995E-2</v>
      </c>
      <c r="K8" s="93"/>
      <c r="L8" s="93"/>
    </row>
    <row r="9" spans="1:13" ht="14.1" customHeight="1">
      <c r="A9" s="106" t="s">
        <v>250</v>
      </c>
      <c r="B9" s="107" t="s">
        <v>251</v>
      </c>
      <c r="C9" s="138">
        <v>1230582</v>
      </c>
      <c r="D9" s="138">
        <v>6882999</v>
      </c>
      <c r="E9" s="109">
        <v>0.17799999999999999</v>
      </c>
      <c r="F9" s="109">
        <v>0.17899999999999999</v>
      </c>
      <c r="G9" s="109">
        <v>0.17899999999999999</v>
      </c>
      <c r="H9" s="109">
        <v>0.18099999999999999</v>
      </c>
      <c r="I9" s="109">
        <v>0.17699999999999999</v>
      </c>
      <c r="J9" s="109">
        <v>0.19400000000000001</v>
      </c>
      <c r="K9" s="93"/>
      <c r="L9" s="93"/>
    </row>
    <row r="10" spans="1:13" ht="14.1" customHeight="1">
      <c r="A10" s="199" t="s">
        <v>252</v>
      </c>
      <c r="B10" s="200"/>
      <c r="C10" s="139">
        <f>SUM(C5:C9)</f>
        <v>2063739</v>
      </c>
      <c r="D10" s="139">
        <f>SUM(D5:D9)</f>
        <v>17155555</v>
      </c>
      <c r="E10" s="111">
        <f>IF(ISERR(C10/D10),"－　  　",C10/D10)</f>
        <v>0.1202956709940308</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4.2714285714285712E-2</v>
      </c>
    </row>
    <row r="14" spans="1:13" ht="14.1" customHeight="1">
      <c r="A14" s="106" t="s">
        <v>255</v>
      </c>
      <c r="B14" s="118" t="s">
        <v>256</v>
      </c>
      <c r="C14" s="138">
        <v>298755</v>
      </c>
      <c r="D14" s="138">
        <v>4458535</v>
      </c>
      <c r="E14" s="109">
        <v>6.7000000000000004E-2</v>
      </c>
      <c r="F14" s="109">
        <v>7.4999999999999997E-2</v>
      </c>
      <c r="G14" s="109">
        <v>8.2000000000000003E-2</v>
      </c>
      <c r="H14" s="109">
        <v>0.06</v>
      </c>
      <c r="I14" s="109">
        <v>5.1999999999999998E-2</v>
      </c>
      <c r="J14" s="109">
        <v>5.0999999999999997E-2</v>
      </c>
      <c r="K14" s="93"/>
      <c r="L14" s="93"/>
    </row>
    <row r="15" spans="1:13" ht="14.1" customHeight="1">
      <c r="A15" s="106" t="s">
        <v>257</v>
      </c>
      <c r="B15" s="118" t="s">
        <v>258</v>
      </c>
      <c r="C15" s="138">
        <v>136050</v>
      </c>
      <c r="D15" s="138">
        <v>30881355</v>
      </c>
      <c r="E15" s="109">
        <v>4.0000000000000001E-3</v>
      </c>
      <c r="F15" s="109">
        <v>4.0000000000000001E-3</v>
      </c>
      <c r="G15" s="109">
        <v>4.0000000000000001E-3</v>
      </c>
      <c r="H15" s="109">
        <v>4.0000000000000001E-3</v>
      </c>
      <c r="I15" s="109">
        <v>4.0000000000000001E-3</v>
      </c>
      <c r="J15" s="109">
        <v>4.0000000000000001E-3</v>
      </c>
      <c r="K15" s="93"/>
      <c r="L15" s="93"/>
    </row>
    <row r="16" spans="1:13" ht="14.1" customHeight="1">
      <c r="A16" s="106" t="s">
        <v>259</v>
      </c>
      <c r="B16" s="107" t="s">
        <v>260</v>
      </c>
      <c r="C16" s="138">
        <v>162195</v>
      </c>
      <c r="D16" s="138">
        <v>4143293</v>
      </c>
      <c r="E16" s="109">
        <v>3.9E-2</v>
      </c>
      <c r="F16" s="109">
        <v>4.2000000000000003E-2</v>
      </c>
      <c r="G16" s="109">
        <v>5.2999999999999999E-2</v>
      </c>
      <c r="H16" s="109">
        <v>3.7999999999999999E-2</v>
      </c>
      <c r="I16" s="109">
        <v>3.5999999999999997E-2</v>
      </c>
      <c r="J16" s="109">
        <v>3.5000000000000003E-2</v>
      </c>
      <c r="K16" s="93"/>
      <c r="L16" s="93"/>
    </row>
    <row r="17" spans="1:13" ht="14.1" customHeight="1">
      <c r="A17" s="106" t="s">
        <v>261</v>
      </c>
      <c r="B17" s="107" t="s">
        <v>262</v>
      </c>
      <c r="C17" s="138">
        <v>76495</v>
      </c>
      <c r="D17" s="138">
        <v>3990596</v>
      </c>
      <c r="E17" s="109">
        <v>1.9E-2</v>
      </c>
      <c r="F17" s="109">
        <v>2.4E-2</v>
      </c>
      <c r="G17" s="109">
        <v>2.1000000000000001E-2</v>
      </c>
      <c r="H17" s="109">
        <v>2.4E-2</v>
      </c>
      <c r="I17" s="109">
        <v>2.5000000000000001E-2</v>
      </c>
      <c r="J17" s="109">
        <v>2.5999999999999999E-2</v>
      </c>
      <c r="K17" s="93"/>
      <c r="L17" s="93"/>
    </row>
    <row r="18" spans="1:13" ht="14.1" customHeight="1">
      <c r="A18" s="106" t="s">
        <v>263</v>
      </c>
      <c r="B18" s="107" t="s">
        <v>264</v>
      </c>
      <c r="C18" s="138">
        <v>1011579</v>
      </c>
      <c r="D18" s="138">
        <v>8305426</v>
      </c>
      <c r="E18" s="109">
        <v>0.121</v>
      </c>
      <c r="F18" s="109">
        <v>5.8999999999999997E-2</v>
      </c>
      <c r="G18" s="109">
        <v>4.1000000000000002E-2</v>
      </c>
      <c r="H18" s="109">
        <v>4.2000000000000003E-2</v>
      </c>
      <c r="I18" s="109">
        <v>3.9E-2</v>
      </c>
      <c r="J18" s="109">
        <v>3.9E-2</v>
      </c>
      <c r="K18" s="93"/>
      <c r="L18" s="93"/>
    </row>
    <row r="19" spans="1:13" ht="14.1" customHeight="1">
      <c r="A19" s="106" t="s">
        <v>265</v>
      </c>
      <c r="B19" s="107" t="s">
        <v>266</v>
      </c>
      <c r="C19" s="138">
        <v>160215</v>
      </c>
      <c r="D19" s="138">
        <v>4165038</v>
      </c>
      <c r="E19" s="109">
        <v>3.7999999999999999E-2</v>
      </c>
      <c r="F19" s="109">
        <v>3.5999999999999997E-2</v>
      </c>
      <c r="G19" s="109">
        <v>6.0999999999999999E-2</v>
      </c>
      <c r="H19" s="109">
        <v>3.7999999999999999E-2</v>
      </c>
      <c r="I19" s="109">
        <v>3.5999999999999997E-2</v>
      </c>
      <c r="J19" s="109">
        <v>3.7999999999999999E-2</v>
      </c>
      <c r="K19" s="93"/>
      <c r="L19" s="93"/>
    </row>
    <row r="20" spans="1:13" ht="14.1" customHeight="1">
      <c r="A20" s="106" t="s">
        <v>267</v>
      </c>
      <c r="B20" s="107" t="s">
        <v>268</v>
      </c>
      <c r="C20" s="138">
        <v>138235</v>
      </c>
      <c r="D20" s="138">
        <v>35164286</v>
      </c>
      <c r="E20" s="109">
        <v>3.0000000000000001E-3</v>
      </c>
      <c r="F20" s="109">
        <v>4.0000000000000001E-3</v>
      </c>
      <c r="G20" s="109">
        <v>7.0000000000000001E-3</v>
      </c>
      <c r="H20" s="109">
        <v>6.0000000000000001E-3</v>
      </c>
      <c r="I20" s="109">
        <v>1.2E-2</v>
      </c>
      <c r="J20" s="109">
        <v>4.0000000000000001E-3</v>
      </c>
      <c r="K20" s="93"/>
      <c r="L20" s="93"/>
    </row>
    <row r="21" spans="1:13" ht="14.1" customHeight="1">
      <c r="A21" s="106" t="s">
        <v>269</v>
      </c>
      <c r="B21" s="107" t="s">
        <v>270</v>
      </c>
      <c r="C21" s="138">
        <v>331877</v>
      </c>
      <c r="D21" s="138">
        <v>7332637</v>
      </c>
      <c r="E21" s="109">
        <v>4.4999999999999998E-2</v>
      </c>
      <c r="F21" s="109">
        <v>4.1000000000000002E-2</v>
      </c>
      <c r="G21" s="109">
        <v>4.2000000000000003E-2</v>
      </c>
      <c r="H21" s="109">
        <v>3.6999999999999998E-2</v>
      </c>
      <c r="I21" s="109">
        <v>2.5999999999999999E-2</v>
      </c>
      <c r="J21" s="109">
        <v>4.5999999999999999E-2</v>
      </c>
      <c r="K21" s="93"/>
      <c r="L21" s="93"/>
    </row>
    <row r="22" spans="1:13" ht="14.1" customHeight="1">
      <c r="A22" s="106" t="s">
        <v>271</v>
      </c>
      <c r="B22" s="107" t="s">
        <v>272</v>
      </c>
      <c r="C22" s="138">
        <v>220520</v>
      </c>
      <c r="D22" s="138">
        <v>32774914</v>
      </c>
      <c r="E22" s="109">
        <v>6.0000000000000001E-3</v>
      </c>
      <c r="F22" s="109">
        <v>7.0000000000000001E-3</v>
      </c>
      <c r="G22" s="109">
        <v>6.0000000000000001E-3</v>
      </c>
      <c r="H22" s="109">
        <v>6.0000000000000001E-3</v>
      </c>
      <c r="I22" s="109">
        <v>6.0000000000000001E-3</v>
      </c>
      <c r="J22" s="109">
        <v>5.0000000000000001E-3</v>
      </c>
      <c r="K22" s="93"/>
      <c r="L22" s="93"/>
    </row>
    <row r="23" spans="1:13" ht="14.1" customHeight="1">
      <c r="A23" s="106" t="s">
        <v>273</v>
      </c>
      <c r="B23" s="107" t="s">
        <v>274</v>
      </c>
      <c r="C23" s="138">
        <v>147154</v>
      </c>
      <c r="D23" s="138">
        <v>5200709</v>
      </c>
      <c r="E23" s="109">
        <v>2.8000000000000001E-2</v>
      </c>
      <c r="F23" s="109">
        <v>2.8000000000000001E-2</v>
      </c>
      <c r="G23" s="109">
        <v>2.8000000000000001E-2</v>
      </c>
      <c r="H23" s="109">
        <v>2.9000000000000001E-2</v>
      </c>
      <c r="I23" s="109">
        <v>2.5999999999999999E-2</v>
      </c>
      <c r="J23" s="109">
        <v>2.7E-2</v>
      </c>
      <c r="K23" s="93"/>
      <c r="L23" s="93"/>
    </row>
    <row r="24" spans="1:13" ht="14.1" customHeight="1">
      <c r="A24" s="106" t="s">
        <v>275</v>
      </c>
      <c r="B24" s="107" t="s">
        <v>276</v>
      </c>
      <c r="C24" s="138">
        <v>165903</v>
      </c>
      <c r="D24" s="138">
        <v>4649942</v>
      </c>
      <c r="E24" s="109">
        <v>3.5000000000000003E-2</v>
      </c>
      <c r="F24" s="109">
        <v>0.03</v>
      </c>
      <c r="G24" s="109">
        <v>2.7E-2</v>
      </c>
      <c r="H24" s="109">
        <v>3.2000000000000001E-2</v>
      </c>
      <c r="I24" s="109">
        <v>3.3000000000000002E-2</v>
      </c>
      <c r="J24" s="109">
        <v>0.03</v>
      </c>
      <c r="K24" s="93"/>
      <c r="L24" s="93"/>
    </row>
    <row r="25" spans="1:13" ht="14.1" customHeight="1">
      <c r="A25" s="106" t="s">
        <v>277</v>
      </c>
      <c r="B25" s="107" t="s">
        <v>278</v>
      </c>
      <c r="C25" s="138">
        <v>134236</v>
      </c>
      <c r="D25" s="138">
        <v>3404123</v>
      </c>
      <c r="E25" s="109">
        <v>3.9E-2</v>
      </c>
      <c r="F25" s="109">
        <v>3.2000000000000001E-2</v>
      </c>
      <c r="G25" s="109">
        <v>3.2000000000000001E-2</v>
      </c>
      <c r="H25" s="109">
        <v>3.7999999999999999E-2</v>
      </c>
      <c r="I25" s="109">
        <v>3.5000000000000003E-2</v>
      </c>
      <c r="J25" s="109">
        <v>3.5000000000000003E-2</v>
      </c>
      <c r="K25" s="93"/>
      <c r="L25" s="93"/>
    </row>
    <row r="26" spans="1:13" ht="14.1" customHeight="1">
      <c r="A26" s="106" t="s">
        <v>279</v>
      </c>
      <c r="B26" s="107" t="s">
        <v>280</v>
      </c>
      <c r="C26" s="138">
        <v>144388</v>
      </c>
      <c r="D26" s="138">
        <v>4455892</v>
      </c>
      <c r="E26" s="109">
        <v>3.2000000000000001E-2</v>
      </c>
      <c r="F26" s="109">
        <v>2.8000000000000001E-2</v>
      </c>
      <c r="G26" s="109">
        <v>2.5999999999999999E-2</v>
      </c>
      <c r="H26" s="109">
        <v>2.1000000000000001E-2</v>
      </c>
      <c r="I26" s="109">
        <v>2.1000000000000001E-2</v>
      </c>
      <c r="J26" s="109">
        <v>2.5000000000000001E-2</v>
      </c>
      <c r="K26" s="93"/>
      <c r="L26" s="93"/>
    </row>
    <row r="27" spans="1:13" ht="14.1" customHeight="1">
      <c r="A27" s="106" t="s">
        <v>281</v>
      </c>
      <c r="B27" s="107" t="s">
        <v>282</v>
      </c>
      <c r="C27" s="138">
        <v>1054376</v>
      </c>
      <c r="D27" s="138">
        <v>8588485</v>
      </c>
      <c r="E27" s="109">
        <v>0.122</v>
      </c>
      <c r="F27" s="109">
        <v>0.125</v>
      </c>
      <c r="G27" s="109">
        <v>0.113</v>
      </c>
      <c r="H27" s="109">
        <v>0.124</v>
      </c>
      <c r="I27" s="109">
        <v>0.123</v>
      </c>
      <c r="J27" s="109">
        <v>0.13200000000000001</v>
      </c>
      <c r="K27" s="93"/>
      <c r="L27" s="93"/>
    </row>
    <row r="28" spans="1:13" ht="14.1" customHeight="1">
      <c r="A28" s="199" t="s">
        <v>252</v>
      </c>
      <c r="B28" s="200"/>
      <c r="C28" s="139">
        <f>SUM(C14:C27)</f>
        <v>4181978</v>
      </c>
      <c r="D28" s="139">
        <f>SUM(D14:D27)</f>
        <v>157515231</v>
      </c>
      <c r="E28" s="111">
        <f>IF(ISERR(C28/D28),"－　  　",C28/D28)</f>
        <v>2.6549673789958764E-2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4.4750000000000012E-2</v>
      </c>
    </row>
    <row r="32" spans="1:13" ht="14.1" customHeight="1">
      <c r="A32" s="106" t="s">
        <v>284</v>
      </c>
      <c r="B32" s="118" t="s">
        <v>285</v>
      </c>
      <c r="C32" s="138">
        <v>345928</v>
      </c>
      <c r="D32" s="138">
        <v>5208342</v>
      </c>
      <c r="E32" s="109">
        <v>6.6000000000000003E-2</v>
      </c>
      <c r="F32" s="109">
        <v>4.7E-2</v>
      </c>
      <c r="G32" s="109">
        <v>3.9E-2</v>
      </c>
      <c r="H32" s="109">
        <v>0.04</v>
      </c>
      <c r="I32" s="109">
        <v>4.1000000000000002E-2</v>
      </c>
      <c r="J32" s="109">
        <v>3.5999999999999997E-2</v>
      </c>
      <c r="K32" s="93"/>
      <c r="L32" s="93"/>
    </row>
    <row r="33" spans="1:13" ht="14.1" customHeight="1">
      <c r="A33" s="106" t="s">
        <v>286</v>
      </c>
      <c r="B33" s="107" t="s">
        <v>287</v>
      </c>
      <c r="C33" s="138">
        <v>254461</v>
      </c>
      <c r="D33" s="138">
        <v>3187152</v>
      </c>
      <c r="E33" s="109">
        <v>7.9000000000000001E-2</v>
      </c>
      <c r="F33" s="109">
        <v>5.3999999999999999E-2</v>
      </c>
      <c r="G33" s="109">
        <v>7.0000000000000007E-2</v>
      </c>
      <c r="H33" s="109">
        <v>6.2E-2</v>
      </c>
      <c r="I33" s="109">
        <v>5.7000000000000002E-2</v>
      </c>
      <c r="J33" s="109">
        <v>0.06</v>
      </c>
      <c r="K33" s="93"/>
      <c r="L33" s="93"/>
    </row>
    <row r="34" spans="1:13" ht="14.1" customHeight="1">
      <c r="A34" s="106" t="s">
        <v>288</v>
      </c>
      <c r="B34" s="107" t="s">
        <v>289</v>
      </c>
      <c r="C34" s="138">
        <v>653107</v>
      </c>
      <c r="D34" s="138">
        <v>65635444</v>
      </c>
      <c r="E34" s="109">
        <v>8.9999999999999993E-3</v>
      </c>
      <c r="F34" s="109">
        <v>1.2E-2</v>
      </c>
      <c r="G34" s="109">
        <v>1.4999999999999999E-2</v>
      </c>
      <c r="H34" s="109">
        <v>2.4E-2</v>
      </c>
      <c r="I34" s="109">
        <v>2.1000000000000001E-2</v>
      </c>
      <c r="J34" s="109">
        <v>2.1000000000000001E-2</v>
      </c>
      <c r="K34" s="93"/>
      <c r="L34" s="93"/>
    </row>
    <row r="35" spans="1:13" ht="14.1" customHeight="1">
      <c r="A35" s="106" t="s">
        <v>290</v>
      </c>
      <c r="B35" s="107" t="s">
        <v>291</v>
      </c>
      <c r="C35" s="138">
        <v>562832</v>
      </c>
      <c r="D35" s="138">
        <v>9071609</v>
      </c>
      <c r="E35" s="109">
        <v>6.2E-2</v>
      </c>
      <c r="F35" s="109">
        <v>3.9E-2</v>
      </c>
      <c r="G35" s="109">
        <v>3.7999999999999999E-2</v>
      </c>
      <c r="H35" s="109">
        <v>5.6000000000000001E-2</v>
      </c>
      <c r="I35" s="109">
        <v>4.8000000000000001E-2</v>
      </c>
      <c r="J35" s="109">
        <v>3.7999999999999999E-2</v>
      </c>
      <c r="K35" s="93"/>
      <c r="L35" s="93"/>
    </row>
    <row r="36" spans="1:13" ht="14.1" customHeight="1">
      <c r="A36" s="106" t="s">
        <v>292</v>
      </c>
      <c r="B36" s="107" t="s">
        <v>293</v>
      </c>
      <c r="C36" s="138">
        <v>566278</v>
      </c>
      <c r="D36" s="138">
        <v>8513995</v>
      </c>
      <c r="E36" s="109">
        <v>6.6000000000000003E-2</v>
      </c>
      <c r="F36" s="109">
        <v>5.8999999999999997E-2</v>
      </c>
      <c r="G36" s="109">
        <v>4.9000000000000002E-2</v>
      </c>
      <c r="H36" s="109">
        <v>4.2000000000000003E-2</v>
      </c>
      <c r="I36" s="109">
        <v>4.5999999999999999E-2</v>
      </c>
      <c r="J36" s="109">
        <v>3.9E-2</v>
      </c>
      <c r="K36" s="93"/>
      <c r="L36" s="93"/>
    </row>
    <row r="37" spans="1:13" ht="14.1" customHeight="1">
      <c r="A37" s="106" t="s">
        <v>294</v>
      </c>
      <c r="B37" s="107" t="s">
        <v>295</v>
      </c>
      <c r="C37" s="138">
        <v>233621</v>
      </c>
      <c r="D37" s="138">
        <v>7776411</v>
      </c>
      <c r="E37" s="109">
        <v>0.03</v>
      </c>
      <c r="F37" s="109">
        <v>2.7E-2</v>
      </c>
      <c r="G37" s="109">
        <v>2.5999999999999999E-2</v>
      </c>
      <c r="H37" s="109">
        <v>3.2000000000000001E-2</v>
      </c>
      <c r="I37" s="109">
        <v>4.8000000000000001E-2</v>
      </c>
      <c r="J37" s="109">
        <v>3.4000000000000002E-2</v>
      </c>
      <c r="K37" s="93"/>
      <c r="L37" s="93"/>
    </row>
    <row r="38" spans="1:13" ht="14.1" customHeight="1">
      <c r="A38" s="106" t="s">
        <v>296</v>
      </c>
      <c r="B38" s="107" t="s">
        <v>297</v>
      </c>
      <c r="C38" s="138">
        <v>138245</v>
      </c>
      <c r="D38" s="138">
        <v>5703698</v>
      </c>
      <c r="E38" s="109">
        <v>2.4E-2</v>
      </c>
      <c r="F38" s="109">
        <v>3.2000000000000001E-2</v>
      </c>
      <c r="G38" s="109">
        <v>0.02</v>
      </c>
      <c r="H38" s="109">
        <v>1.9E-2</v>
      </c>
      <c r="I38" s="109">
        <v>1.9E-2</v>
      </c>
      <c r="J38" s="109">
        <v>2.5999999999999999E-2</v>
      </c>
      <c r="K38" s="93"/>
      <c r="L38" s="93"/>
    </row>
    <row r="39" spans="1:13" ht="14.1" customHeight="1">
      <c r="A39" s="106" t="s">
        <v>298</v>
      </c>
      <c r="B39" s="107" t="s">
        <v>299</v>
      </c>
      <c r="C39" s="138">
        <v>120140</v>
      </c>
      <c r="D39" s="138">
        <v>5243347</v>
      </c>
      <c r="E39" s="109">
        <v>2.1999999999999999E-2</v>
      </c>
      <c r="F39" s="109">
        <v>0.02</v>
      </c>
      <c r="G39" s="109">
        <v>2.1000000000000001E-2</v>
      </c>
      <c r="H39" s="109">
        <v>0.02</v>
      </c>
      <c r="I39" s="109">
        <v>2.1000000000000001E-2</v>
      </c>
      <c r="J39" s="109">
        <v>0.02</v>
      </c>
      <c r="K39" s="93"/>
      <c r="L39" s="93"/>
    </row>
    <row r="40" spans="1:13" ht="14.1" customHeight="1">
      <c r="A40" s="199" t="s">
        <v>252</v>
      </c>
      <c r="B40" s="200"/>
      <c r="C40" s="139">
        <f>SUM(C32:C39)</f>
        <v>2874612</v>
      </c>
      <c r="D40" s="139">
        <f>SUM(D32:D39)</f>
        <v>110339998</v>
      </c>
      <c r="E40" s="111">
        <f>IF(ISERR(C40/D40),"－　  　",C40/D40)</f>
        <v>2.6052311510826744E-2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2.7285714285714285E-2</v>
      </c>
    </row>
    <row r="44" spans="1:13" ht="14.1" customHeight="1">
      <c r="A44" s="106" t="s">
        <v>301</v>
      </c>
      <c r="B44" s="118" t="s">
        <v>302</v>
      </c>
      <c r="C44" s="138">
        <v>157495</v>
      </c>
      <c r="D44" s="138">
        <v>10481847</v>
      </c>
      <c r="E44" s="109">
        <v>1.4999999999999999E-2</v>
      </c>
      <c r="F44" s="109">
        <v>1.7000000000000001E-2</v>
      </c>
      <c r="G44" s="109">
        <v>1.6E-2</v>
      </c>
      <c r="H44" s="109">
        <v>1.2999999999999999E-2</v>
      </c>
      <c r="I44" s="109">
        <v>1.2999999999999999E-2</v>
      </c>
      <c r="J44" s="109">
        <v>1.2E-2</v>
      </c>
      <c r="K44" s="93"/>
      <c r="L44" s="93"/>
    </row>
    <row r="45" spans="1:13" ht="14.1" customHeight="1">
      <c r="A45" s="106" t="s">
        <v>303</v>
      </c>
      <c r="B45" s="118" t="s">
        <v>304</v>
      </c>
      <c r="C45" s="138">
        <v>337984</v>
      </c>
      <c r="D45" s="138">
        <v>36755071</v>
      </c>
      <c r="E45" s="109">
        <v>8.9999999999999993E-3</v>
      </c>
      <c r="F45" s="109">
        <v>8.9999999999999993E-3</v>
      </c>
      <c r="G45" s="109">
        <v>8.9999999999999993E-3</v>
      </c>
      <c r="H45" s="109">
        <v>8.9999999999999993E-3</v>
      </c>
      <c r="I45" s="109">
        <v>1.2E-2</v>
      </c>
      <c r="J45" s="109">
        <v>8.9999999999999993E-3</v>
      </c>
      <c r="K45" s="93"/>
      <c r="L45" s="93"/>
    </row>
    <row r="46" spans="1:13" ht="14.1" customHeight="1">
      <c r="A46" s="106" t="s">
        <v>305</v>
      </c>
      <c r="B46" s="107" t="s">
        <v>306</v>
      </c>
      <c r="C46" s="138">
        <v>142805</v>
      </c>
      <c r="D46" s="138">
        <v>7412133</v>
      </c>
      <c r="E46" s="109">
        <v>1.9E-2</v>
      </c>
      <c r="F46" s="109">
        <v>1.6E-2</v>
      </c>
      <c r="G46" s="109">
        <v>1.7000000000000001E-2</v>
      </c>
      <c r="H46" s="109">
        <v>1.6E-2</v>
      </c>
      <c r="I46" s="109">
        <v>1.7000000000000001E-2</v>
      </c>
      <c r="J46" s="109">
        <v>1.7999999999999999E-2</v>
      </c>
      <c r="K46" s="93"/>
      <c r="L46" s="93"/>
    </row>
    <row r="47" spans="1:13" ht="14.1" customHeight="1">
      <c r="A47" s="106" t="s">
        <v>307</v>
      </c>
      <c r="B47" s="107" t="s">
        <v>308</v>
      </c>
      <c r="C47" s="138">
        <v>473079</v>
      </c>
      <c r="D47" s="138">
        <v>9968444</v>
      </c>
      <c r="E47" s="109">
        <v>4.7E-2</v>
      </c>
      <c r="F47" s="109">
        <v>3.1E-2</v>
      </c>
      <c r="G47" s="109">
        <v>3.6999999999999998E-2</v>
      </c>
      <c r="H47" s="109">
        <v>2.8000000000000001E-2</v>
      </c>
      <c r="I47" s="109">
        <v>2.5999999999999999E-2</v>
      </c>
      <c r="J47" s="109">
        <v>2.5999999999999999E-2</v>
      </c>
      <c r="K47" s="93"/>
      <c r="L47" s="93"/>
    </row>
    <row r="48" spans="1:13" ht="14.1" customHeight="1">
      <c r="A48" s="106" t="s">
        <v>309</v>
      </c>
      <c r="B48" s="107" t="s">
        <v>310</v>
      </c>
      <c r="C48" s="138">
        <v>376431</v>
      </c>
      <c r="D48" s="138">
        <v>6598711</v>
      </c>
      <c r="E48" s="109">
        <v>5.7000000000000002E-2</v>
      </c>
      <c r="F48" s="109">
        <v>4.8000000000000001E-2</v>
      </c>
      <c r="G48" s="109">
        <v>4.3999999999999997E-2</v>
      </c>
      <c r="H48" s="109">
        <v>0.04</v>
      </c>
      <c r="I48" s="109">
        <v>3.6999999999999998E-2</v>
      </c>
      <c r="J48" s="109">
        <v>3.5999999999999997E-2</v>
      </c>
      <c r="K48" s="93"/>
      <c r="L48" s="93"/>
    </row>
    <row r="49" spans="1:13" ht="14.1" customHeight="1">
      <c r="A49" s="106" t="s">
        <v>311</v>
      </c>
      <c r="B49" s="107" t="s">
        <v>312</v>
      </c>
      <c r="C49" s="138">
        <v>338419</v>
      </c>
      <c r="D49" s="138">
        <v>12629420</v>
      </c>
      <c r="E49" s="109">
        <v>2.5999999999999999E-2</v>
      </c>
      <c r="F49" s="109">
        <v>1.9E-2</v>
      </c>
      <c r="G49" s="109">
        <v>0.02</v>
      </c>
      <c r="H49" s="109">
        <v>1.7000000000000001E-2</v>
      </c>
      <c r="I49" s="109">
        <v>1.9E-2</v>
      </c>
      <c r="J49" s="109">
        <v>2.1999999999999999E-2</v>
      </c>
      <c r="K49" s="93"/>
      <c r="L49" s="93"/>
    </row>
    <row r="50" spans="1:13" ht="14.1" customHeight="1">
      <c r="A50" s="106" t="s">
        <v>313</v>
      </c>
      <c r="B50" s="107" t="s">
        <v>314</v>
      </c>
      <c r="C50" s="138">
        <v>560848</v>
      </c>
      <c r="D50" s="138">
        <v>10800694</v>
      </c>
      <c r="E50" s="109">
        <v>5.0999999999999997E-2</v>
      </c>
      <c r="F50" s="109">
        <v>5.0999999999999997E-2</v>
      </c>
      <c r="G50" s="109">
        <v>5.3999999999999999E-2</v>
      </c>
      <c r="H50" s="109">
        <v>4.7E-2</v>
      </c>
      <c r="I50" s="109">
        <v>5.5E-2</v>
      </c>
      <c r="J50" s="109">
        <v>4.5999999999999999E-2</v>
      </c>
      <c r="K50" s="93"/>
      <c r="L50" s="93"/>
    </row>
    <row r="51" spans="1:13" ht="14.1" customHeight="1">
      <c r="A51" s="106" t="s">
        <v>315</v>
      </c>
      <c r="B51" s="107" t="s">
        <v>316</v>
      </c>
      <c r="C51" s="138">
        <v>448502</v>
      </c>
      <c r="D51" s="138">
        <v>35623492</v>
      </c>
      <c r="E51" s="109">
        <v>1.2E-2</v>
      </c>
      <c r="F51" s="109">
        <v>1.0999999999999999E-2</v>
      </c>
      <c r="G51" s="109">
        <v>0.01</v>
      </c>
      <c r="H51" s="109">
        <v>0.01</v>
      </c>
      <c r="I51" s="109">
        <v>0.01</v>
      </c>
      <c r="J51" s="109">
        <v>1.2E-2</v>
      </c>
      <c r="K51" s="93"/>
      <c r="L51" s="93"/>
    </row>
    <row r="52" spans="1:13" ht="14.1" customHeight="1">
      <c r="A52" s="106" t="s">
        <v>317</v>
      </c>
      <c r="B52" s="107" t="s">
        <v>318</v>
      </c>
      <c r="C52" s="138">
        <v>166499</v>
      </c>
      <c r="D52" s="138">
        <v>39827674</v>
      </c>
      <c r="E52" s="109">
        <v>4.0000000000000001E-3</v>
      </c>
      <c r="F52" s="109">
        <v>4.0000000000000001E-3</v>
      </c>
      <c r="G52" s="109">
        <v>4.0000000000000001E-3</v>
      </c>
      <c r="H52" s="109">
        <v>4.0000000000000001E-3</v>
      </c>
      <c r="I52" s="109">
        <v>4.0000000000000001E-3</v>
      </c>
      <c r="J52" s="109">
        <v>4.0000000000000001E-3</v>
      </c>
      <c r="K52" s="93"/>
      <c r="L52" s="93"/>
    </row>
    <row r="53" spans="1:13" ht="14.1" customHeight="1">
      <c r="A53" s="106" t="s">
        <v>319</v>
      </c>
      <c r="B53" s="107" t="s">
        <v>320</v>
      </c>
      <c r="C53" s="138">
        <v>125610</v>
      </c>
      <c r="D53" s="138">
        <v>8712324</v>
      </c>
      <c r="E53" s="109">
        <v>1.4E-2</v>
      </c>
      <c r="F53" s="109">
        <v>1.4999999999999999E-2</v>
      </c>
      <c r="G53" s="109">
        <v>1.6E-2</v>
      </c>
      <c r="H53" s="109">
        <v>1.7000000000000001E-2</v>
      </c>
      <c r="I53" s="109">
        <v>2.4E-2</v>
      </c>
      <c r="J53" s="109">
        <v>2.1000000000000001E-2</v>
      </c>
      <c r="K53" s="93"/>
      <c r="L53" s="93"/>
    </row>
    <row r="54" spans="1:13" ht="14.1" customHeight="1">
      <c r="A54" s="106" t="s">
        <v>321</v>
      </c>
      <c r="B54" s="107" t="s">
        <v>322</v>
      </c>
      <c r="C54" s="138">
        <v>156529</v>
      </c>
      <c r="D54" s="138">
        <v>5896278</v>
      </c>
      <c r="E54" s="109">
        <v>2.5999999999999999E-2</v>
      </c>
      <c r="F54" s="109">
        <v>2.7E-2</v>
      </c>
      <c r="G54" s="109">
        <v>2.7E-2</v>
      </c>
      <c r="H54" s="109">
        <v>3.2000000000000001E-2</v>
      </c>
      <c r="I54" s="109">
        <v>2.5000000000000001E-2</v>
      </c>
      <c r="J54" s="109">
        <v>3.5000000000000003E-2</v>
      </c>
      <c r="K54" s="93"/>
      <c r="L54" s="93"/>
    </row>
    <row r="55" spans="1:13" ht="14.1" customHeight="1">
      <c r="A55" s="106" t="s">
        <v>323</v>
      </c>
      <c r="B55" s="107" t="s">
        <v>324</v>
      </c>
      <c r="C55" s="138">
        <v>384205</v>
      </c>
      <c r="D55" s="138">
        <v>8564010</v>
      </c>
      <c r="E55" s="109">
        <v>4.3999999999999997E-2</v>
      </c>
      <c r="F55" s="109">
        <v>0.04</v>
      </c>
      <c r="G55" s="109">
        <v>4.1000000000000002E-2</v>
      </c>
      <c r="H55" s="109">
        <v>4.2000000000000003E-2</v>
      </c>
      <c r="I55" s="109">
        <v>4.1000000000000002E-2</v>
      </c>
      <c r="J55" s="109">
        <v>0.04</v>
      </c>
      <c r="K55" s="93"/>
      <c r="L55" s="93"/>
    </row>
    <row r="56" spans="1:13" ht="14.1" customHeight="1">
      <c r="A56" s="106" t="s">
        <v>325</v>
      </c>
      <c r="B56" s="107" t="s">
        <v>326</v>
      </c>
      <c r="C56" s="138">
        <v>222116</v>
      </c>
      <c r="D56" s="138">
        <v>9250103</v>
      </c>
      <c r="E56" s="109">
        <v>2.4E-2</v>
      </c>
      <c r="F56" s="109">
        <v>2.3E-2</v>
      </c>
      <c r="G56" s="109">
        <v>2.4E-2</v>
      </c>
      <c r="H56" s="109">
        <v>2.4E-2</v>
      </c>
      <c r="I56" s="109">
        <v>2.7E-2</v>
      </c>
      <c r="J56" s="109">
        <v>2.5000000000000001E-2</v>
      </c>
      <c r="K56" s="93"/>
      <c r="L56" s="93"/>
    </row>
    <row r="57" spans="1:13" ht="14.1" customHeight="1">
      <c r="A57" s="106" t="s">
        <v>327</v>
      </c>
      <c r="B57" s="107" t="s">
        <v>328</v>
      </c>
      <c r="C57" s="138">
        <v>241347</v>
      </c>
      <c r="D57" s="138">
        <v>7074090</v>
      </c>
      <c r="E57" s="109">
        <v>3.4000000000000002E-2</v>
      </c>
      <c r="F57" s="109">
        <v>3.7999999999999999E-2</v>
      </c>
      <c r="G57" s="109">
        <v>3.1E-2</v>
      </c>
      <c r="H57" s="109">
        <v>3.4000000000000002E-2</v>
      </c>
      <c r="I57" s="109">
        <v>3.5999999999999997E-2</v>
      </c>
      <c r="J57" s="109">
        <v>5.1999999999999998E-2</v>
      </c>
      <c r="K57" s="93"/>
      <c r="L57" s="93"/>
    </row>
    <row r="58" spans="1:13" ht="14.1" customHeight="1">
      <c r="A58" s="199" t="s">
        <v>252</v>
      </c>
      <c r="B58" s="200"/>
      <c r="C58" s="139">
        <f>SUM(C44:C57)</f>
        <v>4131869</v>
      </c>
      <c r="D58" s="139">
        <f>SUM(D44:D57)</f>
        <v>209594291</v>
      </c>
      <c r="E58" s="111">
        <f>IF(ISERR(C58/D58),"－　  　",C58/D58)</f>
        <v>1.9713652410503872E-2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2.1100000000000004E-2</v>
      </c>
    </row>
    <row r="62" spans="1:13" ht="14.1" customHeight="1">
      <c r="A62" s="106" t="s">
        <v>330</v>
      </c>
      <c r="B62" s="107" t="s">
        <v>331</v>
      </c>
      <c r="C62" s="138">
        <v>438371</v>
      </c>
      <c r="D62" s="138">
        <v>42362064</v>
      </c>
      <c r="E62" s="109">
        <v>0.01</v>
      </c>
      <c r="F62" s="109">
        <v>8.9999999999999993E-3</v>
      </c>
      <c r="G62" s="109">
        <v>8.0000000000000002E-3</v>
      </c>
      <c r="H62" s="109">
        <v>7.0000000000000001E-3</v>
      </c>
      <c r="I62" s="109">
        <v>8.9999999999999993E-3</v>
      </c>
      <c r="J62" s="109">
        <v>1.0999999999999999E-2</v>
      </c>
      <c r="K62" s="93"/>
      <c r="L62" s="93"/>
    </row>
    <row r="63" spans="1:13" ht="14.1" customHeight="1">
      <c r="A63" s="106" t="s">
        <v>332</v>
      </c>
      <c r="B63" s="107" t="s">
        <v>333</v>
      </c>
      <c r="C63" s="138">
        <v>395446</v>
      </c>
      <c r="D63" s="138">
        <v>11553136</v>
      </c>
      <c r="E63" s="109">
        <v>3.4000000000000002E-2</v>
      </c>
      <c r="F63" s="109">
        <v>3.2000000000000001E-2</v>
      </c>
      <c r="G63" s="109">
        <v>3.5000000000000003E-2</v>
      </c>
      <c r="H63" s="109">
        <v>3.5000000000000003E-2</v>
      </c>
      <c r="I63" s="109">
        <v>3.3000000000000002E-2</v>
      </c>
      <c r="J63" s="109">
        <v>3.4000000000000002E-2</v>
      </c>
      <c r="K63" s="93"/>
      <c r="L63" s="93"/>
    </row>
    <row r="64" spans="1:13" ht="14.1" customHeight="1">
      <c r="A64" s="106" t="s">
        <v>334</v>
      </c>
      <c r="B64" s="107" t="s">
        <v>335</v>
      </c>
      <c r="C64" s="138">
        <v>416176</v>
      </c>
      <c r="D64" s="138">
        <v>13161809</v>
      </c>
      <c r="E64" s="109">
        <v>3.1E-2</v>
      </c>
      <c r="F64" s="109">
        <v>3.3000000000000002E-2</v>
      </c>
      <c r="G64" s="109">
        <v>3.1E-2</v>
      </c>
      <c r="H64" s="109">
        <v>0.03</v>
      </c>
      <c r="I64" s="109">
        <v>3.1E-2</v>
      </c>
      <c r="J64" s="109">
        <v>3.1E-2</v>
      </c>
      <c r="K64" s="93"/>
      <c r="L64" s="93"/>
    </row>
    <row r="65" spans="1:12" ht="14.1" customHeight="1">
      <c r="A65" s="106" t="s">
        <v>336</v>
      </c>
      <c r="B65" s="107" t="s">
        <v>337</v>
      </c>
      <c r="C65" s="138">
        <v>475964</v>
      </c>
      <c r="D65" s="138">
        <v>47449465</v>
      </c>
      <c r="E65" s="109">
        <v>0.01</v>
      </c>
      <c r="F65" s="109">
        <v>0.01</v>
      </c>
      <c r="G65" s="109">
        <v>1.0999999999999999E-2</v>
      </c>
      <c r="H65" s="109">
        <v>0.01</v>
      </c>
      <c r="I65" s="109">
        <v>0.01</v>
      </c>
      <c r="J65" s="109">
        <v>1.2E-2</v>
      </c>
      <c r="K65" s="93"/>
      <c r="L65" s="93"/>
    </row>
    <row r="66" spans="1:12" ht="14.1" customHeight="1">
      <c r="A66" s="106" t="s">
        <v>338</v>
      </c>
      <c r="B66" s="107" t="s">
        <v>339</v>
      </c>
      <c r="C66" s="138">
        <v>436725</v>
      </c>
      <c r="D66" s="138">
        <v>13299913</v>
      </c>
      <c r="E66" s="109">
        <v>3.2000000000000001E-2</v>
      </c>
      <c r="F66" s="109">
        <v>0.03</v>
      </c>
      <c r="G66" s="109">
        <v>2.9000000000000001E-2</v>
      </c>
      <c r="H66" s="109">
        <v>2.9000000000000001E-2</v>
      </c>
      <c r="I66" s="109">
        <v>3.3000000000000002E-2</v>
      </c>
      <c r="J66" s="109">
        <v>3.2000000000000001E-2</v>
      </c>
      <c r="K66" s="93"/>
      <c r="L66" s="93"/>
    </row>
    <row r="67" spans="1:12" ht="14.1" customHeight="1">
      <c r="A67" s="106" t="s">
        <v>340</v>
      </c>
      <c r="B67" s="107" t="s">
        <v>341</v>
      </c>
      <c r="C67" s="138">
        <v>637872</v>
      </c>
      <c r="D67" s="138">
        <v>15411440</v>
      </c>
      <c r="E67" s="109">
        <v>4.1000000000000002E-2</v>
      </c>
      <c r="F67" s="109">
        <v>4.2000000000000003E-2</v>
      </c>
      <c r="G67" s="109">
        <v>4.3999999999999997E-2</v>
      </c>
      <c r="H67" s="109">
        <v>4.1000000000000002E-2</v>
      </c>
      <c r="I67" s="109">
        <v>4.1000000000000002E-2</v>
      </c>
      <c r="J67" s="109">
        <v>4.3999999999999997E-2</v>
      </c>
      <c r="K67" s="93"/>
      <c r="L67" s="93"/>
    </row>
    <row r="68" spans="1:12" ht="14.1" customHeight="1">
      <c r="A68" s="106" t="s">
        <v>342</v>
      </c>
      <c r="B68" s="107" t="s">
        <v>343</v>
      </c>
      <c r="C68" s="138">
        <v>535880</v>
      </c>
      <c r="D68" s="138">
        <v>11522323</v>
      </c>
      <c r="E68" s="109">
        <v>4.5999999999999999E-2</v>
      </c>
      <c r="F68" s="109">
        <v>4.5999999999999999E-2</v>
      </c>
      <c r="G68" s="109">
        <v>4.1000000000000002E-2</v>
      </c>
      <c r="H68" s="109">
        <v>0.04</v>
      </c>
      <c r="I68" s="109">
        <v>3.7999999999999999E-2</v>
      </c>
      <c r="J68" s="109">
        <v>5.1999999999999998E-2</v>
      </c>
      <c r="K68" s="93"/>
      <c r="L68" s="93"/>
    </row>
    <row r="69" spans="1:12" ht="14.1" customHeight="1">
      <c r="A69" s="106" t="s">
        <v>344</v>
      </c>
      <c r="B69" s="107" t="s">
        <v>345</v>
      </c>
      <c r="C69" s="138">
        <v>487618</v>
      </c>
      <c r="D69" s="138">
        <v>18153632</v>
      </c>
      <c r="E69" s="109">
        <v>2.5999999999999999E-2</v>
      </c>
      <c r="F69" s="109">
        <v>2.4E-2</v>
      </c>
      <c r="G69" s="109">
        <v>2.1000000000000001E-2</v>
      </c>
      <c r="H69" s="109">
        <v>1.6E-2</v>
      </c>
      <c r="I69" s="109">
        <v>1.4999999999999999E-2</v>
      </c>
      <c r="J69" s="109">
        <v>2.5000000000000001E-2</v>
      </c>
      <c r="K69" s="93"/>
      <c r="L69" s="93"/>
    </row>
    <row r="70" spans="1:12" ht="14.1" customHeight="1">
      <c r="A70" s="106" t="s">
        <v>346</v>
      </c>
      <c r="B70" s="107" t="s">
        <v>347</v>
      </c>
      <c r="C70" s="138">
        <v>398145</v>
      </c>
      <c r="D70" s="138">
        <v>11298119</v>
      </c>
      <c r="E70" s="109">
        <v>3.5000000000000003E-2</v>
      </c>
      <c r="F70" s="109">
        <v>0.03</v>
      </c>
      <c r="G70" s="109">
        <v>3.1E-2</v>
      </c>
      <c r="H70" s="109">
        <v>3.6999999999999998E-2</v>
      </c>
      <c r="I70" s="109">
        <v>3.4000000000000002E-2</v>
      </c>
      <c r="J70" s="109">
        <v>3.2000000000000001E-2</v>
      </c>
      <c r="K70" s="93"/>
      <c r="L70" s="93"/>
    </row>
    <row r="71" spans="1:12" ht="14.1" customHeight="1">
      <c r="A71" s="106" t="s">
        <v>348</v>
      </c>
      <c r="B71" s="107" t="s">
        <v>349</v>
      </c>
      <c r="C71" s="138">
        <v>418869</v>
      </c>
      <c r="D71" s="138">
        <v>45675951</v>
      </c>
      <c r="E71" s="109">
        <v>8.9999999999999993E-3</v>
      </c>
      <c r="F71" s="109">
        <v>8.9999999999999993E-3</v>
      </c>
      <c r="G71" s="109">
        <v>8.9999999999999993E-3</v>
      </c>
      <c r="H71" s="109">
        <v>8.9999999999999993E-3</v>
      </c>
      <c r="I71" s="109">
        <v>8.9999999999999993E-3</v>
      </c>
      <c r="J71" s="109">
        <v>8.9999999999999993E-3</v>
      </c>
      <c r="K71" s="93"/>
      <c r="L71" s="93"/>
    </row>
    <row r="72" spans="1:12" ht="14.1" customHeight="1">
      <c r="A72" s="106" t="s">
        <v>350</v>
      </c>
      <c r="B72" s="107" t="s">
        <v>351</v>
      </c>
      <c r="C72" s="138">
        <v>619027</v>
      </c>
      <c r="D72" s="138">
        <v>43534333</v>
      </c>
      <c r="E72" s="109">
        <v>1.4E-2</v>
      </c>
      <c r="F72" s="109">
        <v>1.2999999999999999E-2</v>
      </c>
      <c r="G72" s="109">
        <v>1.4E-2</v>
      </c>
      <c r="H72" s="109">
        <v>1.2999999999999999E-2</v>
      </c>
      <c r="I72" s="109">
        <v>1.4E-2</v>
      </c>
      <c r="J72" s="109">
        <v>1.4E-2</v>
      </c>
      <c r="K72" s="93"/>
      <c r="L72" s="93"/>
    </row>
    <row r="73" spans="1:12" ht="14.1" customHeight="1">
      <c r="A73" s="106" t="s">
        <v>352</v>
      </c>
      <c r="B73" s="107" t="s">
        <v>353</v>
      </c>
      <c r="C73" s="138">
        <v>384038</v>
      </c>
      <c r="D73" s="138">
        <v>38335210</v>
      </c>
      <c r="E73" s="109">
        <v>0.01</v>
      </c>
      <c r="F73" s="109">
        <v>0.01</v>
      </c>
      <c r="G73" s="109">
        <v>1.0999999999999999E-2</v>
      </c>
      <c r="H73" s="109">
        <v>0.01</v>
      </c>
      <c r="I73" s="109">
        <v>1.0999999999999999E-2</v>
      </c>
      <c r="J73" s="109">
        <v>1.0999999999999999E-2</v>
      </c>
      <c r="K73" s="93"/>
      <c r="L73" s="93"/>
    </row>
    <row r="74" spans="1:12" ht="14.1" customHeight="1">
      <c r="A74" s="106" t="s">
        <v>354</v>
      </c>
      <c r="B74" s="107" t="s">
        <v>355</v>
      </c>
      <c r="C74" s="138">
        <v>246982</v>
      </c>
      <c r="D74" s="138">
        <v>49849078</v>
      </c>
      <c r="E74" s="109">
        <v>4.0000000000000001E-3</v>
      </c>
      <c r="F74" s="109">
        <v>5.0000000000000001E-3</v>
      </c>
      <c r="G74" s="109">
        <v>4.0000000000000001E-3</v>
      </c>
      <c r="H74" s="109">
        <v>5.0000000000000001E-3</v>
      </c>
      <c r="I74" s="109">
        <v>5.0000000000000001E-3</v>
      </c>
      <c r="J74" s="109">
        <v>6.0000000000000001E-3</v>
      </c>
      <c r="K74" s="93"/>
      <c r="L74" s="93"/>
    </row>
    <row r="75" spans="1:12" ht="14.1" customHeight="1">
      <c r="A75" s="106" t="s">
        <v>356</v>
      </c>
      <c r="B75" s="107" t="s">
        <v>357</v>
      </c>
      <c r="C75" s="138">
        <v>388966</v>
      </c>
      <c r="D75" s="138">
        <v>39929501</v>
      </c>
      <c r="E75" s="109">
        <v>8.9999999999999993E-3</v>
      </c>
      <c r="F75" s="109">
        <v>1.0999999999999999E-2</v>
      </c>
      <c r="G75" s="109">
        <v>0.01</v>
      </c>
      <c r="H75" s="109">
        <v>8.9999999999999993E-3</v>
      </c>
      <c r="I75" s="109">
        <v>8.9999999999999993E-3</v>
      </c>
      <c r="J75" s="109">
        <v>0.01</v>
      </c>
      <c r="K75" s="93"/>
      <c r="L75" s="93"/>
    </row>
    <row r="76" spans="1:12" ht="14.1" customHeight="1">
      <c r="A76" s="106" t="s">
        <v>358</v>
      </c>
      <c r="B76" s="107" t="s">
        <v>359</v>
      </c>
      <c r="C76" s="138">
        <v>448206</v>
      </c>
      <c r="D76" s="138">
        <v>35963879</v>
      </c>
      <c r="E76" s="109">
        <v>1.2E-2</v>
      </c>
      <c r="F76" s="109">
        <v>1.2E-2</v>
      </c>
      <c r="G76" s="109">
        <v>1.2E-2</v>
      </c>
      <c r="H76" s="109">
        <v>1.0999999999999999E-2</v>
      </c>
      <c r="I76" s="109">
        <v>1.0999999999999999E-2</v>
      </c>
      <c r="J76" s="109">
        <v>1.2E-2</v>
      </c>
      <c r="K76" s="93"/>
      <c r="L76" s="93"/>
    </row>
    <row r="77" spans="1:12" ht="14.1" customHeight="1">
      <c r="A77" s="106" t="s">
        <v>360</v>
      </c>
      <c r="B77" s="107" t="s">
        <v>361</v>
      </c>
      <c r="C77" s="138">
        <v>650834</v>
      </c>
      <c r="D77" s="138">
        <v>11379637</v>
      </c>
      <c r="E77" s="109">
        <v>5.7000000000000002E-2</v>
      </c>
      <c r="F77" s="109">
        <v>4.5999999999999999E-2</v>
      </c>
      <c r="G77" s="109">
        <v>4.2999999999999997E-2</v>
      </c>
      <c r="H77" s="109">
        <v>3.2000000000000001E-2</v>
      </c>
      <c r="I77" s="109">
        <v>3.5000000000000003E-2</v>
      </c>
      <c r="J77" s="109">
        <v>3.5999999999999997E-2</v>
      </c>
      <c r="K77" s="93"/>
      <c r="L77" s="93"/>
    </row>
    <row r="78" spans="1:12" ht="14.1" customHeight="1">
      <c r="A78" s="106" t="s">
        <v>362</v>
      </c>
      <c r="B78" s="107" t="s">
        <v>363</v>
      </c>
      <c r="C78" s="138">
        <v>779711</v>
      </c>
      <c r="D78" s="138">
        <v>40302272</v>
      </c>
      <c r="E78" s="109">
        <v>1.9E-2</v>
      </c>
      <c r="F78" s="109">
        <v>1.7999999999999999E-2</v>
      </c>
      <c r="G78" s="109">
        <v>1.9E-2</v>
      </c>
      <c r="H78" s="109">
        <v>1.4999999999999999E-2</v>
      </c>
      <c r="I78" s="109">
        <v>1.7000000000000001E-2</v>
      </c>
      <c r="J78" s="109">
        <v>1.7000000000000001E-2</v>
      </c>
      <c r="K78" s="93"/>
      <c r="L78" s="93"/>
    </row>
    <row r="79" spans="1:12" ht="14.1" customHeight="1">
      <c r="A79" s="106" t="s">
        <v>364</v>
      </c>
      <c r="B79" s="107" t="s">
        <v>365</v>
      </c>
      <c r="C79" s="138">
        <v>431111</v>
      </c>
      <c r="D79" s="138">
        <v>36874929</v>
      </c>
      <c r="E79" s="109">
        <v>1.0999999999999999E-2</v>
      </c>
      <c r="F79" s="109">
        <v>1.0999999999999999E-2</v>
      </c>
      <c r="G79" s="109">
        <v>1.2E-2</v>
      </c>
      <c r="H79" s="109">
        <v>1.0999999999999999E-2</v>
      </c>
      <c r="I79" s="109">
        <v>1.2E-2</v>
      </c>
      <c r="J79" s="109">
        <v>1.2E-2</v>
      </c>
      <c r="K79" s="93"/>
      <c r="L79" s="93"/>
    </row>
    <row r="80" spans="1:12" ht="14.1" customHeight="1">
      <c r="A80" s="106" t="s">
        <v>366</v>
      </c>
      <c r="B80" s="107" t="s">
        <v>367</v>
      </c>
      <c r="C80" s="138">
        <v>328356</v>
      </c>
      <c r="D80" s="138">
        <v>39063012</v>
      </c>
      <c r="E80" s="109">
        <v>8.0000000000000002E-3</v>
      </c>
      <c r="F80" s="109">
        <v>0.01</v>
      </c>
      <c r="G80" s="109">
        <v>8.9999999999999993E-3</v>
      </c>
      <c r="H80" s="109">
        <v>8.0000000000000002E-3</v>
      </c>
      <c r="I80" s="109">
        <v>8.9999999999999993E-3</v>
      </c>
      <c r="J80" s="109">
        <v>1.0999999999999999E-2</v>
      </c>
      <c r="K80" s="93"/>
      <c r="L80" s="93"/>
    </row>
    <row r="81" spans="1:13" ht="14.1" customHeight="1">
      <c r="A81" s="106" t="s">
        <v>368</v>
      </c>
      <c r="B81" s="107" t="s">
        <v>369</v>
      </c>
      <c r="C81" s="138">
        <v>188547</v>
      </c>
      <c r="D81" s="138">
        <v>41687374</v>
      </c>
      <c r="E81" s="109">
        <v>4.0000000000000001E-3</v>
      </c>
      <c r="F81" s="109">
        <v>7.0000000000000001E-3</v>
      </c>
      <c r="G81" s="109">
        <v>8.9999999999999993E-3</v>
      </c>
      <c r="H81" s="109">
        <v>8.9999999999999993E-3</v>
      </c>
      <c r="I81" s="109">
        <v>1.0999999999999999E-2</v>
      </c>
      <c r="J81" s="109">
        <v>1.2E-2</v>
      </c>
      <c r="K81" s="93"/>
      <c r="L81" s="93"/>
    </row>
    <row r="82" spans="1:13" ht="14.1" customHeight="1">
      <c r="A82" s="199" t="s">
        <v>252</v>
      </c>
      <c r="B82" s="200"/>
      <c r="C82" s="139">
        <f>SUM(C62:C81)</f>
        <v>9106844</v>
      </c>
      <c r="D82" s="139">
        <f>SUM(D62:D81)</f>
        <v>606807077</v>
      </c>
      <c r="E82" s="111">
        <f>IF(ISERR(C82/D82),"－　  　",C82/D82)</f>
        <v>1.5007807827528023E-2</v>
      </c>
      <c r="F82" s="112" t="s">
        <v>253</v>
      </c>
      <c r="G82" s="112" t="s">
        <v>253</v>
      </c>
      <c r="H82" s="112" t="s">
        <v>253</v>
      </c>
      <c r="I82" s="112" t="s">
        <v>253</v>
      </c>
      <c r="J82" s="112"/>
      <c r="K82" s="93"/>
      <c r="L82" s="93"/>
    </row>
    <row r="83" spans="1:13" ht="14.1" customHeight="1">
      <c r="A83" s="106" t="s">
        <v>431</v>
      </c>
      <c r="B83" s="107" t="s">
        <v>432</v>
      </c>
      <c r="C83" s="138">
        <v>477433</v>
      </c>
      <c r="D83" s="138">
        <v>44307072</v>
      </c>
      <c r="E83" s="109">
        <v>0.01</v>
      </c>
      <c r="F83" s="109">
        <v>0.01</v>
      </c>
      <c r="G83" s="109">
        <v>1.4E-2</v>
      </c>
      <c r="H83" s="109">
        <v>1.4E-2</v>
      </c>
      <c r="I83" s="109">
        <v>1.2999999999999999E-2</v>
      </c>
      <c r="J83" s="109">
        <v>1.6E-2</v>
      </c>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2.3500000000000004E-2</v>
      </c>
    </row>
    <row r="87" spans="1:13" ht="14.1" customHeight="1">
      <c r="A87" s="106" t="s">
        <v>371</v>
      </c>
      <c r="B87" s="118" t="s">
        <v>372</v>
      </c>
      <c r="C87" s="138">
        <v>445632</v>
      </c>
      <c r="D87" s="138">
        <v>44144972</v>
      </c>
      <c r="E87" s="109">
        <v>0.01</v>
      </c>
      <c r="F87" s="109">
        <v>8.9999999999999993E-3</v>
      </c>
      <c r="G87" s="109">
        <v>8.9999999999999993E-3</v>
      </c>
      <c r="H87" s="109">
        <v>1.0999999999999999E-2</v>
      </c>
      <c r="I87" s="109">
        <v>0.01</v>
      </c>
      <c r="J87" s="109">
        <v>0.01</v>
      </c>
      <c r="K87" s="93"/>
      <c r="L87" s="93"/>
    </row>
    <row r="88" spans="1:13" ht="14.1" customHeight="1">
      <c r="A88" s="106" t="s">
        <v>373</v>
      </c>
      <c r="B88" s="107" t="s">
        <v>374</v>
      </c>
      <c r="C88" s="138">
        <v>4687908</v>
      </c>
      <c r="D88" s="138">
        <v>47729800</v>
      </c>
      <c r="E88" s="109">
        <v>9.8000000000000004E-2</v>
      </c>
      <c r="F88" s="109">
        <v>8.6999999999999994E-2</v>
      </c>
      <c r="G88" s="109">
        <v>0.08</v>
      </c>
      <c r="H88" s="109">
        <v>7.0999999999999994E-2</v>
      </c>
      <c r="I88" s="109">
        <v>6.8000000000000005E-2</v>
      </c>
      <c r="J88" s="109">
        <v>0.06</v>
      </c>
      <c r="K88" s="93"/>
      <c r="L88" s="93"/>
    </row>
    <row r="89" spans="1:13" ht="14.1" customHeight="1">
      <c r="A89" s="106" t="s">
        <v>375</v>
      </c>
      <c r="B89" s="107" t="s">
        <v>376</v>
      </c>
      <c r="C89" s="138">
        <v>940242</v>
      </c>
      <c r="D89" s="138">
        <v>45270478</v>
      </c>
      <c r="E89" s="109">
        <v>0.02</v>
      </c>
      <c r="F89" s="109">
        <v>2.1000000000000001E-2</v>
      </c>
      <c r="G89" s="109">
        <v>2.1999999999999999E-2</v>
      </c>
      <c r="H89" s="109">
        <v>2.8000000000000001E-2</v>
      </c>
      <c r="I89" s="109">
        <v>2.1999999999999999E-2</v>
      </c>
      <c r="J89" s="109">
        <v>2.4E-2</v>
      </c>
      <c r="K89" s="93"/>
      <c r="L89" s="93"/>
    </row>
    <row r="90" spans="1:13" ht="14.1" customHeight="1">
      <c r="A90" s="106" t="s">
        <v>377</v>
      </c>
      <c r="B90" s="107" t="s">
        <v>378</v>
      </c>
      <c r="C90" s="138">
        <v>673931</v>
      </c>
      <c r="D90" s="138">
        <v>58734317</v>
      </c>
      <c r="E90" s="109">
        <v>1.0999999999999999E-2</v>
      </c>
      <c r="F90" s="109">
        <v>7.0000000000000001E-3</v>
      </c>
      <c r="G90" s="109">
        <v>1.0999999999999999E-2</v>
      </c>
      <c r="H90" s="109">
        <v>1.4E-2</v>
      </c>
      <c r="I90" s="109">
        <v>1.4E-2</v>
      </c>
      <c r="J90" s="109">
        <v>1.2E-2</v>
      </c>
      <c r="K90" s="93"/>
      <c r="L90" s="93"/>
    </row>
    <row r="91" spans="1:13" ht="14.1" customHeight="1">
      <c r="A91" s="106" t="s">
        <v>379</v>
      </c>
      <c r="B91" s="107" t="s">
        <v>380</v>
      </c>
      <c r="C91" s="138">
        <v>759267</v>
      </c>
      <c r="D91" s="138">
        <v>17985347</v>
      </c>
      <c r="E91" s="109">
        <v>4.2000000000000003E-2</v>
      </c>
      <c r="F91" s="109">
        <v>0.04</v>
      </c>
      <c r="G91" s="109">
        <v>4.2000000000000003E-2</v>
      </c>
      <c r="H91" s="109">
        <v>4.2000000000000003E-2</v>
      </c>
      <c r="I91" s="109">
        <v>4.5999999999999999E-2</v>
      </c>
      <c r="J91" s="109">
        <v>4.2000000000000003E-2</v>
      </c>
      <c r="K91" s="93"/>
      <c r="L91" s="93"/>
    </row>
    <row r="92" spans="1:13" ht="14.1" customHeight="1">
      <c r="A92" s="106" t="s">
        <v>381</v>
      </c>
      <c r="B92" s="107" t="s">
        <v>382</v>
      </c>
      <c r="C92" s="138">
        <v>906883</v>
      </c>
      <c r="D92" s="138">
        <v>49858471</v>
      </c>
      <c r="E92" s="109">
        <v>1.7999999999999999E-2</v>
      </c>
      <c r="F92" s="109">
        <v>0.02</v>
      </c>
      <c r="G92" s="109">
        <v>0.02</v>
      </c>
      <c r="H92" s="109">
        <v>2.1000000000000001E-2</v>
      </c>
      <c r="I92" s="109">
        <v>0.02</v>
      </c>
      <c r="J92" s="109">
        <v>2.1999999999999999E-2</v>
      </c>
      <c r="K92" s="93"/>
      <c r="L92" s="93"/>
    </row>
    <row r="93" spans="1:13" ht="14.1" customHeight="1">
      <c r="A93" s="106" t="s">
        <v>383</v>
      </c>
      <c r="B93" s="107" t="s">
        <v>384</v>
      </c>
      <c r="C93" s="138">
        <v>479941</v>
      </c>
      <c r="D93" s="138">
        <v>47431266</v>
      </c>
      <c r="E93" s="109">
        <v>0.01</v>
      </c>
      <c r="F93" s="109">
        <v>0.01</v>
      </c>
      <c r="G93" s="109">
        <v>1.0999999999999999E-2</v>
      </c>
      <c r="H93" s="109">
        <v>1.2999999999999999E-2</v>
      </c>
      <c r="I93" s="109">
        <v>1.2999999999999999E-2</v>
      </c>
      <c r="J93" s="109">
        <v>2.4E-2</v>
      </c>
      <c r="K93" s="93"/>
      <c r="L93" s="93"/>
    </row>
    <row r="94" spans="1:13" ht="14.1" customHeight="1">
      <c r="A94" s="106" t="s">
        <v>385</v>
      </c>
      <c r="B94" s="107" t="s">
        <v>386</v>
      </c>
      <c r="C94" s="138">
        <v>539146</v>
      </c>
      <c r="D94" s="138">
        <v>62253018</v>
      </c>
      <c r="E94" s="109">
        <v>8.0000000000000002E-3</v>
      </c>
      <c r="F94" s="109">
        <v>8.9999999999999993E-3</v>
      </c>
      <c r="G94" s="109">
        <v>7.0000000000000001E-3</v>
      </c>
      <c r="H94" s="109">
        <v>8.0000000000000002E-3</v>
      </c>
      <c r="I94" s="109">
        <v>7.0000000000000001E-3</v>
      </c>
      <c r="J94" s="109">
        <v>8.0000000000000002E-3</v>
      </c>
      <c r="K94" s="93"/>
      <c r="L94" s="93"/>
    </row>
    <row r="95" spans="1:13" ht="14.1" customHeight="1">
      <c r="A95" s="106" t="s">
        <v>387</v>
      </c>
      <c r="B95" s="107" t="s">
        <v>388</v>
      </c>
      <c r="C95" s="138">
        <v>629852</v>
      </c>
      <c r="D95" s="138">
        <v>60360959</v>
      </c>
      <c r="E95" s="109">
        <v>0.01</v>
      </c>
      <c r="F95" s="109">
        <v>8.9999999999999993E-3</v>
      </c>
      <c r="G95" s="109">
        <v>7.0000000000000001E-3</v>
      </c>
      <c r="H95" s="109">
        <v>8.0000000000000002E-3</v>
      </c>
      <c r="I95" s="109">
        <v>8.9999999999999993E-3</v>
      </c>
      <c r="J95" s="109">
        <v>8.0000000000000002E-3</v>
      </c>
      <c r="K95" s="93"/>
      <c r="L95" s="93"/>
    </row>
    <row r="96" spans="1:13" ht="14.1" customHeight="1">
      <c r="A96" s="106" t="s">
        <v>389</v>
      </c>
      <c r="B96" s="107" t="s">
        <v>390</v>
      </c>
      <c r="C96" s="138">
        <v>454137</v>
      </c>
      <c r="D96" s="138">
        <v>51966164</v>
      </c>
      <c r="E96" s="109">
        <v>8.0000000000000002E-3</v>
      </c>
      <c r="F96" s="109">
        <v>8.0000000000000002E-3</v>
      </c>
      <c r="G96" s="109">
        <v>8.0000000000000002E-3</v>
      </c>
      <c r="H96" s="109">
        <v>8.0000000000000002E-3</v>
      </c>
      <c r="I96" s="109">
        <v>8.0000000000000002E-3</v>
      </c>
      <c r="J96" s="109">
        <v>0.01</v>
      </c>
      <c r="K96" s="93"/>
      <c r="L96" s="93"/>
    </row>
    <row r="97" spans="1:13" ht="14.1" customHeight="1">
      <c r="A97" s="199" t="s">
        <v>252</v>
      </c>
      <c r="B97" s="200"/>
      <c r="C97" s="139">
        <f>SUM(C87:C96)</f>
        <v>10516939</v>
      </c>
      <c r="D97" s="139">
        <f>SUM(D87:D96)</f>
        <v>485734792</v>
      </c>
      <c r="E97" s="111">
        <f>IF(ISERR(C97/D97),"－　  　",C97/D97)</f>
        <v>2.1651607365197757E-2</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2" t="s">
        <v>442</v>
      </c>
      <c r="I100" s="102" t="s">
        <v>443</v>
      </c>
      <c r="J100" s="102" t="s">
        <v>444</v>
      </c>
      <c r="K100" s="93"/>
      <c r="L100" s="104" t="s">
        <v>241</v>
      </c>
      <c r="M100" s="105">
        <f>IF(ISERR(AVERAGE(E101:E107)),"－     ",AVERAGE(E101:E107))</f>
        <v>1.4428571428571428E-2</v>
      </c>
    </row>
    <row r="101" spans="1:13" ht="14.1" customHeight="1">
      <c r="A101" s="106" t="s">
        <v>392</v>
      </c>
      <c r="B101" s="118" t="s">
        <v>393</v>
      </c>
      <c r="C101" s="138">
        <v>2213636</v>
      </c>
      <c r="D101" s="138">
        <v>102334674</v>
      </c>
      <c r="E101" s="109">
        <v>2.1000000000000001E-2</v>
      </c>
      <c r="F101" s="109">
        <v>2.1000000000000001E-2</v>
      </c>
      <c r="G101" s="109">
        <v>2.3E-2</v>
      </c>
      <c r="H101" s="109">
        <v>2.4E-2</v>
      </c>
      <c r="I101" s="109">
        <v>2.3E-2</v>
      </c>
      <c r="J101" s="109">
        <v>2.4E-2</v>
      </c>
      <c r="K101" s="93"/>
      <c r="L101" s="93"/>
    </row>
    <row r="102" spans="1:13" ht="14.1" customHeight="1">
      <c r="A102" s="106" t="s">
        <v>394</v>
      </c>
      <c r="B102" s="107" t="s">
        <v>395</v>
      </c>
      <c r="C102" s="138">
        <v>1308183</v>
      </c>
      <c r="D102" s="138">
        <v>79843974</v>
      </c>
      <c r="E102" s="109">
        <v>1.6E-2</v>
      </c>
      <c r="F102" s="109">
        <v>1.7000000000000001E-2</v>
      </c>
      <c r="G102" s="109">
        <v>1.7000000000000001E-2</v>
      </c>
      <c r="H102" s="109">
        <v>1.7000000000000001E-2</v>
      </c>
      <c r="I102" s="109">
        <v>1.4999999999999999E-2</v>
      </c>
      <c r="J102" s="109">
        <v>1.6E-2</v>
      </c>
      <c r="K102" s="93"/>
      <c r="L102" s="93"/>
    </row>
    <row r="103" spans="1:13" ht="14.1" customHeight="1">
      <c r="A103" s="106" t="s">
        <v>396</v>
      </c>
      <c r="B103" s="107" t="s">
        <v>397</v>
      </c>
      <c r="C103" s="138">
        <v>765256</v>
      </c>
      <c r="D103" s="138">
        <v>58732473</v>
      </c>
      <c r="E103" s="109">
        <v>1.2999999999999999E-2</v>
      </c>
      <c r="F103" s="109">
        <v>1.2E-2</v>
      </c>
      <c r="G103" s="109">
        <v>1.0999999999999999E-2</v>
      </c>
      <c r="H103" s="109">
        <v>1.0999999999999999E-2</v>
      </c>
      <c r="I103" s="109">
        <v>1.2E-2</v>
      </c>
      <c r="J103" s="109">
        <v>1.0999999999999999E-2</v>
      </c>
      <c r="K103" s="93"/>
      <c r="L103" s="93"/>
    </row>
    <row r="104" spans="1:13" ht="14.1" customHeight="1">
      <c r="A104" s="106" t="s">
        <v>398</v>
      </c>
      <c r="B104" s="107" t="s">
        <v>399</v>
      </c>
      <c r="C104" s="138">
        <v>677800</v>
      </c>
      <c r="D104" s="138">
        <v>55889116</v>
      </c>
      <c r="E104" s="109">
        <v>1.2E-2</v>
      </c>
      <c r="F104" s="109">
        <v>1.2E-2</v>
      </c>
      <c r="G104" s="109">
        <v>1.2E-2</v>
      </c>
      <c r="H104" s="109">
        <v>1.0999999999999999E-2</v>
      </c>
      <c r="I104" s="109">
        <v>1.0999999999999999E-2</v>
      </c>
      <c r="J104" s="109">
        <v>1.2E-2</v>
      </c>
      <c r="K104" s="93"/>
      <c r="L104" s="93"/>
    </row>
    <row r="105" spans="1:13" ht="14.1" customHeight="1">
      <c r="A105" s="106" t="s">
        <v>400</v>
      </c>
      <c r="B105" s="107" t="s">
        <v>401</v>
      </c>
      <c r="C105" s="138">
        <v>893282</v>
      </c>
      <c r="D105" s="138">
        <v>80887904</v>
      </c>
      <c r="E105" s="109">
        <v>1.0999999999999999E-2</v>
      </c>
      <c r="F105" s="109">
        <v>1.0999999999999999E-2</v>
      </c>
      <c r="G105" s="109">
        <v>1.4E-2</v>
      </c>
      <c r="H105" s="109">
        <v>1.2E-2</v>
      </c>
      <c r="I105" s="109">
        <v>1.2999999999999999E-2</v>
      </c>
      <c r="J105" s="109">
        <v>1.4999999999999999E-2</v>
      </c>
      <c r="K105" s="93"/>
      <c r="L105" s="93"/>
    </row>
    <row r="106" spans="1:13" ht="14.1" customHeight="1">
      <c r="A106" s="106" t="s">
        <v>402</v>
      </c>
      <c r="B106" s="107" t="s">
        <v>403</v>
      </c>
      <c r="C106" s="138">
        <v>916059</v>
      </c>
      <c r="D106" s="138">
        <v>69788949</v>
      </c>
      <c r="E106" s="109">
        <v>1.2999999999999999E-2</v>
      </c>
      <c r="F106" s="109">
        <v>1.0999999999999999E-2</v>
      </c>
      <c r="G106" s="109">
        <v>1.2999999999999999E-2</v>
      </c>
      <c r="H106" s="109">
        <v>1.2E-2</v>
      </c>
      <c r="I106" s="109">
        <v>1.0999999999999999E-2</v>
      </c>
      <c r="J106" s="109">
        <v>1.2E-2</v>
      </c>
      <c r="K106" s="93"/>
      <c r="L106" s="93"/>
    </row>
    <row r="107" spans="1:13" ht="14.1" customHeight="1">
      <c r="A107" s="106" t="s">
        <v>404</v>
      </c>
      <c r="B107" s="107" t="s">
        <v>405</v>
      </c>
      <c r="C107" s="138">
        <v>1249857</v>
      </c>
      <c r="D107" s="138">
        <v>81305235</v>
      </c>
      <c r="E107" s="109">
        <v>1.4999999999999999E-2</v>
      </c>
      <c r="F107" s="109">
        <v>1.4E-2</v>
      </c>
      <c r="G107" s="109">
        <v>1.9E-2</v>
      </c>
      <c r="H107" s="109">
        <v>1.9E-2</v>
      </c>
      <c r="I107" s="109">
        <v>1.4E-2</v>
      </c>
      <c r="J107" s="109">
        <v>1.4E-2</v>
      </c>
      <c r="K107" s="93"/>
      <c r="L107" s="93"/>
    </row>
    <row r="108" spans="1:13" ht="14.1" customHeight="1">
      <c r="A108" s="199" t="s">
        <v>252</v>
      </c>
      <c r="B108" s="200"/>
      <c r="C108" s="139">
        <f>SUM(C101:C107)</f>
        <v>8024073</v>
      </c>
      <c r="D108" s="139">
        <f>SUM(D101:D107)</f>
        <v>528782325</v>
      </c>
      <c r="E108" s="111">
        <f>IF(ISERR(C108/D108),"－　  　",C108/D108)</f>
        <v>1.5174624076173499E-2</v>
      </c>
      <c r="F108" s="112" t="s">
        <v>253</v>
      </c>
      <c r="G108" s="112" t="s">
        <v>253</v>
      </c>
      <c r="H108" s="112" t="s">
        <v>253</v>
      </c>
      <c r="I108" s="112" t="s">
        <v>253</v>
      </c>
      <c r="J108" s="112"/>
      <c r="K108" s="93"/>
      <c r="L108" s="93"/>
    </row>
    <row r="109" spans="1:13" ht="14.1" customHeight="1">
      <c r="A109" s="106" t="s">
        <v>433</v>
      </c>
      <c r="B109" s="107" t="s">
        <v>434</v>
      </c>
      <c r="C109" s="138">
        <v>2747143</v>
      </c>
      <c r="D109" s="138">
        <v>109630780</v>
      </c>
      <c r="E109" s="109">
        <v>2.5000000000000001E-2</v>
      </c>
      <c r="F109" s="109">
        <v>1.9E-2</v>
      </c>
      <c r="G109" s="109">
        <v>0.02</v>
      </c>
      <c r="H109" s="109">
        <v>2.5999999999999999E-2</v>
      </c>
      <c r="I109" s="109">
        <v>2.1999999999999999E-2</v>
      </c>
      <c r="J109" s="109">
        <v>2.1999999999999999E-2</v>
      </c>
      <c r="K109" s="93"/>
      <c r="L109" s="93"/>
    </row>
    <row r="110" spans="1:13" ht="14.1" customHeight="1">
      <c r="C110" s="136"/>
      <c r="D110" s="140"/>
      <c r="E110" s="126"/>
      <c r="F110" s="126"/>
      <c r="G110" s="126"/>
      <c r="H110" s="126"/>
      <c r="I110" s="126"/>
      <c r="J110" s="127"/>
      <c r="K110" s="93"/>
      <c r="L110" s="93"/>
    </row>
    <row r="111" spans="1:13" ht="15.75" customHeight="1">
      <c r="A111" s="96" t="s">
        <v>406</v>
      </c>
      <c r="C111" s="137"/>
      <c r="D111" s="99" t="s">
        <v>230</v>
      </c>
      <c r="E111" s="99"/>
      <c r="F111" s="99"/>
      <c r="G111" s="99"/>
      <c r="H111" s="99"/>
      <c r="I111" s="99"/>
      <c r="J111" s="11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1.7571428571428571E-2</v>
      </c>
    </row>
    <row r="113" spans="1:12" ht="14.1" customHeight="1">
      <c r="A113" s="106" t="s">
        <v>407</v>
      </c>
      <c r="B113" s="118" t="s">
        <v>408</v>
      </c>
      <c r="C113" s="138">
        <v>1164641</v>
      </c>
      <c r="D113" s="138">
        <v>102949724</v>
      </c>
      <c r="E113" s="109">
        <v>1.0999999999999999E-2</v>
      </c>
      <c r="F113" s="109">
        <v>0.01</v>
      </c>
      <c r="G113" s="109">
        <v>1.2E-2</v>
      </c>
      <c r="H113" s="109">
        <v>1.7999999999999999E-2</v>
      </c>
      <c r="I113" s="109">
        <v>1.6E-2</v>
      </c>
      <c r="J113" s="109">
        <v>1.7000000000000001E-2</v>
      </c>
      <c r="K113" s="93"/>
      <c r="L113" s="93"/>
    </row>
    <row r="114" spans="1:12" ht="14.1" customHeight="1">
      <c r="A114" s="106" t="s">
        <v>409</v>
      </c>
      <c r="B114" s="107" t="s">
        <v>410</v>
      </c>
      <c r="C114" s="138">
        <v>2456264</v>
      </c>
      <c r="D114" s="138">
        <v>145336111</v>
      </c>
      <c r="E114" s="109">
        <v>1.6E-2</v>
      </c>
      <c r="F114" s="109">
        <v>1.9E-2</v>
      </c>
      <c r="G114" s="109">
        <v>2.3E-2</v>
      </c>
      <c r="H114" s="109">
        <v>2.3E-2</v>
      </c>
      <c r="I114" s="109">
        <v>2.1999999999999999E-2</v>
      </c>
      <c r="J114" s="109">
        <v>2.3E-2</v>
      </c>
      <c r="K114" s="93"/>
      <c r="L114" s="93"/>
    </row>
    <row r="115" spans="1:12" ht="14.1" customHeight="1">
      <c r="A115" s="106" t="s">
        <v>411</v>
      </c>
      <c r="B115" s="107" t="s">
        <v>412</v>
      </c>
      <c r="C115" s="138">
        <v>4994402</v>
      </c>
      <c r="D115" s="138">
        <v>261947132</v>
      </c>
      <c r="E115" s="109">
        <v>1.9E-2</v>
      </c>
      <c r="F115" s="109">
        <v>1.6E-2</v>
      </c>
      <c r="G115" s="109">
        <v>1.7000000000000001E-2</v>
      </c>
      <c r="H115" s="109">
        <v>1.4999999999999999E-2</v>
      </c>
      <c r="I115" s="109">
        <v>1.9E-2</v>
      </c>
      <c r="J115" s="109">
        <v>1.4999999999999999E-2</v>
      </c>
      <c r="K115" s="93"/>
      <c r="L115" s="93"/>
    </row>
    <row r="116" spans="1:12" ht="14.1" customHeight="1">
      <c r="A116" s="106" t="s">
        <v>413</v>
      </c>
      <c r="B116" s="107" t="s">
        <v>414</v>
      </c>
      <c r="C116" s="138">
        <v>2417622</v>
      </c>
      <c r="D116" s="138">
        <v>167305588</v>
      </c>
      <c r="E116" s="109">
        <v>1.4E-2</v>
      </c>
      <c r="F116" s="109">
        <v>1.4999999999999999E-2</v>
      </c>
      <c r="G116" s="109">
        <v>1.4999999999999999E-2</v>
      </c>
      <c r="H116" s="109">
        <v>1.7000000000000001E-2</v>
      </c>
      <c r="I116" s="109">
        <v>1.4999999999999999E-2</v>
      </c>
      <c r="J116" s="109">
        <v>1.2999999999999999E-2</v>
      </c>
      <c r="K116" s="93"/>
      <c r="L116" s="93"/>
    </row>
    <row r="117" spans="1:12" ht="14.1" customHeight="1">
      <c r="A117" s="106" t="s">
        <v>415</v>
      </c>
      <c r="B117" s="107" t="s">
        <v>416</v>
      </c>
      <c r="C117" s="138">
        <v>2547173</v>
      </c>
      <c r="D117" s="138">
        <v>155001653</v>
      </c>
      <c r="E117" s="109">
        <v>1.6E-2</v>
      </c>
      <c r="F117" s="109">
        <v>0.02</v>
      </c>
      <c r="G117" s="109">
        <v>1.6E-2</v>
      </c>
      <c r="H117" s="109">
        <v>1.9E-2</v>
      </c>
      <c r="I117" s="109">
        <v>0.02</v>
      </c>
      <c r="J117" s="109">
        <v>2.5000000000000001E-2</v>
      </c>
      <c r="K117" s="93"/>
      <c r="L117" s="93"/>
    </row>
    <row r="118" spans="1:12" ht="14.1" customHeight="1">
      <c r="A118" s="106" t="s">
        <v>417</v>
      </c>
      <c r="B118" s="107" t="s">
        <v>418</v>
      </c>
      <c r="C118" s="138">
        <v>3445147</v>
      </c>
      <c r="D118" s="138">
        <v>131332885</v>
      </c>
      <c r="E118" s="109">
        <v>2.5999999999999999E-2</v>
      </c>
      <c r="F118" s="109">
        <v>2.5000000000000001E-2</v>
      </c>
      <c r="G118" s="109">
        <v>2.5999999999999999E-2</v>
      </c>
      <c r="H118" s="109">
        <v>2.9000000000000001E-2</v>
      </c>
      <c r="I118" s="109">
        <v>0.03</v>
      </c>
      <c r="J118" s="109">
        <v>2.8000000000000001E-2</v>
      </c>
      <c r="K118" s="93"/>
      <c r="L118" s="93"/>
    </row>
    <row r="119" spans="1:12" ht="14.1" customHeight="1">
      <c r="A119" s="106" t="s">
        <v>419</v>
      </c>
      <c r="B119" s="107" t="s">
        <v>420</v>
      </c>
      <c r="C119" s="138">
        <v>3441975</v>
      </c>
      <c r="D119" s="138">
        <v>158465233</v>
      </c>
      <c r="E119" s="109">
        <v>2.1000000000000001E-2</v>
      </c>
      <c r="F119" s="109">
        <v>1.6E-2</v>
      </c>
      <c r="G119" s="109" t="s">
        <v>421</v>
      </c>
      <c r="H119" s="109" t="s">
        <v>421</v>
      </c>
      <c r="I119" s="109" t="s">
        <v>421</v>
      </c>
      <c r="J119" s="109" t="s">
        <v>421</v>
      </c>
      <c r="K119" s="93"/>
      <c r="L119" s="93"/>
    </row>
    <row r="120" spans="1:12" ht="14.1" customHeight="1">
      <c r="A120" s="199" t="s">
        <v>252</v>
      </c>
      <c r="B120" s="200"/>
      <c r="C120" s="139">
        <f>SUM(C113:C119)</f>
        <v>20467224</v>
      </c>
      <c r="D120" s="139">
        <f>SUM(D113:D119)</f>
        <v>1122338326</v>
      </c>
      <c r="E120" s="111">
        <f>IF(ISERR(C120/D120),"－　  　",C120/D120)</f>
        <v>1.8236233696968127E-2</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130"/>
      <c r="D126" s="130"/>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3DF1E-A081-4181-88A9-9F23576C0175}">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461</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0.27439999999999998</v>
      </c>
    </row>
    <row r="5" spans="1:13" ht="14.1" customHeight="1">
      <c r="A5" s="106" t="s">
        <v>242</v>
      </c>
      <c r="B5" s="107" t="s">
        <v>243</v>
      </c>
      <c r="C5" s="138">
        <v>72698</v>
      </c>
      <c r="D5" s="138">
        <v>188503</v>
      </c>
      <c r="E5" s="109">
        <v>0.38500000000000001</v>
      </c>
      <c r="F5" s="109">
        <v>0.41499999999999998</v>
      </c>
      <c r="G5" s="109">
        <v>0.42199999999999999</v>
      </c>
      <c r="H5" s="109">
        <v>0.4</v>
      </c>
      <c r="I5" s="109">
        <v>0.40600000000000003</v>
      </c>
      <c r="J5" s="109">
        <v>0.35299999999999998</v>
      </c>
      <c r="K5" s="93"/>
      <c r="L5" s="93"/>
    </row>
    <row r="6" spans="1:13" ht="14.1" customHeight="1">
      <c r="A6" s="106" t="s">
        <v>244</v>
      </c>
      <c r="B6" s="107" t="s">
        <v>245</v>
      </c>
      <c r="C6" s="138">
        <v>85920</v>
      </c>
      <c r="D6" s="138">
        <v>471228</v>
      </c>
      <c r="E6" s="109">
        <v>0.182</v>
      </c>
      <c r="F6" s="109">
        <v>0.20399999999999999</v>
      </c>
      <c r="G6" s="109">
        <v>0.18099999999999999</v>
      </c>
      <c r="H6" s="109">
        <v>0.16500000000000001</v>
      </c>
      <c r="I6" s="109">
        <v>0.13900000000000001</v>
      </c>
      <c r="J6" s="109">
        <v>0.122</v>
      </c>
      <c r="K6" s="93"/>
      <c r="L6" s="93"/>
    </row>
    <row r="7" spans="1:13" ht="14.1" customHeight="1">
      <c r="A7" s="106" t="s">
        <v>246</v>
      </c>
      <c r="B7" s="107" t="s">
        <v>247</v>
      </c>
      <c r="C7" s="138">
        <v>15880</v>
      </c>
      <c r="D7" s="138">
        <v>211944</v>
      </c>
      <c r="E7" s="109">
        <v>7.3999999999999996E-2</v>
      </c>
      <c r="F7" s="109">
        <v>0.128</v>
      </c>
      <c r="G7" s="109">
        <v>8.3000000000000004E-2</v>
      </c>
      <c r="H7" s="109">
        <v>0.10299999999999999</v>
      </c>
      <c r="I7" s="109">
        <v>0.12</v>
      </c>
      <c r="J7" s="109">
        <v>0.14399999999999999</v>
      </c>
      <c r="K7" s="93"/>
      <c r="L7" s="93"/>
    </row>
    <row r="8" spans="1:13" ht="14.1" customHeight="1">
      <c r="A8" s="106" t="s">
        <v>248</v>
      </c>
      <c r="B8" s="107" t="s">
        <v>249</v>
      </c>
      <c r="C8" s="138">
        <v>80078</v>
      </c>
      <c r="D8" s="138">
        <v>257112</v>
      </c>
      <c r="E8" s="109">
        <v>0.311</v>
      </c>
      <c r="F8" s="109">
        <v>0.189</v>
      </c>
      <c r="G8" s="109">
        <v>0.18099999999999999</v>
      </c>
      <c r="H8" s="109">
        <v>0.215</v>
      </c>
      <c r="I8" s="109">
        <v>0.20699999999999999</v>
      </c>
      <c r="J8" s="109">
        <v>0.20599999999999999</v>
      </c>
      <c r="K8" s="93"/>
      <c r="L8" s="93"/>
    </row>
    <row r="9" spans="1:13" ht="14.1" customHeight="1">
      <c r="A9" s="106" t="s">
        <v>250</v>
      </c>
      <c r="B9" s="107" t="s">
        <v>251</v>
      </c>
      <c r="C9" s="138">
        <v>249907</v>
      </c>
      <c r="D9" s="138">
        <v>593927</v>
      </c>
      <c r="E9" s="109">
        <v>0.42</v>
      </c>
      <c r="F9" s="109">
        <v>0.372</v>
      </c>
      <c r="G9" s="109">
        <v>0.32400000000000001</v>
      </c>
      <c r="H9" s="109">
        <v>0.28999999999999998</v>
      </c>
      <c r="I9" s="109">
        <v>0.29499999999999998</v>
      </c>
      <c r="J9" s="109">
        <v>0.30399999999999999</v>
      </c>
      <c r="K9" s="93"/>
      <c r="L9" s="93"/>
    </row>
    <row r="10" spans="1:13" ht="14.1" customHeight="1">
      <c r="A10" s="199" t="s">
        <v>252</v>
      </c>
      <c r="B10" s="200"/>
      <c r="C10" s="139">
        <f>SUM(C5:C9)</f>
        <v>504483</v>
      </c>
      <c r="D10" s="139">
        <f>SUM(D5:D9)</f>
        <v>1722714</v>
      </c>
      <c r="E10" s="111">
        <f>IF(ISERR(C10/D10),"－　  　",C10/D10)</f>
        <v>0.29284199234463759</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0.15535714285714283</v>
      </c>
    </row>
    <row r="14" spans="1:13" ht="14.1" customHeight="1">
      <c r="A14" s="106" t="s">
        <v>255</v>
      </c>
      <c r="B14" s="118" t="s">
        <v>256</v>
      </c>
      <c r="C14" s="138">
        <v>120585</v>
      </c>
      <c r="D14" s="138">
        <v>653797</v>
      </c>
      <c r="E14" s="109">
        <v>0.184</v>
      </c>
      <c r="F14" s="109">
        <v>0.20399999999999999</v>
      </c>
      <c r="G14" s="109">
        <v>0.19400000000000001</v>
      </c>
      <c r="H14" s="109">
        <v>0.183</v>
      </c>
      <c r="I14" s="109">
        <v>0.16600000000000001</v>
      </c>
      <c r="J14" s="109">
        <v>0.16600000000000001</v>
      </c>
      <c r="K14" s="93"/>
      <c r="L14" s="93"/>
    </row>
    <row r="15" spans="1:13" ht="14.1" customHeight="1">
      <c r="A15" s="106" t="s">
        <v>257</v>
      </c>
      <c r="B15" s="118" t="s">
        <v>258</v>
      </c>
      <c r="C15" s="138">
        <v>89246</v>
      </c>
      <c r="D15" s="138">
        <v>454067</v>
      </c>
      <c r="E15" s="109">
        <v>0.19600000000000001</v>
      </c>
      <c r="F15" s="109">
        <v>0.187</v>
      </c>
      <c r="G15" s="109">
        <v>0.23100000000000001</v>
      </c>
      <c r="H15" s="109">
        <v>0.217</v>
      </c>
      <c r="I15" s="109">
        <v>0.189</v>
      </c>
      <c r="J15" s="109">
        <v>0.17</v>
      </c>
      <c r="K15" s="93"/>
      <c r="L15" s="93"/>
    </row>
    <row r="16" spans="1:13" ht="14.1" customHeight="1">
      <c r="A16" s="106" t="s">
        <v>259</v>
      </c>
      <c r="B16" s="107" t="s">
        <v>260</v>
      </c>
      <c r="C16" s="138">
        <v>189595</v>
      </c>
      <c r="D16" s="138">
        <v>1153963</v>
      </c>
      <c r="E16" s="109">
        <v>0.16400000000000001</v>
      </c>
      <c r="F16" s="109">
        <v>0.16700000000000001</v>
      </c>
      <c r="G16" s="109">
        <v>0.152</v>
      </c>
      <c r="H16" s="109">
        <v>0.152</v>
      </c>
      <c r="I16" s="109">
        <v>0.15</v>
      </c>
      <c r="J16" s="109">
        <v>0.152</v>
      </c>
      <c r="K16" s="93"/>
      <c r="L16" s="93"/>
    </row>
    <row r="17" spans="1:13" ht="14.1" customHeight="1">
      <c r="A17" s="106" t="s">
        <v>261</v>
      </c>
      <c r="B17" s="107" t="s">
        <v>262</v>
      </c>
      <c r="C17" s="138">
        <v>106705</v>
      </c>
      <c r="D17" s="138">
        <v>918022</v>
      </c>
      <c r="E17" s="109">
        <v>0.11600000000000001</v>
      </c>
      <c r="F17" s="109">
        <v>0.14000000000000001</v>
      </c>
      <c r="G17" s="109">
        <v>0.112</v>
      </c>
      <c r="H17" s="109">
        <v>0.10299999999999999</v>
      </c>
      <c r="I17" s="109">
        <v>0.108</v>
      </c>
      <c r="J17" s="109">
        <v>9.0999999999999998E-2</v>
      </c>
      <c r="K17" s="93"/>
      <c r="L17" s="93"/>
    </row>
    <row r="18" spans="1:13" ht="14.1" customHeight="1">
      <c r="A18" s="106" t="s">
        <v>263</v>
      </c>
      <c r="B18" s="107" t="s">
        <v>264</v>
      </c>
      <c r="C18" s="138">
        <v>296892</v>
      </c>
      <c r="D18" s="138">
        <v>1322427</v>
      </c>
      <c r="E18" s="109">
        <v>0.224</v>
      </c>
      <c r="F18" s="109">
        <v>0.20899999999999999</v>
      </c>
      <c r="G18" s="109">
        <v>0.19400000000000001</v>
      </c>
      <c r="H18" s="109">
        <v>0.17</v>
      </c>
      <c r="I18" s="109">
        <v>0.152</v>
      </c>
      <c r="J18" s="109">
        <v>0.13100000000000001</v>
      </c>
      <c r="K18" s="93"/>
      <c r="L18" s="93"/>
    </row>
    <row r="19" spans="1:13" ht="14.1" customHeight="1">
      <c r="A19" s="106" t="s">
        <v>265</v>
      </c>
      <c r="B19" s="107" t="s">
        <v>266</v>
      </c>
      <c r="C19" s="138">
        <v>134216</v>
      </c>
      <c r="D19" s="138">
        <v>699783</v>
      </c>
      <c r="E19" s="109">
        <v>0.191</v>
      </c>
      <c r="F19" s="109">
        <v>0.19900000000000001</v>
      </c>
      <c r="G19" s="109">
        <v>0.182</v>
      </c>
      <c r="H19" s="109">
        <v>0.18</v>
      </c>
      <c r="I19" s="109">
        <v>0.154</v>
      </c>
      <c r="J19" s="109">
        <v>0.158</v>
      </c>
      <c r="K19" s="93"/>
      <c r="L19" s="93"/>
    </row>
    <row r="20" spans="1:13" ht="14.1" customHeight="1">
      <c r="A20" s="106" t="s">
        <v>267</v>
      </c>
      <c r="B20" s="107" t="s">
        <v>268</v>
      </c>
      <c r="C20" s="138">
        <v>68720</v>
      </c>
      <c r="D20" s="138">
        <v>702516</v>
      </c>
      <c r="E20" s="109">
        <v>9.7000000000000003E-2</v>
      </c>
      <c r="F20" s="109">
        <v>0.104</v>
      </c>
      <c r="G20" s="109">
        <v>9.7000000000000003E-2</v>
      </c>
      <c r="H20" s="109">
        <v>8.5999999999999993E-2</v>
      </c>
      <c r="I20" s="109">
        <v>6.3E-2</v>
      </c>
      <c r="J20" s="109">
        <v>5.6000000000000001E-2</v>
      </c>
      <c r="K20" s="93"/>
      <c r="L20" s="93"/>
    </row>
    <row r="21" spans="1:13" ht="14.1" customHeight="1">
      <c r="A21" s="106" t="s">
        <v>269</v>
      </c>
      <c r="B21" s="107" t="s">
        <v>270</v>
      </c>
      <c r="C21" s="138">
        <v>212505</v>
      </c>
      <c r="D21" s="138">
        <v>1230723</v>
      </c>
      <c r="E21" s="109">
        <v>0.17199999999999999</v>
      </c>
      <c r="F21" s="109">
        <v>0.24199999999999999</v>
      </c>
      <c r="G21" s="109">
        <v>0.19700000000000001</v>
      </c>
      <c r="H21" s="109">
        <v>0.182</v>
      </c>
      <c r="I21" s="109">
        <v>0.17299999999999999</v>
      </c>
      <c r="J21" s="109">
        <v>0.152</v>
      </c>
      <c r="K21" s="93"/>
      <c r="L21" s="93"/>
    </row>
    <row r="22" spans="1:13" ht="14.1" customHeight="1">
      <c r="A22" s="106" t="s">
        <v>271</v>
      </c>
      <c r="B22" s="107" t="s">
        <v>272</v>
      </c>
      <c r="C22" s="138">
        <v>59741</v>
      </c>
      <c r="D22" s="138">
        <v>556490</v>
      </c>
      <c r="E22" s="109">
        <v>0.107</v>
      </c>
      <c r="F22" s="109">
        <v>0.14399999999999999</v>
      </c>
      <c r="G22" s="109">
        <v>0.153</v>
      </c>
      <c r="H22" s="109">
        <v>0.14299999999999999</v>
      </c>
      <c r="I22" s="109">
        <v>0.14699999999999999</v>
      </c>
      <c r="J22" s="109">
        <v>0.14499999999999999</v>
      </c>
      <c r="K22" s="93"/>
      <c r="L22" s="93"/>
    </row>
    <row r="23" spans="1:13" ht="14.1" customHeight="1">
      <c r="A23" s="106" t="s">
        <v>273</v>
      </c>
      <c r="B23" s="107" t="s">
        <v>274</v>
      </c>
      <c r="C23" s="138">
        <v>96485</v>
      </c>
      <c r="D23" s="138">
        <v>929749</v>
      </c>
      <c r="E23" s="109">
        <v>0.10299999999999999</v>
      </c>
      <c r="F23" s="109">
        <v>0.112</v>
      </c>
      <c r="G23" s="109">
        <v>6.7000000000000004E-2</v>
      </c>
      <c r="H23" s="109">
        <v>6.9000000000000006E-2</v>
      </c>
      <c r="I23" s="109">
        <v>6.5000000000000002E-2</v>
      </c>
      <c r="J23" s="109">
        <v>6.7000000000000004E-2</v>
      </c>
      <c r="K23" s="93"/>
      <c r="L23" s="93"/>
    </row>
    <row r="24" spans="1:13" ht="14.1" customHeight="1">
      <c r="A24" s="106" t="s">
        <v>275</v>
      </c>
      <c r="B24" s="107" t="s">
        <v>276</v>
      </c>
      <c r="C24" s="138">
        <v>99457</v>
      </c>
      <c r="D24" s="138">
        <v>852771</v>
      </c>
      <c r="E24" s="109">
        <v>0.11600000000000001</v>
      </c>
      <c r="F24" s="109">
        <v>0.11799999999999999</v>
      </c>
      <c r="G24" s="109">
        <v>0.10199999999999999</v>
      </c>
      <c r="H24" s="109">
        <v>8.7999999999999995E-2</v>
      </c>
      <c r="I24" s="109">
        <v>8.8999999999999996E-2</v>
      </c>
      <c r="J24" s="109">
        <v>9.4E-2</v>
      </c>
      <c r="K24" s="93"/>
      <c r="L24" s="93"/>
    </row>
    <row r="25" spans="1:13" ht="14.1" customHeight="1">
      <c r="A25" s="106" t="s">
        <v>277</v>
      </c>
      <c r="B25" s="107" t="s">
        <v>278</v>
      </c>
      <c r="C25" s="138">
        <v>88904</v>
      </c>
      <c r="D25" s="138">
        <v>709881</v>
      </c>
      <c r="E25" s="109">
        <v>0.125</v>
      </c>
      <c r="F25" s="109">
        <v>0.13700000000000001</v>
      </c>
      <c r="G25" s="109">
        <v>0.111</v>
      </c>
      <c r="H25" s="109">
        <v>0.10299999999999999</v>
      </c>
      <c r="I25" s="109">
        <v>0.09</v>
      </c>
      <c r="J25" s="109">
        <v>9.0999999999999998E-2</v>
      </c>
      <c r="K25" s="93"/>
      <c r="L25" s="93"/>
    </row>
    <row r="26" spans="1:13" ht="14.1" customHeight="1">
      <c r="A26" s="106" t="s">
        <v>279</v>
      </c>
      <c r="B26" s="107" t="s">
        <v>280</v>
      </c>
      <c r="C26" s="138">
        <v>72068</v>
      </c>
      <c r="D26" s="138">
        <v>586236</v>
      </c>
      <c r="E26" s="109">
        <v>0.122</v>
      </c>
      <c r="F26" s="109">
        <v>0.17</v>
      </c>
      <c r="G26" s="109">
        <v>0.123</v>
      </c>
      <c r="H26" s="109">
        <v>0.113</v>
      </c>
      <c r="I26" s="109">
        <v>9.4E-2</v>
      </c>
      <c r="J26" s="109">
        <v>9.2999999999999999E-2</v>
      </c>
      <c r="K26" s="93"/>
      <c r="L26" s="93"/>
    </row>
    <row r="27" spans="1:13" ht="14.1" customHeight="1">
      <c r="A27" s="106" t="s">
        <v>281</v>
      </c>
      <c r="B27" s="107" t="s">
        <v>282</v>
      </c>
      <c r="C27" s="138">
        <v>160846</v>
      </c>
      <c r="D27" s="138">
        <v>621447</v>
      </c>
      <c r="E27" s="109">
        <v>0.25800000000000001</v>
      </c>
      <c r="F27" s="109">
        <v>0.186</v>
      </c>
      <c r="G27" s="109">
        <v>0.17199999999999999</v>
      </c>
      <c r="H27" s="109">
        <v>0.14499999999999999</v>
      </c>
      <c r="I27" s="109">
        <v>0.13100000000000001</v>
      </c>
      <c r="J27" s="109">
        <v>0.125</v>
      </c>
      <c r="K27" s="93"/>
      <c r="L27" s="93"/>
    </row>
    <row r="28" spans="1:13" ht="14.1" customHeight="1">
      <c r="A28" s="199" t="s">
        <v>252</v>
      </c>
      <c r="B28" s="200"/>
      <c r="C28" s="139">
        <f>SUM(C14:C27)</f>
        <v>1795965</v>
      </c>
      <c r="D28" s="139">
        <f>SUM(D14:D27)</f>
        <v>11391872</v>
      </c>
      <c r="E28" s="111">
        <f>IF(ISERR(C28/D28),"－　  　",C28/D28)</f>
        <v>0.1576531934347577</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0.139125</v>
      </c>
    </row>
    <row r="32" spans="1:13" ht="14.1" customHeight="1">
      <c r="A32" s="106" t="s">
        <v>284</v>
      </c>
      <c r="B32" s="118" t="s">
        <v>285</v>
      </c>
      <c r="C32" s="138">
        <v>261223</v>
      </c>
      <c r="D32" s="138">
        <v>1733922</v>
      </c>
      <c r="E32" s="109">
        <v>0.15</v>
      </c>
      <c r="F32" s="109">
        <v>0.17299999999999999</v>
      </c>
      <c r="G32" s="109">
        <v>0.14399999999999999</v>
      </c>
      <c r="H32" s="109">
        <v>0.13600000000000001</v>
      </c>
      <c r="I32" s="109">
        <v>0.14000000000000001</v>
      </c>
      <c r="J32" s="109">
        <v>0.14199999999999999</v>
      </c>
      <c r="K32" s="93"/>
      <c r="L32" s="93"/>
    </row>
    <row r="33" spans="1:13" ht="14.1" customHeight="1">
      <c r="A33" s="106" t="s">
        <v>286</v>
      </c>
      <c r="B33" s="107" t="s">
        <v>287</v>
      </c>
      <c r="C33" s="138">
        <v>165185</v>
      </c>
      <c r="D33" s="138">
        <v>1290081</v>
      </c>
      <c r="E33" s="109">
        <v>0.128</v>
      </c>
      <c r="F33" s="109">
        <v>0.13600000000000001</v>
      </c>
      <c r="G33" s="109">
        <v>0.13100000000000001</v>
      </c>
      <c r="H33" s="109">
        <v>0.13400000000000001</v>
      </c>
      <c r="I33" s="109">
        <v>0.13200000000000001</v>
      </c>
      <c r="J33" s="109">
        <v>0.107</v>
      </c>
      <c r="K33" s="93"/>
      <c r="L33" s="93"/>
    </row>
    <row r="34" spans="1:13" ht="14.1" customHeight="1">
      <c r="A34" s="106" t="s">
        <v>288</v>
      </c>
      <c r="B34" s="107" t="s">
        <v>289</v>
      </c>
      <c r="C34" s="138">
        <v>287131</v>
      </c>
      <c r="D34" s="138">
        <v>1508014</v>
      </c>
      <c r="E34" s="109">
        <v>0.19</v>
      </c>
      <c r="F34" s="109">
        <v>0.13600000000000001</v>
      </c>
      <c r="G34" s="109">
        <v>0.122</v>
      </c>
      <c r="H34" s="109">
        <v>0.112</v>
      </c>
      <c r="I34" s="109">
        <v>0.108</v>
      </c>
      <c r="J34" s="109">
        <v>0.106</v>
      </c>
      <c r="K34" s="93"/>
      <c r="L34" s="93"/>
    </row>
    <row r="35" spans="1:13" ht="14.1" customHeight="1">
      <c r="A35" s="106" t="s">
        <v>290</v>
      </c>
      <c r="B35" s="107" t="s">
        <v>291</v>
      </c>
      <c r="C35" s="138">
        <v>329660</v>
      </c>
      <c r="D35" s="138">
        <v>2100094</v>
      </c>
      <c r="E35" s="109">
        <v>0.156</v>
      </c>
      <c r="F35" s="109">
        <v>0.16600000000000001</v>
      </c>
      <c r="G35" s="109">
        <v>0.127</v>
      </c>
      <c r="H35" s="109">
        <v>0.13400000000000001</v>
      </c>
      <c r="I35" s="109">
        <v>0.11600000000000001</v>
      </c>
      <c r="J35" s="109">
        <v>0.11799999999999999</v>
      </c>
      <c r="K35" s="93"/>
      <c r="L35" s="93"/>
    </row>
    <row r="36" spans="1:13" ht="14.1" customHeight="1">
      <c r="A36" s="106" t="s">
        <v>292</v>
      </c>
      <c r="B36" s="107" t="s">
        <v>293</v>
      </c>
      <c r="C36" s="138">
        <v>180936</v>
      </c>
      <c r="D36" s="138">
        <v>1515095</v>
      </c>
      <c r="E36" s="109">
        <v>0.11899999999999999</v>
      </c>
      <c r="F36" s="109">
        <v>0.114</v>
      </c>
      <c r="G36" s="109">
        <v>9.5000000000000001E-2</v>
      </c>
      <c r="H36" s="109">
        <v>9.5000000000000001E-2</v>
      </c>
      <c r="I36" s="109">
        <v>9.6000000000000002E-2</v>
      </c>
      <c r="J36" s="109">
        <v>9.5000000000000001E-2</v>
      </c>
      <c r="K36" s="93"/>
      <c r="L36" s="93"/>
    </row>
    <row r="37" spans="1:13" ht="14.1" customHeight="1">
      <c r="A37" s="106" t="s">
        <v>294</v>
      </c>
      <c r="B37" s="107" t="s">
        <v>295</v>
      </c>
      <c r="C37" s="138">
        <v>157202</v>
      </c>
      <c r="D37" s="138">
        <v>1613502</v>
      </c>
      <c r="E37" s="109">
        <v>9.7000000000000003E-2</v>
      </c>
      <c r="F37" s="109">
        <v>0.11</v>
      </c>
      <c r="G37" s="109">
        <v>0.154</v>
      </c>
      <c r="H37" s="109">
        <v>0.14699999999999999</v>
      </c>
      <c r="I37" s="109">
        <v>0.153</v>
      </c>
      <c r="J37" s="109">
        <v>0.151</v>
      </c>
      <c r="K37" s="93"/>
      <c r="L37" s="93"/>
    </row>
    <row r="38" spans="1:13" ht="14.1" customHeight="1">
      <c r="A38" s="106" t="s">
        <v>296</v>
      </c>
      <c r="B38" s="107" t="s">
        <v>297</v>
      </c>
      <c r="C38" s="138">
        <v>235320</v>
      </c>
      <c r="D38" s="138">
        <v>1593571</v>
      </c>
      <c r="E38" s="109">
        <v>0.14699999999999999</v>
      </c>
      <c r="F38" s="109">
        <v>0.11799999999999999</v>
      </c>
      <c r="G38" s="109">
        <v>0.108</v>
      </c>
      <c r="H38" s="109">
        <v>0.105</v>
      </c>
      <c r="I38" s="109">
        <v>0.10100000000000001</v>
      </c>
      <c r="J38" s="109">
        <v>0.105</v>
      </c>
      <c r="K38" s="93"/>
      <c r="L38" s="93"/>
    </row>
    <row r="39" spans="1:13" ht="14.1" customHeight="1">
      <c r="A39" s="106" t="s">
        <v>298</v>
      </c>
      <c r="B39" s="107" t="s">
        <v>299</v>
      </c>
      <c r="C39" s="138">
        <v>206537</v>
      </c>
      <c r="D39" s="138">
        <v>1635979</v>
      </c>
      <c r="E39" s="109">
        <v>0.126</v>
      </c>
      <c r="F39" s="109">
        <v>0.152</v>
      </c>
      <c r="G39" s="109">
        <v>0.121</v>
      </c>
      <c r="H39" s="109">
        <v>0.12</v>
      </c>
      <c r="I39" s="109">
        <v>0.111</v>
      </c>
      <c r="J39" s="109">
        <v>0.10299999999999999</v>
      </c>
      <c r="K39" s="93"/>
      <c r="L39" s="93"/>
    </row>
    <row r="40" spans="1:13" ht="14.1" customHeight="1">
      <c r="A40" s="199" t="s">
        <v>252</v>
      </c>
      <c r="B40" s="200"/>
      <c r="C40" s="139">
        <f>SUM(C32:C39)</f>
        <v>1823194</v>
      </c>
      <c r="D40" s="139">
        <f>SUM(D32:D39)</f>
        <v>12990258</v>
      </c>
      <c r="E40" s="111">
        <f>IF(ISERR(C40/D40),"－　  　",C40/D40)</f>
        <v>0.14035086908974403</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0.12078571428571429</v>
      </c>
    </row>
    <row r="44" spans="1:13" ht="14.1" customHeight="1">
      <c r="A44" s="106" t="s">
        <v>301</v>
      </c>
      <c r="B44" s="118" t="s">
        <v>302</v>
      </c>
      <c r="C44" s="138">
        <v>486892</v>
      </c>
      <c r="D44" s="138">
        <v>2877299</v>
      </c>
      <c r="E44" s="109">
        <v>0.16900000000000001</v>
      </c>
      <c r="F44" s="109">
        <v>0.19</v>
      </c>
      <c r="G44" s="109">
        <v>0.16500000000000001</v>
      </c>
      <c r="H44" s="109">
        <v>0.16200000000000001</v>
      </c>
      <c r="I44" s="109">
        <v>0.161</v>
      </c>
      <c r="J44" s="109">
        <v>0.13400000000000001</v>
      </c>
      <c r="K44" s="93"/>
      <c r="L44" s="93"/>
    </row>
    <row r="45" spans="1:13" ht="14.1" customHeight="1">
      <c r="A45" s="106" t="s">
        <v>303</v>
      </c>
      <c r="B45" s="118" t="s">
        <v>304</v>
      </c>
      <c r="C45" s="138">
        <v>413975</v>
      </c>
      <c r="D45" s="138">
        <v>2953106</v>
      </c>
      <c r="E45" s="109">
        <v>0.14000000000000001</v>
      </c>
      <c r="F45" s="109">
        <v>0.151</v>
      </c>
      <c r="G45" s="109">
        <v>0.14399999999999999</v>
      </c>
      <c r="H45" s="109">
        <v>0.15</v>
      </c>
      <c r="I45" s="109">
        <v>0.13700000000000001</v>
      </c>
      <c r="J45" s="109">
        <v>0.12</v>
      </c>
      <c r="K45" s="93"/>
      <c r="L45" s="93"/>
    </row>
    <row r="46" spans="1:13" ht="14.1" customHeight="1">
      <c r="A46" s="106" t="s">
        <v>305</v>
      </c>
      <c r="B46" s="107" t="s">
        <v>306</v>
      </c>
      <c r="C46" s="138">
        <v>330652</v>
      </c>
      <c r="D46" s="138">
        <v>2532041</v>
      </c>
      <c r="E46" s="109">
        <v>0.13</v>
      </c>
      <c r="F46" s="109">
        <v>0.13200000000000001</v>
      </c>
      <c r="G46" s="109">
        <v>0.13300000000000001</v>
      </c>
      <c r="H46" s="109">
        <v>0.13700000000000001</v>
      </c>
      <c r="I46" s="109">
        <v>0.126</v>
      </c>
      <c r="J46" s="109">
        <v>0.123</v>
      </c>
      <c r="K46" s="93"/>
      <c r="L46" s="93"/>
    </row>
    <row r="47" spans="1:13" ht="14.1" customHeight="1">
      <c r="A47" s="106" t="s">
        <v>307</v>
      </c>
      <c r="B47" s="107" t="s">
        <v>308</v>
      </c>
      <c r="C47" s="138">
        <v>318815</v>
      </c>
      <c r="D47" s="138">
        <v>2803277</v>
      </c>
      <c r="E47" s="109">
        <v>0.113</v>
      </c>
      <c r="F47" s="109">
        <v>0.127</v>
      </c>
      <c r="G47" s="109">
        <v>0.111</v>
      </c>
      <c r="H47" s="109">
        <v>0.11</v>
      </c>
      <c r="I47" s="109">
        <v>0.109</v>
      </c>
      <c r="J47" s="109">
        <v>0.10199999999999999</v>
      </c>
      <c r="K47" s="93"/>
      <c r="L47" s="93"/>
    </row>
    <row r="48" spans="1:13" ht="14.1" customHeight="1">
      <c r="A48" s="106" t="s">
        <v>309</v>
      </c>
      <c r="B48" s="107" t="s">
        <v>310</v>
      </c>
      <c r="C48" s="138">
        <v>237492</v>
      </c>
      <c r="D48" s="138">
        <v>2311348</v>
      </c>
      <c r="E48" s="109">
        <v>0.10199999999999999</v>
      </c>
      <c r="F48" s="109">
        <v>0.108</v>
      </c>
      <c r="G48" s="109">
        <v>0.09</v>
      </c>
      <c r="H48" s="109">
        <v>9.6000000000000002E-2</v>
      </c>
      <c r="I48" s="109">
        <v>9.9000000000000005E-2</v>
      </c>
      <c r="J48" s="109">
        <v>9.8000000000000004E-2</v>
      </c>
      <c r="K48" s="93"/>
      <c r="L48" s="93"/>
    </row>
    <row r="49" spans="1:13" ht="14.1" customHeight="1">
      <c r="A49" s="106" t="s">
        <v>311</v>
      </c>
      <c r="B49" s="107" t="s">
        <v>312</v>
      </c>
      <c r="C49" s="138">
        <v>254616</v>
      </c>
      <c r="D49" s="138">
        <v>3063825</v>
      </c>
      <c r="E49" s="109">
        <v>8.3000000000000004E-2</v>
      </c>
      <c r="F49" s="109">
        <v>9.7000000000000003E-2</v>
      </c>
      <c r="G49" s="109">
        <v>8.8999999999999996E-2</v>
      </c>
      <c r="H49" s="109">
        <v>9.1999999999999998E-2</v>
      </c>
      <c r="I49" s="109">
        <v>8.5999999999999993E-2</v>
      </c>
      <c r="J49" s="109">
        <v>8.8999999999999996E-2</v>
      </c>
      <c r="K49" s="93"/>
      <c r="L49" s="93"/>
    </row>
    <row r="50" spans="1:13" ht="14.1" customHeight="1">
      <c r="A50" s="106" t="s">
        <v>313</v>
      </c>
      <c r="B50" s="107" t="s">
        <v>314</v>
      </c>
      <c r="C50" s="138">
        <v>295520</v>
      </c>
      <c r="D50" s="138">
        <v>2551716</v>
      </c>
      <c r="E50" s="109">
        <v>0.115</v>
      </c>
      <c r="F50" s="109">
        <v>0.111</v>
      </c>
      <c r="G50" s="109">
        <v>0.10299999999999999</v>
      </c>
      <c r="H50" s="109">
        <v>0.105</v>
      </c>
      <c r="I50" s="109">
        <v>9.8000000000000004E-2</v>
      </c>
      <c r="J50" s="109">
        <v>9.7000000000000003E-2</v>
      </c>
      <c r="K50" s="93"/>
      <c r="L50" s="93"/>
    </row>
    <row r="51" spans="1:13" ht="14.1" customHeight="1">
      <c r="A51" s="106" t="s">
        <v>315</v>
      </c>
      <c r="B51" s="107" t="s">
        <v>316</v>
      </c>
      <c r="C51" s="138">
        <v>311288</v>
      </c>
      <c r="D51" s="138">
        <v>2563149</v>
      </c>
      <c r="E51" s="109">
        <v>0.121</v>
      </c>
      <c r="F51" s="109">
        <v>0.13500000000000001</v>
      </c>
      <c r="G51" s="109">
        <v>0.122</v>
      </c>
      <c r="H51" s="109">
        <v>0.121</v>
      </c>
      <c r="I51" s="109">
        <v>0.11600000000000001</v>
      </c>
      <c r="J51" s="109">
        <v>0.11799999999999999</v>
      </c>
      <c r="K51" s="93"/>
      <c r="L51" s="93"/>
    </row>
    <row r="52" spans="1:13" ht="14.1" customHeight="1">
      <c r="A52" s="106" t="s">
        <v>317</v>
      </c>
      <c r="B52" s="107" t="s">
        <v>318</v>
      </c>
      <c r="C52" s="138">
        <v>334452</v>
      </c>
      <c r="D52" s="138">
        <v>2690104</v>
      </c>
      <c r="E52" s="109">
        <v>0.124</v>
      </c>
      <c r="F52" s="109">
        <v>0.13800000000000001</v>
      </c>
      <c r="G52" s="109">
        <v>0.11899999999999999</v>
      </c>
      <c r="H52" s="109">
        <v>0.113</v>
      </c>
      <c r="I52" s="109">
        <v>0.115</v>
      </c>
      <c r="J52" s="109">
        <v>0.12</v>
      </c>
      <c r="K52" s="93"/>
      <c r="L52" s="93"/>
    </row>
    <row r="53" spans="1:13" ht="14.1" customHeight="1">
      <c r="A53" s="106" t="s">
        <v>319</v>
      </c>
      <c r="B53" s="107" t="s">
        <v>320</v>
      </c>
      <c r="C53" s="138">
        <v>202015</v>
      </c>
      <c r="D53" s="138">
        <v>2406690</v>
      </c>
      <c r="E53" s="109">
        <v>8.3000000000000004E-2</v>
      </c>
      <c r="F53" s="109">
        <v>8.4000000000000005E-2</v>
      </c>
      <c r="G53" s="109">
        <v>8.6999999999999994E-2</v>
      </c>
      <c r="H53" s="109">
        <v>8.6999999999999994E-2</v>
      </c>
      <c r="I53" s="109">
        <v>0.08</v>
      </c>
      <c r="J53" s="109">
        <v>7.0999999999999994E-2</v>
      </c>
      <c r="K53" s="93"/>
      <c r="L53" s="93"/>
    </row>
    <row r="54" spans="1:13" ht="14.1" customHeight="1">
      <c r="A54" s="106" t="s">
        <v>321</v>
      </c>
      <c r="B54" s="107" t="s">
        <v>322</v>
      </c>
      <c r="C54" s="138">
        <v>226450</v>
      </c>
      <c r="D54" s="138">
        <v>2033490</v>
      </c>
      <c r="E54" s="109">
        <v>0.111</v>
      </c>
      <c r="F54" s="109">
        <v>0.113</v>
      </c>
      <c r="G54" s="109">
        <v>0.107</v>
      </c>
      <c r="H54" s="109">
        <v>0.10100000000000001</v>
      </c>
      <c r="I54" s="109">
        <v>0.1</v>
      </c>
      <c r="J54" s="109">
        <v>9.5000000000000001E-2</v>
      </c>
      <c r="K54" s="93"/>
      <c r="L54" s="93"/>
    </row>
    <row r="55" spans="1:13" ht="14.1" customHeight="1">
      <c r="A55" s="106" t="s">
        <v>323</v>
      </c>
      <c r="B55" s="107" t="s">
        <v>324</v>
      </c>
      <c r="C55" s="138">
        <v>309442</v>
      </c>
      <c r="D55" s="138">
        <v>2214918</v>
      </c>
      <c r="E55" s="109">
        <v>0.13900000000000001</v>
      </c>
      <c r="F55" s="109">
        <v>0.13</v>
      </c>
      <c r="G55" s="109">
        <v>0.114</v>
      </c>
      <c r="H55" s="109">
        <v>0.106</v>
      </c>
      <c r="I55" s="109">
        <v>0.105</v>
      </c>
      <c r="J55" s="109">
        <v>0.10199999999999999</v>
      </c>
      <c r="K55" s="93"/>
      <c r="L55" s="93"/>
    </row>
    <row r="56" spans="1:13" ht="14.1" customHeight="1">
      <c r="A56" s="106" t="s">
        <v>325</v>
      </c>
      <c r="B56" s="107" t="s">
        <v>326</v>
      </c>
      <c r="C56" s="138">
        <v>293012</v>
      </c>
      <c r="D56" s="138">
        <v>2608224</v>
      </c>
      <c r="E56" s="109">
        <v>0.112</v>
      </c>
      <c r="F56" s="109">
        <v>0.128</v>
      </c>
      <c r="G56" s="109">
        <v>0.105</v>
      </c>
      <c r="H56" s="109">
        <v>0.104</v>
      </c>
      <c r="I56" s="109">
        <v>9.9000000000000005E-2</v>
      </c>
      <c r="J56" s="109">
        <v>8.5000000000000006E-2</v>
      </c>
      <c r="K56" s="93"/>
      <c r="L56" s="93"/>
    </row>
    <row r="57" spans="1:13" ht="14.1" customHeight="1">
      <c r="A57" s="106" t="s">
        <v>327</v>
      </c>
      <c r="B57" s="107" t="s">
        <v>328</v>
      </c>
      <c r="C57" s="138">
        <v>379534</v>
      </c>
      <c r="D57" s="138">
        <v>2544209</v>
      </c>
      <c r="E57" s="109">
        <v>0.14899999999999999</v>
      </c>
      <c r="F57" s="109">
        <v>0.157</v>
      </c>
      <c r="G57" s="109">
        <v>0.13800000000000001</v>
      </c>
      <c r="H57" s="109">
        <v>0.128</v>
      </c>
      <c r="I57" s="109">
        <v>9.7000000000000003E-2</v>
      </c>
      <c r="J57" s="109">
        <v>9.7000000000000003E-2</v>
      </c>
      <c r="K57" s="93"/>
      <c r="L57" s="93"/>
    </row>
    <row r="58" spans="1:13" ht="14.1" customHeight="1">
      <c r="A58" s="199" t="s">
        <v>252</v>
      </c>
      <c r="B58" s="200"/>
      <c r="C58" s="139">
        <f>SUM(C44:C57)</f>
        <v>4394155</v>
      </c>
      <c r="D58" s="139">
        <f>SUM(D44:D57)</f>
        <v>36153396</v>
      </c>
      <c r="E58" s="111">
        <f>IF(ISERR(C58/D58),"－　  　",C58/D58)</f>
        <v>0.12154197077364461</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0.13465000000000005</v>
      </c>
    </row>
    <row r="62" spans="1:13" ht="14.1" customHeight="1">
      <c r="A62" s="106" t="s">
        <v>330</v>
      </c>
      <c r="B62" s="107" t="s">
        <v>331</v>
      </c>
      <c r="C62" s="138">
        <v>657966</v>
      </c>
      <c r="D62" s="138">
        <v>4009714</v>
      </c>
      <c r="E62" s="109">
        <v>0.16400000000000001</v>
      </c>
      <c r="F62" s="109">
        <v>0.161</v>
      </c>
      <c r="G62" s="109">
        <v>0.13300000000000001</v>
      </c>
      <c r="H62" s="109">
        <v>0.124</v>
      </c>
      <c r="I62" s="109">
        <v>0.12</v>
      </c>
      <c r="J62" s="109">
        <v>0.11899999999999999</v>
      </c>
      <c r="K62" s="93"/>
      <c r="L62" s="93"/>
    </row>
    <row r="63" spans="1:13" ht="14.1" customHeight="1">
      <c r="A63" s="106" t="s">
        <v>332</v>
      </c>
      <c r="B63" s="107" t="s">
        <v>333</v>
      </c>
      <c r="C63" s="138">
        <v>481566</v>
      </c>
      <c r="D63" s="138">
        <v>3128414</v>
      </c>
      <c r="E63" s="109">
        <v>0.153</v>
      </c>
      <c r="F63" s="109">
        <v>0.17499999999999999</v>
      </c>
      <c r="G63" s="109">
        <v>0.17</v>
      </c>
      <c r="H63" s="109">
        <v>0.17199999999999999</v>
      </c>
      <c r="I63" s="109">
        <v>0.16900000000000001</v>
      </c>
      <c r="J63" s="109">
        <v>0.13900000000000001</v>
      </c>
      <c r="K63" s="93"/>
      <c r="L63" s="93"/>
    </row>
    <row r="64" spans="1:13" ht="14.1" customHeight="1">
      <c r="A64" s="106" t="s">
        <v>334</v>
      </c>
      <c r="B64" s="107" t="s">
        <v>335</v>
      </c>
      <c r="C64" s="138">
        <v>528195</v>
      </c>
      <c r="D64" s="138">
        <v>4576802</v>
      </c>
      <c r="E64" s="109">
        <v>0.115</v>
      </c>
      <c r="F64" s="109">
        <v>0.127</v>
      </c>
      <c r="G64" s="109">
        <v>0.129</v>
      </c>
      <c r="H64" s="109">
        <v>0.121</v>
      </c>
      <c r="I64" s="109">
        <v>0.107</v>
      </c>
      <c r="J64" s="109">
        <v>0.09</v>
      </c>
      <c r="K64" s="93"/>
      <c r="L64" s="93"/>
    </row>
    <row r="65" spans="1:12" ht="14.1" customHeight="1">
      <c r="A65" s="106" t="s">
        <v>336</v>
      </c>
      <c r="B65" s="107" t="s">
        <v>337</v>
      </c>
      <c r="C65" s="138">
        <v>400590</v>
      </c>
      <c r="D65" s="138">
        <v>3643694</v>
      </c>
      <c r="E65" s="109">
        <v>0.109</v>
      </c>
      <c r="F65" s="109">
        <v>0.112</v>
      </c>
      <c r="G65" s="109">
        <v>9.1999999999999998E-2</v>
      </c>
      <c r="H65" s="109">
        <v>8.5999999999999993E-2</v>
      </c>
      <c r="I65" s="109">
        <v>8.1000000000000003E-2</v>
      </c>
      <c r="J65" s="109">
        <v>8.5999999999999993E-2</v>
      </c>
      <c r="K65" s="93"/>
      <c r="L65" s="93"/>
    </row>
    <row r="66" spans="1:12" ht="14.1" customHeight="1">
      <c r="A66" s="106" t="s">
        <v>338</v>
      </c>
      <c r="B66" s="107" t="s">
        <v>339</v>
      </c>
      <c r="C66" s="138">
        <v>650234</v>
      </c>
      <c r="D66" s="138">
        <v>4764719</v>
      </c>
      <c r="E66" s="109">
        <v>0.13600000000000001</v>
      </c>
      <c r="F66" s="109">
        <v>0.14899999999999999</v>
      </c>
      <c r="G66" s="109">
        <v>0.125</v>
      </c>
      <c r="H66" s="109">
        <v>0.109</v>
      </c>
      <c r="I66" s="109">
        <v>0.106</v>
      </c>
      <c r="J66" s="109">
        <v>0.104</v>
      </c>
      <c r="K66" s="93"/>
      <c r="L66" s="93"/>
    </row>
    <row r="67" spans="1:12" ht="14.1" customHeight="1">
      <c r="A67" s="106" t="s">
        <v>340</v>
      </c>
      <c r="B67" s="107" t="s">
        <v>341</v>
      </c>
      <c r="C67" s="138">
        <v>452383</v>
      </c>
      <c r="D67" s="138">
        <v>3205012</v>
      </c>
      <c r="E67" s="109">
        <v>0.14099999999999999</v>
      </c>
      <c r="F67" s="109">
        <v>0.115</v>
      </c>
      <c r="G67" s="109">
        <v>9.9000000000000005E-2</v>
      </c>
      <c r="H67" s="109">
        <v>0.11899999999999999</v>
      </c>
      <c r="I67" s="109">
        <v>0.156</v>
      </c>
      <c r="J67" s="109">
        <v>0.126</v>
      </c>
      <c r="K67" s="93"/>
      <c r="L67" s="93"/>
    </row>
    <row r="68" spans="1:12" ht="14.1" customHeight="1">
      <c r="A68" s="106" t="s">
        <v>342</v>
      </c>
      <c r="B68" s="107" t="s">
        <v>343</v>
      </c>
      <c r="C68" s="138">
        <v>485380</v>
      </c>
      <c r="D68" s="138">
        <v>3742147</v>
      </c>
      <c r="E68" s="109">
        <v>0.129</v>
      </c>
      <c r="F68" s="109">
        <v>0.11700000000000001</v>
      </c>
      <c r="G68" s="109">
        <v>0.14899999999999999</v>
      </c>
      <c r="H68" s="109">
        <v>0.159</v>
      </c>
      <c r="I68" s="109">
        <v>0.16200000000000001</v>
      </c>
      <c r="J68" s="109">
        <v>0.155</v>
      </c>
      <c r="K68" s="93"/>
      <c r="L68" s="93"/>
    </row>
    <row r="69" spans="1:12" ht="14.1" customHeight="1">
      <c r="A69" s="106" t="s">
        <v>344</v>
      </c>
      <c r="B69" s="107" t="s">
        <v>345</v>
      </c>
      <c r="C69" s="138">
        <v>517923</v>
      </c>
      <c r="D69" s="138">
        <v>5392354</v>
      </c>
      <c r="E69" s="109">
        <v>9.6000000000000002E-2</v>
      </c>
      <c r="F69" s="109">
        <v>0.112</v>
      </c>
      <c r="G69" s="109">
        <v>0.1</v>
      </c>
      <c r="H69" s="109">
        <v>0.11</v>
      </c>
      <c r="I69" s="109">
        <v>0.107</v>
      </c>
      <c r="J69" s="109">
        <v>0.105</v>
      </c>
      <c r="K69" s="93"/>
      <c r="L69" s="93"/>
    </row>
    <row r="70" spans="1:12" ht="14.1" customHeight="1">
      <c r="A70" s="106" t="s">
        <v>346</v>
      </c>
      <c r="B70" s="107" t="s">
        <v>347</v>
      </c>
      <c r="C70" s="138">
        <v>427300</v>
      </c>
      <c r="D70" s="138">
        <v>3318708</v>
      </c>
      <c r="E70" s="109">
        <v>0.128</v>
      </c>
      <c r="F70" s="109">
        <v>0.12</v>
      </c>
      <c r="G70" s="109">
        <v>0.113</v>
      </c>
      <c r="H70" s="109">
        <v>9.8000000000000004E-2</v>
      </c>
      <c r="I70" s="109">
        <v>9.4E-2</v>
      </c>
      <c r="J70" s="109">
        <v>9.0999999999999998E-2</v>
      </c>
      <c r="K70" s="93"/>
      <c r="L70" s="93"/>
    </row>
    <row r="71" spans="1:12" ht="14.1" customHeight="1">
      <c r="A71" s="106" t="s">
        <v>348</v>
      </c>
      <c r="B71" s="107" t="s">
        <v>349</v>
      </c>
      <c r="C71" s="138">
        <v>382906</v>
      </c>
      <c r="D71" s="138">
        <v>3756427</v>
      </c>
      <c r="E71" s="109">
        <v>0.10100000000000001</v>
      </c>
      <c r="F71" s="109">
        <v>0.11</v>
      </c>
      <c r="G71" s="109">
        <v>0.104</v>
      </c>
      <c r="H71" s="109">
        <v>8.5999999999999993E-2</v>
      </c>
      <c r="I71" s="109">
        <v>8.3000000000000004E-2</v>
      </c>
      <c r="J71" s="109">
        <v>7.9000000000000001E-2</v>
      </c>
      <c r="K71" s="93"/>
      <c r="L71" s="93"/>
    </row>
    <row r="72" spans="1:12" ht="14.1" customHeight="1">
      <c r="A72" s="106" t="s">
        <v>350</v>
      </c>
      <c r="B72" s="107" t="s">
        <v>351</v>
      </c>
      <c r="C72" s="138">
        <v>405132</v>
      </c>
      <c r="D72" s="138">
        <v>3518066</v>
      </c>
      <c r="E72" s="109">
        <v>0.115</v>
      </c>
      <c r="F72" s="109">
        <v>0.125</v>
      </c>
      <c r="G72" s="109">
        <v>0.112</v>
      </c>
      <c r="H72" s="109">
        <v>0.112</v>
      </c>
      <c r="I72" s="109">
        <v>0.10299999999999999</v>
      </c>
      <c r="J72" s="109">
        <v>9.8000000000000004E-2</v>
      </c>
      <c r="K72" s="93"/>
      <c r="L72" s="93"/>
    </row>
    <row r="73" spans="1:12" ht="14.1" customHeight="1">
      <c r="A73" s="106" t="s">
        <v>352</v>
      </c>
      <c r="B73" s="107" t="s">
        <v>353</v>
      </c>
      <c r="C73" s="138">
        <v>457832</v>
      </c>
      <c r="D73" s="138">
        <v>3587276</v>
      </c>
      <c r="E73" s="109">
        <v>0.127</v>
      </c>
      <c r="F73" s="109">
        <v>0.14000000000000001</v>
      </c>
      <c r="G73" s="109">
        <v>0.1</v>
      </c>
      <c r="H73" s="109">
        <v>9.7000000000000003E-2</v>
      </c>
      <c r="I73" s="109">
        <v>9.7000000000000003E-2</v>
      </c>
      <c r="J73" s="109">
        <v>9.7000000000000003E-2</v>
      </c>
      <c r="K73" s="93"/>
      <c r="L73" s="93"/>
    </row>
    <row r="74" spans="1:12" ht="14.1" customHeight="1">
      <c r="A74" s="106" t="s">
        <v>354</v>
      </c>
      <c r="B74" s="107" t="s">
        <v>355</v>
      </c>
      <c r="C74" s="138">
        <v>551134</v>
      </c>
      <c r="D74" s="138">
        <v>3926093</v>
      </c>
      <c r="E74" s="109">
        <v>0.14000000000000001</v>
      </c>
      <c r="F74" s="109">
        <v>0.16</v>
      </c>
      <c r="G74" s="109">
        <v>0.11700000000000001</v>
      </c>
      <c r="H74" s="109">
        <v>0.113</v>
      </c>
      <c r="I74" s="109">
        <v>0.108</v>
      </c>
      <c r="J74" s="109">
        <v>0.109</v>
      </c>
      <c r="K74" s="93"/>
      <c r="L74" s="93"/>
    </row>
    <row r="75" spans="1:12" ht="14.1" customHeight="1">
      <c r="A75" s="106" t="s">
        <v>356</v>
      </c>
      <c r="B75" s="107" t="s">
        <v>357</v>
      </c>
      <c r="C75" s="138">
        <v>462867</v>
      </c>
      <c r="D75" s="138">
        <v>3503932</v>
      </c>
      <c r="E75" s="109">
        <v>0.13200000000000001</v>
      </c>
      <c r="F75" s="109">
        <v>0.14599999999999999</v>
      </c>
      <c r="G75" s="109">
        <v>0.13900000000000001</v>
      </c>
      <c r="H75" s="109">
        <v>0.13200000000000001</v>
      </c>
      <c r="I75" s="109">
        <v>0.122</v>
      </c>
      <c r="J75" s="109">
        <v>0.104</v>
      </c>
      <c r="K75" s="93"/>
      <c r="L75" s="93"/>
    </row>
    <row r="76" spans="1:12" ht="14.1" customHeight="1">
      <c r="A76" s="106" t="s">
        <v>358</v>
      </c>
      <c r="B76" s="107" t="s">
        <v>359</v>
      </c>
      <c r="C76" s="138">
        <v>376773</v>
      </c>
      <c r="D76" s="138">
        <v>3126982</v>
      </c>
      <c r="E76" s="109">
        <v>0.12</v>
      </c>
      <c r="F76" s="109">
        <v>0.127</v>
      </c>
      <c r="G76" s="109">
        <v>9.8000000000000004E-2</v>
      </c>
      <c r="H76" s="109">
        <v>0.10299999999999999</v>
      </c>
      <c r="I76" s="109">
        <v>9.9000000000000005E-2</v>
      </c>
      <c r="J76" s="109">
        <v>9.5000000000000001E-2</v>
      </c>
      <c r="K76" s="93"/>
      <c r="L76" s="93"/>
    </row>
    <row r="77" spans="1:12" ht="14.1" customHeight="1">
      <c r="A77" s="106" t="s">
        <v>360</v>
      </c>
      <c r="B77" s="107" t="s">
        <v>361</v>
      </c>
      <c r="C77" s="138">
        <v>455214</v>
      </c>
      <c r="D77" s="138">
        <v>3203202</v>
      </c>
      <c r="E77" s="109">
        <v>0.14199999999999999</v>
      </c>
      <c r="F77" s="109">
        <v>0.155</v>
      </c>
      <c r="G77" s="109">
        <v>0.13500000000000001</v>
      </c>
      <c r="H77" s="109">
        <v>0.13500000000000001</v>
      </c>
      <c r="I77" s="109">
        <v>0.127</v>
      </c>
      <c r="J77" s="109">
        <v>0.123</v>
      </c>
      <c r="K77" s="93"/>
      <c r="L77" s="93"/>
    </row>
    <row r="78" spans="1:12" ht="14.1" customHeight="1">
      <c r="A78" s="106" t="s">
        <v>362</v>
      </c>
      <c r="B78" s="107" t="s">
        <v>363</v>
      </c>
      <c r="C78" s="138">
        <v>559091</v>
      </c>
      <c r="D78" s="138">
        <v>3404388</v>
      </c>
      <c r="E78" s="109">
        <v>0.16400000000000001</v>
      </c>
      <c r="F78" s="109">
        <v>0.14099999999999999</v>
      </c>
      <c r="G78" s="109">
        <v>0.129</v>
      </c>
      <c r="H78" s="109">
        <v>0.13200000000000001</v>
      </c>
      <c r="I78" s="109">
        <v>0.112</v>
      </c>
      <c r="J78" s="109">
        <v>8.8999999999999996E-2</v>
      </c>
      <c r="K78" s="93"/>
      <c r="L78" s="93"/>
    </row>
    <row r="79" spans="1:12" ht="14.1" customHeight="1">
      <c r="A79" s="106" t="s">
        <v>364</v>
      </c>
      <c r="B79" s="107" t="s">
        <v>365</v>
      </c>
      <c r="C79" s="138">
        <v>428978</v>
      </c>
      <c r="D79" s="138">
        <v>3072524</v>
      </c>
      <c r="E79" s="109">
        <v>0.13900000000000001</v>
      </c>
      <c r="F79" s="109">
        <v>0.14899999999999999</v>
      </c>
      <c r="G79" s="109">
        <v>0.13300000000000001</v>
      </c>
      <c r="H79" s="109">
        <v>0.128</v>
      </c>
      <c r="I79" s="109">
        <v>0.11700000000000001</v>
      </c>
      <c r="J79" s="109">
        <v>0.11899999999999999</v>
      </c>
      <c r="K79" s="93"/>
      <c r="L79" s="93"/>
    </row>
    <row r="80" spans="1:12" ht="14.1" customHeight="1">
      <c r="A80" s="106" t="s">
        <v>366</v>
      </c>
      <c r="B80" s="107" t="s">
        <v>367</v>
      </c>
      <c r="C80" s="138">
        <v>399564</v>
      </c>
      <c r="D80" s="138">
        <v>2882169</v>
      </c>
      <c r="E80" s="109">
        <v>0.13800000000000001</v>
      </c>
      <c r="F80" s="109">
        <v>0.14199999999999999</v>
      </c>
      <c r="G80" s="109">
        <v>0.125</v>
      </c>
      <c r="H80" s="109">
        <v>0.125</v>
      </c>
      <c r="I80" s="109">
        <v>0.123</v>
      </c>
      <c r="J80" s="109">
        <v>0.115</v>
      </c>
      <c r="K80" s="93"/>
      <c r="L80" s="93"/>
    </row>
    <row r="81" spans="1:13" ht="14.1" customHeight="1">
      <c r="A81" s="106" t="s">
        <v>368</v>
      </c>
      <c r="B81" s="107" t="s">
        <v>369</v>
      </c>
      <c r="C81" s="138">
        <v>845248</v>
      </c>
      <c r="D81" s="138">
        <v>4136626</v>
      </c>
      <c r="E81" s="109">
        <v>0.20399999999999999</v>
      </c>
      <c r="F81" s="109">
        <v>0.20300000000000001</v>
      </c>
      <c r="G81" s="109">
        <v>0.192</v>
      </c>
      <c r="H81" s="109">
        <v>0.185</v>
      </c>
      <c r="I81" s="109">
        <v>0.153</v>
      </c>
      <c r="J81" s="109">
        <v>0.128</v>
      </c>
      <c r="K81" s="93"/>
      <c r="L81" s="93"/>
    </row>
    <row r="82" spans="1:13" ht="14.1" customHeight="1">
      <c r="A82" s="199" t="s">
        <v>252</v>
      </c>
      <c r="B82" s="200"/>
      <c r="C82" s="139">
        <f>SUM(C62:C81)</f>
        <v>9926276</v>
      </c>
      <c r="D82" s="139">
        <f>SUM(D62:D81)</f>
        <v>73899249</v>
      </c>
      <c r="E82" s="111">
        <f>IF(ISERR(C82/D82),"－　  　",C82/D82)</f>
        <v>0.13432174391921087</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0.13010000000000002</v>
      </c>
    </row>
    <row r="86" spans="1:13" ht="14.1" customHeight="1">
      <c r="A86" s="106" t="s">
        <v>371</v>
      </c>
      <c r="B86" s="118" t="s">
        <v>372</v>
      </c>
      <c r="C86" s="138">
        <v>592568</v>
      </c>
      <c r="D86" s="138">
        <v>4904655</v>
      </c>
      <c r="E86" s="109">
        <v>0.12</v>
      </c>
      <c r="F86" s="109">
        <v>0.14099999999999999</v>
      </c>
      <c r="G86" s="109">
        <v>0.108</v>
      </c>
      <c r="H86" s="109">
        <v>0.11799999999999999</v>
      </c>
      <c r="I86" s="109">
        <v>0.114</v>
      </c>
      <c r="J86" s="109">
        <v>0.111</v>
      </c>
      <c r="K86" s="93"/>
      <c r="L86" s="93"/>
    </row>
    <row r="87" spans="1:13" ht="14.1" customHeight="1">
      <c r="A87" s="106" t="s">
        <v>373</v>
      </c>
      <c r="B87" s="107" t="s">
        <v>374</v>
      </c>
      <c r="C87" s="138">
        <v>1178744</v>
      </c>
      <c r="D87" s="138">
        <v>6284766</v>
      </c>
      <c r="E87" s="109">
        <v>0.187</v>
      </c>
      <c r="F87" s="109">
        <v>0.16200000000000001</v>
      </c>
      <c r="G87" s="109">
        <v>0.14499999999999999</v>
      </c>
      <c r="H87" s="109">
        <v>0.13500000000000001</v>
      </c>
      <c r="I87" s="109">
        <v>0.159</v>
      </c>
      <c r="J87" s="109">
        <v>0.16200000000000001</v>
      </c>
      <c r="K87" s="93"/>
      <c r="L87" s="93"/>
    </row>
    <row r="88" spans="1:13" ht="14.1" customHeight="1">
      <c r="A88" s="106" t="s">
        <v>375</v>
      </c>
      <c r="B88" s="107" t="s">
        <v>376</v>
      </c>
      <c r="C88" s="138">
        <v>556820</v>
      </c>
      <c r="D88" s="138">
        <v>4900529</v>
      </c>
      <c r="E88" s="109">
        <v>0.113</v>
      </c>
      <c r="F88" s="109">
        <v>0.11600000000000001</v>
      </c>
      <c r="G88" s="109">
        <v>0.10199999999999999</v>
      </c>
      <c r="H88" s="109">
        <v>9.8000000000000004E-2</v>
      </c>
      <c r="I88" s="109">
        <v>9.7000000000000003E-2</v>
      </c>
      <c r="J88" s="109">
        <v>9.9000000000000005E-2</v>
      </c>
      <c r="K88" s="93"/>
      <c r="L88" s="93"/>
    </row>
    <row r="89" spans="1:13" ht="14.1" customHeight="1">
      <c r="A89" s="106" t="s">
        <v>377</v>
      </c>
      <c r="B89" s="107" t="s">
        <v>378</v>
      </c>
      <c r="C89" s="138">
        <v>690927</v>
      </c>
      <c r="D89" s="138">
        <v>5944146</v>
      </c>
      <c r="E89" s="109">
        <v>0.11600000000000001</v>
      </c>
      <c r="F89" s="109">
        <v>9.8000000000000004E-2</v>
      </c>
      <c r="G89" s="109">
        <v>9.4E-2</v>
      </c>
      <c r="H89" s="109">
        <v>0.105</v>
      </c>
      <c r="I89" s="109">
        <v>0.10199999999999999</v>
      </c>
      <c r="J89" s="109">
        <v>0.10299999999999999</v>
      </c>
      <c r="K89" s="93"/>
      <c r="L89" s="93"/>
    </row>
    <row r="90" spans="1:13" ht="14.1" customHeight="1">
      <c r="A90" s="106" t="s">
        <v>379</v>
      </c>
      <c r="B90" s="107" t="s">
        <v>380</v>
      </c>
      <c r="C90" s="138">
        <v>588100</v>
      </c>
      <c r="D90" s="138">
        <v>5699289</v>
      </c>
      <c r="E90" s="109">
        <v>0.10299999999999999</v>
      </c>
      <c r="F90" s="109">
        <v>0.11799999999999999</v>
      </c>
      <c r="G90" s="109">
        <v>0.114</v>
      </c>
      <c r="H90" s="109">
        <v>0.128</v>
      </c>
      <c r="I90" s="109">
        <v>0.124</v>
      </c>
      <c r="J90" s="109">
        <v>0.105</v>
      </c>
      <c r="K90" s="93"/>
      <c r="L90" s="93"/>
    </row>
    <row r="91" spans="1:13" ht="14.1" customHeight="1">
      <c r="A91" s="106" t="s">
        <v>381</v>
      </c>
      <c r="B91" s="107" t="s">
        <v>382</v>
      </c>
      <c r="C91" s="138">
        <v>710174</v>
      </c>
      <c r="D91" s="138">
        <v>5508852</v>
      </c>
      <c r="E91" s="109">
        <v>0.128</v>
      </c>
      <c r="F91" s="109">
        <v>0.14199999999999999</v>
      </c>
      <c r="G91" s="109">
        <v>0.122</v>
      </c>
      <c r="H91" s="109">
        <v>0.11799999999999999</v>
      </c>
      <c r="I91" s="109">
        <v>9.8000000000000004E-2</v>
      </c>
      <c r="J91" s="109">
        <v>9.8000000000000004E-2</v>
      </c>
      <c r="K91" s="93"/>
      <c r="L91" s="93"/>
    </row>
    <row r="92" spans="1:13" ht="14.1" customHeight="1">
      <c r="A92" s="106" t="s">
        <v>383</v>
      </c>
      <c r="B92" s="107" t="s">
        <v>384</v>
      </c>
      <c r="C92" s="138">
        <v>591592</v>
      </c>
      <c r="D92" s="138">
        <v>5337035</v>
      </c>
      <c r="E92" s="109">
        <v>0.11</v>
      </c>
      <c r="F92" s="109">
        <v>0.104</v>
      </c>
      <c r="G92" s="109">
        <v>8.5000000000000006E-2</v>
      </c>
      <c r="H92" s="109">
        <v>7.9000000000000001E-2</v>
      </c>
      <c r="I92" s="109">
        <v>7.3999999999999996E-2</v>
      </c>
      <c r="J92" s="109">
        <v>7.2999999999999995E-2</v>
      </c>
      <c r="K92" s="93"/>
      <c r="L92" s="93"/>
    </row>
    <row r="93" spans="1:13" ht="14.1" customHeight="1">
      <c r="A93" s="106" t="s">
        <v>385</v>
      </c>
      <c r="B93" s="107" t="s">
        <v>386</v>
      </c>
      <c r="C93" s="138">
        <v>746329</v>
      </c>
      <c r="D93" s="138">
        <v>4993538</v>
      </c>
      <c r="E93" s="109">
        <v>0.14899999999999999</v>
      </c>
      <c r="F93" s="109">
        <v>0.16300000000000001</v>
      </c>
      <c r="G93" s="109">
        <v>0.13100000000000001</v>
      </c>
      <c r="H93" s="109">
        <v>0.128</v>
      </c>
      <c r="I93" s="109">
        <v>0.128</v>
      </c>
      <c r="J93" s="109">
        <v>0.126</v>
      </c>
      <c r="K93" s="93"/>
      <c r="L93" s="93"/>
    </row>
    <row r="94" spans="1:13" ht="14.1" customHeight="1">
      <c r="A94" s="106" t="s">
        <v>387</v>
      </c>
      <c r="B94" s="107" t="s">
        <v>388</v>
      </c>
      <c r="C94" s="138">
        <v>765139</v>
      </c>
      <c r="D94" s="138">
        <v>5255317</v>
      </c>
      <c r="E94" s="109">
        <v>0.14499999999999999</v>
      </c>
      <c r="F94" s="109">
        <v>0.16</v>
      </c>
      <c r="G94" s="109">
        <v>0.127</v>
      </c>
      <c r="H94" s="109">
        <v>0.13300000000000001</v>
      </c>
      <c r="I94" s="109">
        <v>0.11899999999999999</v>
      </c>
      <c r="J94" s="109">
        <v>0.14199999999999999</v>
      </c>
      <c r="K94" s="93"/>
      <c r="L94" s="93"/>
    </row>
    <row r="95" spans="1:13" ht="14.1" customHeight="1">
      <c r="A95" s="106" t="s">
        <v>389</v>
      </c>
      <c r="B95" s="107" t="s">
        <v>390</v>
      </c>
      <c r="C95" s="138">
        <v>666465</v>
      </c>
      <c r="D95" s="138">
        <v>5120900</v>
      </c>
      <c r="E95" s="109">
        <v>0.13</v>
      </c>
      <c r="F95" s="109">
        <v>0.14699999999999999</v>
      </c>
      <c r="G95" s="109">
        <v>0.13</v>
      </c>
      <c r="H95" s="109">
        <v>0.13</v>
      </c>
      <c r="I95" s="109">
        <v>0.121</v>
      </c>
      <c r="J95" s="109">
        <v>0.109</v>
      </c>
      <c r="K95" s="93"/>
      <c r="L95" s="93"/>
    </row>
    <row r="96" spans="1:13" ht="14.1" customHeight="1">
      <c r="A96" s="199" t="s">
        <v>252</v>
      </c>
      <c r="B96" s="200"/>
      <c r="C96" s="139">
        <f>SUM(C86:C95)</f>
        <v>7086858</v>
      </c>
      <c r="D96" s="139">
        <f>SUM(D86:D95)</f>
        <v>53949027</v>
      </c>
      <c r="E96" s="111">
        <f>IF(ISERR(C96/D96),"－　  　",C96/D96)</f>
        <v>0.13136210964472075</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0.13357142857142859</v>
      </c>
    </row>
    <row r="100" spans="1:13" ht="14.1" customHeight="1">
      <c r="A100" s="106" t="s">
        <v>392</v>
      </c>
      <c r="B100" s="118" t="s">
        <v>393</v>
      </c>
      <c r="C100" s="138">
        <v>1664187</v>
      </c>
      <c r="D100" s="138">
        <v>9758142</v>
      </c>
      <c r="E100" s="109">
        <v>0.17</v>
      </c>
      <c r="F100" s="109">
        <v>0.16700000000000001</v>
      </c>
      <c r="G100" s="109">
        <v>0.121</v>
      </c>
      <c r="H100" s="109">
        <v>0.13500000000000001</v>
      </c>
      <c r="I100" s="109">
        <v>0.13900000000000001</v>
      </c>
      <c r="J100" s="109">
        <v>0.14499999999999999</v>
      </c>
      <c r="K100" s="93"/>
      <c r="L100" s="93"/>
    </row>
    <row r="101" spans="1:13" ht="14.1" customHeight="1">
      <c r="A101" s="106" t="s">
        <v>394</v>
      </c>
      <c r="B101" s="107" t="s">
        <v>395</v>
      </c>
      <c r="C101" s="138">
        <v>949334</v>
      </c>
      <c r="D101" s="138">
        <v>8515886</v>
      </c>
      <c r="E101" s="109">
        <v>0.111</v>
      </c>
      <c r="F101" s="109">
        <v>9.4E-2</v>
      </c>
      <c r="G101" s="109">
        <v>0.10100000000000001</v>
      </c>
      <c r="H101" s="109">
        <v>0.10199999999999999</v>
      </c>
      <c r="I101" s="109">
        <v>0.10199999999999999</v>
      </c>
      <c r="J101" s="109">
        <v>0.1</v>
      </c>
      <c r="K101" s="93"/>
      <c r="L101" s="93"/>
    </row>
    <row r="102" spans="1:13" ht="14.1" customHeight="1">
      <c r="A102" s="106" t="s">
        <v>396</v>
      </c>
      <c r="B102" s="107" t="s">
        <v>397</v>
      </c>
      <c r="C102" s="138">
        <v>844790</v>
      </c>
      <c r="D102" s="138">
        <v>6941425</v>
      </c>
      <c r="E102" s="109">
        <v>0.121</v>
      </c>
      <c r="F102" s="109">
        <v>0.121</v>
      </c>
      <c r="G102" s="109">
        <v>0.11600000000000001</v>
      </c>
      <c r="H102" s="109">
        <v>0.104</v>
      </c>
      <c r="I102" s="109">
        <v>9.5000000000000001E-2</v>
      </c>
      <c r="J102" s="109">
        <v>9.1999999999999998E-2</v>
      </c>
      <c r="K102" s="93"/>
      <c r="L102" s="93"/>
    </row>
    <row r="103" spans="1:13" ht="14.1" customHeight="1">
      <c r="A103" s="106" t="s">
        <v>398</v>
      </c>
      <c r="B103" s="107" t="s">
        <v>399</v>
      </c>
      <c r="C103" s="138">
        <v>698244</v>
      </c>
      <c r="D103" s="138">
        <v>5943849</v>
      </c>
      <c r="E103" s="109">
        <v>0.11700000000000001</v>
      </c>
      <c r="F103" s="109">
        <v>0.123</v>
      </c>
      <c r="G103" s="109">
        <v>0.122</v>
      </c>
      <c r="H103" s="109">
        <v>0.12</v>
      </c>
      <c r="I103" s="109">
        <v>0.11899999999999999</v>
      </c>
      <c r="J103" s="109">
        <v>0.114</v>
      </c>
      <c r="K103" s="93"/>
      <c r="L103" s="93"/>
    </row>
    <row r="104" spans="1:13" ht="14.1" customHeight="1">
      <c r="A104" s="106" t="s">
        <v>400</v>
      </c>
      <c r="B104" s="107" t="s">
        <v>401</v>
      </c>
      <c r="C104" s="138">
        <v>1104450</v>
      </c>
      <c r="D104" s="138">
        <v>9248966</v>
      </c>
      <c r="E104" s="109">
        <v>0.11899999999999999</v>
      </c>
      <c r="F104" s="109">
        <v>0.12</v>
      </c>
      <c r="G104" s="109">
        <v>0.115</v>
      </c>
      <c r="H104" s="109">
        <v>0.112</v>
      </c>
      <c r="I104" s="109">
        <v>9.2999999999999999E-2</v>
      </c>
      <c r="J104" s="109">
        <v>9.6000000000000002E-2</v>
      </c>
      <c r="K104" s="93"/>
      <c r="L104" s="93"/>
    </row>
    <row r="105" spans="1:13" ht="14.1" customHeight="1">
      <c r="A105" s="106" t="s">
        <v>402</v>
      </c>
      <c r="B105" s="107" t="s">
        <v>403</v>
      </c>
      <c r="C105" s="138">
        <v>1049091</v>
      </c>
      <c r="D105" s="138">
        <v>7342941</v>
      </c>
      <c r="E105" s="109">
        <v>0.14199999999999999</v>
      </c>
      <c r="F105" s="109">
        <v>0.14399999999999999</v>
      </c>
      <c r="G105" s="109">
        <v>0.13</v>
      </c>
      <c r="H105" s="109">
        <v>0.127</v>
      </c>
      <c r="I105" s="109">
        <v>0.12</v>
      </c>
      <c r="J105" s="109">
        <v>0.11700000000000001</v>
      </c>
      <c r="K105" s="93"/>
      <c r="L105" s="93"/>
    </row>
    <row r="106" spans="1:13" ht="14.1" customHeight="1">
      <c r="A106" s="106" t="s">
        <v>404</v>
      </c>
      <c r="B106" s="107" t="s">
        <v>405</v>
      </c>
      <c r="C106" s="138">
        <v>1231402</v>
      </c>
      <c r="D106" s="138">
        <v>7918132</v>
      </c>
      <c r="E106" s="109">
        <v>0.155</v>
      </c>
      <c r="F106" s="109">
        <v>0.111</v>
      </c>
      <c r="G106" s="109">
        <v>0.104</v>
      </c>
      <c r="H106" s="109">
        <v>9.5000000000000001E-2</v>
      </c>
      <c r="I106" s="109">
        <v>0.105</v>
      </c>
      <c r="J106" s="109">
        <v>0.10199999999999999</v>
      </c>
      <c r="K106" s="93"/>
      <c r="L106" s="93"/>
    </row>
    <row r="107" spans="1:13" ht="14.1" customHeight="1">
      <c r="A107" s="199" t="s">
        <v>252</v>
      </c>
      <c r="B107" s="200"/>
      <c r="C107" s="139">
        <f>SUM(C100:C106)</f>
        <v>7541498</v>
      </c>
      <c r="D107" s="139">
        <f>SUM(D100:D106)</f>
        <v>55669341</v>
      </c>
      <c r="E107" s="111">
        <f>IF(ISERR(C107/D107),"－　  　",C107/D107)</f>
        <v>0.13546950376150491</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0.17028571428571432</v>
      </c>
    </row>
    <row r="111" spans="1:13" ht="14.1" customHeight="1">
      <c r="A111" s="106" t="s">
        <v>407</v>
      </c>
      <c r="B111" s="118" t="s">
        <v>408</v>
      </c>
      <c r="C111" s="138">
        <v>1745973</v>
      </c>
      <c r="D111" s="138">
        <v>9520805</v>
      </c>
      <c r="E111" s="109">
        <v>0.183</v>
      </c>
      <c r="F111" s="109">
        <v>0.151</v>
      </c>
      <c r="G111" s="109">
        <v>0.13</v>
      </c>
      <c r="H111" s="109">
        <v>0.128</v>
      </c>
      <c r="I111" s="109">
        <v>0.122</v>
      </c>
      <c r="J111" s="109">
        <v>0.127</v>
      </c>
      <c r="K111" s="93"/>
      <c r="L111" s="93"/>
    </row>
    <row r="112" spans="1:13" ht="14.1" customHeight="1">
      <c r="A112" s="106" t="s">
        <v>409</v>
      </c>
      <c r="B112" s="107" t="s">
        <v>410</v>
      </c>
      <c r="C112" s="138">
        <v>2295816</v>
      </c>
      <c r="D112" s="138">
        <v>10427603</v>
      </c>
      <c r="E112" s="109">
        <v>0.22</v>
      </c>
      <c r="F112" s="109">
        <v>0.17</v>
      </c>
      <c r="G112" s="109">
        <v>0.157</v>
      </c>
      <c r="H112" s="109">
        <v>0.16700000000000001</v>
      </c>
      <c r="I112" s="109">
        <v>0.157</v>
      </c>
      <c r="J112" s="109">
        <v>0.154</v>
      </c>
      <c r="K112" s="93"/>
      <c r="L112" s="93"/>
    </row>
    <row r="113" spans="1:12" ht="14.1" customHeight="1">
      <c r="A113" s="106" t="s">
        <v>411</v>
      </c>
      <c r="B113" s="107" t="s">
        <v>412</v>
      </c>
      <c r="C113" s="138">
        <v>2652080</v>
      </c>
      <c r="D113" s="138">
        <v>16098248</v>
      </c>
      <c r="E113" s="109">
        <v>0.16400000000000001</v>
      </c>
      <c r="F113" s="109">
        <v>0.16600000000000001</v>
      </c>
      <c r="G113" s="109">
        <v>0.17399999999999999</v>
      </c>
      <c r="H113" s="109">
        <v>0.17199999999999999</v>
      </c>
      <c r="I113" s="109">
        <v>0.16900000000000001</v>
      </c>
      <c r="J113" s="109">
        <v>0.16200000000000001</v>
      </c>
      <c r="K113" s="93"/>
      <c r="L113" s="93"/>
    </row>
    <row r="114" spans="1:12" ht="14.1" customHeight="1">
      <c r="A114" s="106" t="s">
        <v>413</v>
      </c>
      <c r="B114" s="107" t="s">
        <v>414</v>
      </c>
      <c r="C114" s="138">
        <v>2008653</v>
      </c>
      <c r="D114" s="138">
        <v>13249152</v>
      </c>
      <c r="E114" s="109">
        <v>0.151</v>
      </c>
      <c r="F114" s="109">
        <v>0.16400000000000001</v>
      </c>
      <c r="G114" s="109">
        <v>0.14199999999999999</v>
      </c>
      <c r="H114" s="109">
        <v>0.16</v>
      </c>
      <c r="I114" s="109">
        <v>0.16700000000000001</v>
      </c>
      <c r="J114" s="109">
        <v>0.2</v>
      </c>
      <c r="K114" s="93"/>
      <c r="L114" s="93"/>
    </row>
    <row r="115" spans="1:12" ht="14.1" customHeight="1">
      <c r="A115" s="106" t="s">
        <v>415</v>
      </c>
      <c r="B115" s="107" t="s">
        <v>416</v>
      </c>
      <c r="C115" s="138">
        <v>1825018</v>
      </c>
      <c r="D115" s="138">
        <v>12324375</v>
      </c>
      <c r="E115" s="109">
        <v>0.14799999999999999</v>
      </c>
      <c r="F115" s="109">
        <v>0.14499999999999999</v>
      </c>
      <c r="G115" s="109">
        <v>0.109</v>
      </c>
      <c r="H115" s="109">
        <v>0.113</v>
      </c>
      <c r="I115" s="109">
        <v>0.1</v>
      </c>
      <c r="J115" s="109">
        <v>0.10299999999999999</v>
      </c>
      <c r="K115" s="93"/>
      <c r="L115" s="93"/>
    </row>
    <row r="116" spans="1:12" ht="14.1" customHeight="1">
      <c r="A116" s="106" t="s">
        <v>417</v>
      </c>
      <c r="B116" s="107" t="s">
        <v>418</v>
      </c>
      <c r="C116" s="138">
        <v>1630913</v>
      </c>
      <c r="D116" s="138">
        <v>10118211</v>
      </c>
      <c r="E116" s="109">
        <v>0.161</v>
      </c>
      <c r="F116" s="109">
        <v>0.23100000000000001</v>
      </c>
      <c r="G116" s="109">
        <v>0.17699999999999999</v>
      </c>
      <c r="H116" s="109">
        <v>0.17499999999999999</v>
      </c>
      <c r="I116" s="109">
        <v>0.157</v>
      </c>
      <c r="J116" s="109">
        <v>0.16900000000000001</v>
      </c>
      <c r="K116" s="93"/>
      <c r="L116" s="93"/>
    </row>
    <row r="117" spans="1:12" ht="14.1" customHeight="1">
      <c r="A117" s="106" t="s">
        <v>419</v>
      </c>
      <c r="B117" s="129" t="s">
        <v>420</v>
      </c>
      <c r="C117" s="138">
        <v>2103670</v>
      </c>
      <c r="D117" s="138">
        <v>12676316</v>
      </c>
      <c r="E117" s="109">
        <v>0.16500000000000001</v>
      </c>
      <c r="F117" s="109">
        <v>0.14699999999999999</v>
      </c>
      <c r="G117" s="109" t="s">
        <v>421</v>
      </c>
      <c r="H117" s="109" t="s">
        <v>421</v>
      </c>
      <c r="I117" s="109" t="s">
        <v>421</v>
      </c>
      <c r="J117" s="109" t="s">
        <v>421</v>
      </c>
      <c r="K117" s="93"/>
      <c r="L117" s="93"/>
    </row>
    <row r="118" spans="1:12" ht="14.1" customHeight="1">
      <c r="A118" s="199" t="s">
        <v>252</v>
      </c>
      <c r="B118" s="200"/>
      <c r="C118" s="139">
        <f>SUM(C111:C117)</f>
        <v>14262123</v>
      </c>
      <c r="D118" s="139">
        <f>SUM(D111:D117)</f>
        <v>84414710</v>
      </c>
      <c r="E118" s="111">
        <f>IF(ISERR(C118/D118),"－　  　",C118/D118)</f>
        <v>0.16895305332447388</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24"/>
      <c r="D123" s="124"/>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E4454-4FA2-4345-9710-B99D3A99DF9B}">
  <dimension ref="A1:M270"/>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462</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t="str">
        <f>IF(ISERR(AVERAGE(E5:E9)),"－     ",AVERAGE(E5:E9))</f>
        <v xml:space="preserve">－     </v>
      </c>
    </row>
    <row r="5" spans="1:13" ht="14.1" customHeight="1">
      <c r="A5" s="106" t="s">
        <v>242</v>
      </c>
      <c r="B5" s="107" t="s">
        <v>243</v>
      </c>
      <c r="C5" s="149" t="s">
        <v>424</v>
      </c>
      <c r="D5" s="150" t="s">
        <v>424</v>
      </c>
      <c r="E5" s="128" t="s">
        <v>463</v>
      </c>
      <c r="F5" s="128" t="s">
        <v>424</v>
      </c>
      <c r="G5" s="128" t="s">
        <v>424</v>
      </c>
      <c r="H5" s="128" t="s">
        <v>424</v>
      </c>
      <c r="I5" s="128" t="s">
        <v>424</v>
      </c>
      <c r="J5" s="128" t="s">
        <v>424</v>
      </c>
      <c r="K5" s="93"/>
      <c r="L5" s="93"/>
    </row>
    <row r="6" spans="1:13" ht="14.1" customHeight="1">
      <c r="A6" s="106" t="s">
        <v>244</v>
      </c>
      <c r="B6" s="107" t="s">
        <v>245</v>
      </c>
      <c r="C6" s="149" t="s">
        <v>424</v>
      </c>
      <c r="D6" s="150" t="s">
        <v>424</v>
      </c>
      <c r="E6" s="128" t="s">
        <v>463</v>
      </c>
      <c r="F6" s="128" t="s">
        <v>424</v>
      </c>
      <c r="G6" s="128" t="s">
        <v>424</v>
      </c>
      <c r="H6" s="128" t="s">
        <v>424</v>
      </c>
      <c r="I6" s="128" t="s">
        <v>424</v>
      </c>
      <c r="J6" s="128" t="s">
        <v>424</v>
      </c>
      <c r="K6" s="93"/>
      <c r="L6" s="93"/>
    </row>
    <row r="7" spans="1:13" ht="14.1" customHeight="1">
      <c r="A7" s="106" t="s">
        <v>246</v>
      </c>
      <c r="B7" s="107" t="s">
        <v>247</v>
      </c>
      <c r="C7" s="149" t="s">
        <v>424</v>
      </c>
      <c r="D7" s="150" t="s">
        <v>424</v>
      </c>
      <c r="E7" s="128" t="s">
        <v>463</v>
      </c>
      <c r="F7" s="128" t="s">
        <v>424</v>
      </c>
      <c r="G7" s="128" t="s">
        <v>424</v>
      </c>
      <c r="H7" s="128" t="s">
        <v>424</v>
      </c>
      <c r="I7" s="128" t="s">
        <v>424</v>
      </c>
      <c r="J7" s="128" t="s">
        <v>424</v>
      </c>
      <c r="K7" s="93"/>
      <c r="L7" s="93"/>
    </row>
    <row r="8" spans="1:13" ht="14.1" customHeight="1">
      <c r="A8" s="106" t="s">
        <v>248</v>
      </c>
      <c r="B8" s="107" t="s">
        <v>249</v>
      </c>
      <c r="C8" s="149" t="s">
        <v>424</v>
      </c>
      <c r="D8" s="150" t="s">
        <v>424</v>
      </c>
      <c r="E8" s="128" t="s">
        <v>463</v>
      </c>
      <c r="F8" s="128" t="s">
        <v>424</v>
      </c>
      <c r="G8" s="128" t="s">
        <v>424</v>
      </c>
      <c r="H8" s="128" t="s">
        <v>424</v>
      </c>
      <c r="I8" s="128" t="s">
        <v>424</v>
      </c>
      <c r="J8" s="128" t="s">
        <v>424</v>
      </c>
      <c r="K8" s="93"/>
      <c r="L8" s="93"/>
    </row>
    <row r="9" spans="1:13" ht="14.1" customHeight="1">
      <c r="A9" s="106" t="s">
        <v>250</v>
      </c>
      <c r="B9" s="107" t="s">
        <v>251</v>
      </c>
      <c r="C9" s="149" t="s">
        <v>424</v>
      </c>
      <c r="D9" s="150" t="s">
        <v>424</v>
      </c>
      <c r="E9" s="128" t="s">
        <v>463</v>
      </c>
      <c r="F9" s="128" t="s">
        <v>424</v>
      </c>
      <c r="G9" s="128" t="s">
        <v>424</v>
      </c>
      <c r="H9" s="128" t="s">
        <v>424</v>
      </c>
      <c r="I9" s="128" t="s">
        <v>424</v>
      </c>
      <c r="J9" s="128" t="s">
        <v>424</v>
      </c>
      <c r="K9" s="93"/>
      <c r="L9" s="93"/>
    </row>
    <row r="10" spans="1:13" ht="14.1" customHeight="1">
      <c r="A10" s="199" t="s">
        <v>252</v>
      </c>
      <c r="B10" s="200"/>
      <c r="C10" s="149" t="s">
        <v>424</v>
      </c>
      <c r="D10" s="150" t="s">
        <v>424</v>
      </c>
      <c r="E10" s="128" t="s">
        <v>463</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0.82299999999999995</v>
      </c>
    </row>
    <row r="14" spans="1:13" ht="14.1" customHeight="1">
      <c r="A14" s="106" t="s">
        <v>255</v>
      </c>
      <c r="B14" s="118" t="s">
        <v>256</v>
      </c>
      <c r="C14" s="149" t="s">
        <v>424</v>
      </c>
      <c r="D14" s="150" t="s">
        <v>424</v>
      </c>
      <c r="E14" s="128" t="s">
        <v>463</v>
      </c>
      <c r="F14" s="128" t="s">
        <v>424</v>
      </c>
      <c r="G14" s="128" t="s">
        <v>424</v>
      </c>
      <c r="H14" s="128" t="s">
        <v>424</v>
      </c>
      <c r="I14" s="128" t="s">
        <v>424</v>
      </c>
      <c r="J14" s="128" t="s">
        <v>424</v>
      </c>
      <c r="K14" s="93"/>
      <c r="L14" s="93"/>
    </row>
    <row r="15" spans="1:13" ht="14.1" customHeight="1">
      <c r="A15" s="106" t="s">
        <v>257</v>
      </c>
      <c r="B15" s="118" t="s">
        <v>258</v>
      </c>
      <c r="C15" s="138">
        <v>25544929</v>
      </c>
      <c r="D15" s="138">
        <v>30881355</v>
      </c>
      <c r="E15" s="109">
        <v>0.82699999999999996</v>
      </c>
      <c r="F15" s="109">
        <v>0.82099999999999995</v>
      </c>
      <c r="G15" s="109">
        <v>0.80900000000000005</v>
      </c>
      <c r="H15" s="109">
        <v>0.81299999999999994</v>
      </c>
      <c r="I15" s="109">
        <v>0.81499999999999995</v>
      </c>
      <c r="J15" s="109">
        <v>0.82099999999999995</v>
      </c>
      <c r="K15" s="93"/>
      <c r="L15" s="93"/>
    </row>
    <row r="16" spans="1:13" ht="14.1" customHeight="1">
      <c r="A16" s="106" t="s">
        <v>259</v>
      </c>
      <c r="B16" s="107" t="s">
        <v>260</v>
      </c>
      <c r="C16" s="149" t="s">
        <v>424</v>
      </c>
      <c r="D16" s="150" t="s">
        <v>424</v>
      </c>
      <c r="E16" s="128" t="s">
        <v>463</v>
      </c>
      <c r="F16" s="128" t="s">
        <v>424</v>
      </c>
      <c r="G16" s="128" t="s">
        <v>424</v>
      </c>
      <c r="H16" s="128" t="s">
        <v>424</v>
      </c>
      <c r="I16" s="128" t="s">
        <v>424</v>
      </c>
      <c r="J16" s="128" t="s">
        <v>424</v>
      </c>
      <c r="K16" s="93"/>
      <c r="L16" s="93"/>
    </row>
    <row r="17" spans="1:13" ht="14.1" customHeight="1">
      <c r="A17" s="106" t="s">
        <v>261</v>
      </c>
      <c r="B17" s="107" t="s">
        <v>262</v>
      </c>
      <c r="C17" s="149" t="s">
        <v>424</v>
      </c>
      <c r="D17" s="150" t="s">
        <v>424</v>
      </c>
      <c r="E17" s="128" t="s">
        <v>463</v>
      </c>
      <c r="F17" s="128" t="s">
        <v>424</v>
      </c>
      <c r="G17" s="128" t="s">
        <v>424</v>
      </c>
      <c r="H17" s="128" t="s">
        <v>424</v>
      </c>
      <c r="I17" s="128" t="s">
        <v>424</v>
      </c>
      <c r="J17" s="128" t="s">
        <v>424</v>
      </c>
      <c r="K17" s="93"/>
      <c r="L17" s="93"/>
    </row>
    <row r="18" spans="1:13" ht="14.1" customHeight="1">
      <c r="A18" s="106" t="s">
        <v>263</v>
      </c>
      <c r="B18" s="107" t="s">
        <v>264</v>
      </c>
      <c r="C18" s="149" t="s">
        <v>424</v>
      </c>
      <c r="D18" s="150" t="s">
        <v>424</v>
      </c>
      <c r="E18" s="128" t="s">
        <v>463</v>
      </c>
      <c r="F18" s="128" t="s">
        <v>424</v>
      </c>
      <c r="G18" s="128" t="s">
        <v>424</v>
      </c>
      <c r="H18" s="128" t="s">
        <v>424</v>
      </c>
      <c r="I18" s="128" t="s">
        <v>424</v>
      </c>
      <c r="J18" s="128" t="s">
        <v>424</v>
      </c>
      <c r="K18" s="93"/>
      <c r="L18" s="93"/>
    </row>
    <row r="19" spans="1:13" ht="14.1" customHeight="1">
      <c r="A19" s="106" t="s">
        <v>265</v>
      </c>
      <c r="B19" s="107" t="s">
        <v>266</v>
      </c>
      <c r="C19" s="149" t="s">
        <v>424</v>
      </c>
      <c r="D19" s="150" t="s">
        <v>424</v>
      </c>
      <c r="E19" s="128" t="s">
        <v>463</v>
      </c>
      <c r="F19" s="128" t="s">
        <v>424</v>
      </c>
      <c r="G19" s="128" t="s">
        <v>424</v>
      </c>
      <c r="H19" s="128" t="s">
        <v>424</v>
      </c>
      <c r="I19" s="128" t="s">
        <v>424</v>
      </c>
      <c r="J19" s="128" t="s">
        <v>424</v>
      </c>
      <c r="K19" s="93"/>
      <c r="L19" s="93"/>
    </row>
    <row r="20" spans="1:13" ht="14.1" customHeight="1">
      <c r="A20" s="106" t="s">
        <v>267</v>
      </c>
      <c r="B20" s="107" t="s">
        <v>268</v>
      </c>
      <c r="C20" s="138">
        <v>29020189</v>
      </c>
      <c r="D20" s="138">
        <v>35164286</v>
      </c>
      <c r="E20" s="109">
        <v>0.82499999999999996</v>
      </c>
      <c r="F20" s="109">
        <v>0.81499999999999995</v>
      </c>
      <c r="G20" s="109">
        <v>0.80300000000000005</v>
      </c>
      <c r="H20" s="109">
        <v>0.79400000000000004</v>
      </c>
      <c r="I20" s="109">
        <v>0.78800000000000003</v>
      </c>
      <c r="J20" s="109">
        <v>0.79</v>
      </c>
      <c r="K20" s="93"/>
      <c r="L20" s="93"/>
    </row>
    <row r="21" spans="1:13" ht="14.1" customHeight="1">
      <c r="A21" s="106" t="s">
        <v>269</v>
      </c>
      <c r="B21" s="107" t="s">
        <v>270</v>
      </c>
      <c r="C21" s="149" t="s">
        <v>424</v>
      </c>
      <c r="D21" s="150" t="s">
        <v>424</v>
      </c>
      <c r="E21" s="128" t="s">
        <v>463</v>
      </c>
      <c r="F21" s="128" t="s">
        <v>424</v>
      </c>
      <c r="G21" s="128" t="s">
        <v>424</v>
      </c>
      <c r="H21" s="128" t="s">
        <v>424</v>
      </c>
      <c r="I21" s="128" t="s">
        <v>424</v>
      </c>
      <c r="J21" s="128" t="s">
        <v>424</v>
      </c>
      <c r="K21" s="93"/>
      <c r="L21" s="93"/>
    </row>
    <row r="22" spans="1:13" ht="14.1" customHeight="1">
      <c r="A22" s="106" t="s">
        <v>271</v>
      </c>
      <c r="B22" s="107" t="s">
        <v>272</v>
      </c>
      <c r="C22" s="138">
        <v>26796999</v>
      </c>
      <c r="D22" s="138">
        <v>32774914</v>
      </c>
      <c r="E22" s="109">
        <v>0.81699999999999995</v>
      </c>
      <c r="F22" s="109">
        <v>0.81200000000000006</v>
      </c>
      <c r="G22" s="109">
        <v>0.80700000000000005</v>
      </c>
      <c r="H22" s="109">
        <v>0.80900000000000005</v>
      </c>
      <c r="I22" s="109">
        <v>0.80600000000000005</v>
      </c>
      <c r="J22" s="109">
        <v>0.80700000000000005</v>
      </c>
      <c r="K22" s="93"/>
      <c r="L22" s="93"/>
    </row>
    <row r="23" spans="1:13" ht="14.1" customHeight="1">
      <c r="A23" s="106" t="s">
        <v>273</v>
      </c>
      <c r="B23" s="107" t="s">
        <v>274</v>
      </c>
      <c r="C23" s="149" t="s">
        <v>424</v>
      </c>
      <c r="D23" s="150" t="s">
        <v>424</v>
      </c>
      <c r="E23" s="128" t="s">
        <v>463</v>
      </c>
      <c r="F23" s="128" t="s">
        <v>424</v>
      </c>
      <c r="G23" s="128" t="s">
        <v>424</v>
      </c>
      <c r="H23" s="128" t="s">
        <v>424</v>
      </c>
      <c r="I23" s="128" t="s">
        <v>424</v>
      </c>
      <c r="J23" s="128" t="s">
        <v>424</v>
      </c>
      <c r="K23" s="93"/>
      <c r="L23" s="93"/>
    </row>
    <row r="24" spans="1:13" ht="14.1" customHeight="1">
      <c r="A24" s="106" t="s">
        <v>275</v>
      </c>
      <c r="B24" s="107" t="s">
        <v>276</v>
      </c>
      <c r="C24" s="149" t="s">
        <v>424</v>
      </c>
      <c r="D24" s="150" t="s">
        <v>424</v>
      </c>
      <c r="E24" s="128" t="s">
        <v>463</v>
      </c>
      <c r="F24" s="128" t="s">
        <v>424</v>
      </c>
      <c r="G24" s="128" t="s">
        <v>424</v>
      </c>
      <c r="H24" s="128" t="s">
        <v>424</v>
      </c>
      <c r="I24" s="128" t="s">
        <v>424</v>
      </c>
      <c r="J24" s="128" t="s">
        <v>424</v>
      </c>
      <c r="K24" s="93"/>
      <c r="L24" s="93"/>
    </row>
    <row r="25" spans="1:13" ht="14.1" customHeight="1">
      <c r="A25" s="106" t="s">
        <v>277</v>
      </c>
      <c r="B25" s="107" t="s">
        <v>278</v>
      </c>
      <c r="C25" s="149" t="s">
        <v>424</v>
      </c>
      <c r="D25" s="150" t="s">
        <v>424</v>
      </c>
      <c r="E25" s="128" t="s">
        <v>463</v>
      </c>
      <c r="F25" s="128" t="s">
        <v>424</v>
      </c>
      <c r="G25" s="128" t="s">
        <v>424</v>
      </c>
      <c r="H25" s="128" t="s">
        <v>424</v>
      </c>
      <c r="I25" s="128" t="s">
        <v>424</v>
      </c>
      <c r="J25" s="128" t="s">
        <v>424</v>
      </c>
      <c r="K25" s="93"/>
      <c r="L25" s="93"/>
    </row>
    <row r="26" spans="1:13" ht="14.1" customHeight="1">
      <c r="A26" s="106" t="s">
        <v>279</v>
      </c>
      <c r="B26" s="107" t="s">
        <v>280</v>
      </c>
      <c r="C26" s="149" t="s">
        <v>424</v>
      </c>
      <c r="D26" s="150" t="s">
        <v>424</v>
      </c>
      <c r="E26" s="128" t="s">
        <v>463</v>
      </c>
      <c r="F26" s="128" t="s">
        <v>424</v>
      </c>
      <c r="G26" s="128" t="s">
        <v>424</v>
      </c>
      <c r="H26" s="128" t="s">
        <v>424</v>
      </c>
      <c r="I26" s="128" t="s">
        <v>424</v>
      </c>
      <c r="J26" s="128" t="s">
        <v>424</v>
      </c>
      <c r="K26" s="93"/>
      <c r="L26" s="93"/>
    </row>
    <row r="27" spans="1:13" ht="14.1" customHeight="1">
      <c r="A27" s="106" t="s">
        <v>281</v>
      </c>
      <c r="B27" s="107" t="s">
        <v>282</v>
      </c>
      <c r="C27" s="149" t="s">
        <v>424</v>
      </c>
      <c r="D27" s="150" t="s">
        <v>424</v>
      </c>
      <c r="E27" s="128" t="s">
        <v>463</v>
      </c>
      <c r="F27" s="128" t="s">
        <v>424</v>
      </c>
      <c r="G27" s="128" t="s">
        <v>424</v>
      </c>
      <c r="H27" s="128" t="s">
        <v>424</v>
      </c>
      <c r="I27" s="128" t="s">
        <v>424</v>
      </c>
      <c r="J27" s="128" t="s">
        <v>424</v>
      </c>
      <c r="K27" s="93"/>
      <c r="L27" s="93"/>
    </row>
    <row r="28" spans="1:13" ht="14.1" customHeight="1">
      <c r="A28" s="199" t="s">
        <v>252</v>
      </c>
      <c r="B28" s="200"/>
      <c r="C28" s="139">
        <f>SUM(C14:C27)</f>
        <v>81362117</v>
      </c>
      <c r="D28" s="139">
        <f>SUM(D14:D27)</f>
        <v>98820555</v>
      </c>
      <c r="E28" s="111">
        <f>IF(ISERR(C28/D28),"－　  　",C28/D28)</f>
        <v>0.82333191712999387</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0.69599999999999995</v>
      </c>
    </row>
    <row r="32" spans="1:13" ht="14.1" customHeight="1">
      <c r="A32" s="106" t="s">
        <v>284</v>
      </c>
      <c r="B32" s="118" t="s">
        <v>285</v>
      </c>
      <c r="C32" s="149" t="s">
        <v>424</v>
      </c>
      <c r="D32" s="150" t="s">
        <v>424</v>
      </c>
      <c r="E32" s="128" t="s">
        <v>463</v>
      </c>
      <c r="F32" s="128" t="s">
        <v>424</v>
      </c>
      <c r="G32" s="128" t="s">
        <v>424</v>
      </c>
      <c r="H32" s="128" t="s">
        <v>424</v>
      </c>
      <c r="I32" s="128" t="s">
        <v>424</v>
      </c>
      <c r="J32" s="128" t="s">
        <v>424</v>
      </c>
      <c r="K32" s="93"/>
      <c r="L32" s="93"/>
    </row>
    <row r="33" spans="1:13" ht="14.1" customHeight="1">
      <c r="A33" s="106" t="s">
        <v>286</v>
      </c>
      <c r="B33" s="107" t="s">
        <v>287</v>
      </c>
      <c r="C33" s="149" t="s">
        <v>424</v>
      </c>
      <c r="D33" s="150" t="s">
        <v>424</v>
      </c>
      <c r="E33" s="128" t="s">
        <v>463</v>
      </c>
      <c r="F33" s="128" t="s">
        <v>424</v>
      </c>
      <c r="G33" s="128" t="s">
        <v>424</v>
      </c>
      <c r="H33" s="128" t="s">
        <v>424</v>
      </c>
      <c r="I33" s="128" t="s">
        <v>424</v>
      </c>
      <c r="J33" s="128" t="s">
        <v>424</v>
      </c>
      <c r="K33" s="93"/>
      <c r="L33" s="93"/>
    </row>
    <row r="34" spans="1:13" ht="14.1" customHeight="1">
      <c r="A34" s="106" t="s">
        <v>288</v>
      </c>
      <c r="B34" s="107" t="s">
        <v>289</v>
      </c>
      <c r="C34" s="138">
        <v>45702596</v>
      </c>
      <c r="D34" s="138">
        <v>65635444</v>
      </c>
      <c r="E34" s="109">
        <v>0.69599999999999995</v>
      </c>
      <c r="F34" s="109">
        <v>0.70299999999999996</v>
      </c>
      <c r="G34" s="109">
        <v>0.69899999999999995</v>
      </c>
      <c r="H34" s="109">
        <v>0.69</v>
      </c>
      <c r="I34" s="109">
        <v>0.68600000000000005</v>
      </c>
      <c r="J34" s="109">
        <v>0.67500000000000004</v>
      </c>
      <c r="K34" s="93"/>
      <c r="L34" s="93"/>
    </row>
    <row r="35" spans="1:13" ht="14.1" customHeight="1">
      <c r="A35" s="106" t="s">
        <v>290</v>
      </c>
      <c r="B35" s="107" t="s">
        <v>291</v>
      </c>
      <c r="C35" s="149" t="s">
        <v>424</v>
      </c>
      <c r="D35" s="150" t="s">
        <v>424</v>
      </c>
      <c r="E35" s="128" t="s">
        <v>463</v>
      </c>
      <c r="F35" s="128" t="s">
        <v>424</v>
      </c>
      <c r="G35" s="128" t="s">
        <v>424</v>
      </c>
      <c r="H35" s="128" t="s">
        <v>424</v>
      </c>
      <c r="I35" s="128" t="s">
        <v>424</v>
      </c>
      <c r="J35" s="128" t="s">
        <v>424</v>
      </c>
      <c r="K35" s="93"/>
      <c r="L35" s="93"/>
    </row>
    <row r="36" spans="1:13" ht="14.1" customHeight="1">
      <c r="A36" s="106" t="s">
        <v>292</v>
      </c>
      <c r="B36" s="107" t="s">
        <v>293</v>
      </c>
      <c r="C36" s="149" t="s">
        <v>424</v>
      </c>
      <c r="D36" s="150" t="s">
        <v>424</v>
      </c>
      <c r="E36" s="128" t="s">
        <v>463</v>
      </c>
      <c r="F36" s="128" t="s">
        <v>424</v>
      </c>
      <c r="G36" s="128" t="s">
        <v>424</v>
      </c>
      <c r="H36" s="128" t="s">
        <v>424</v>
      </c>
      <c r="I36" s="128" t="s">
        <v>424</v>
      </c>
      <c r="J36" s="128" t="s">
        <v>424</v>
      </c>
      <c r="K36" s="93"/>
      <c r="L36" s="93"/>
    </row>
    <row r="37" spans="1:13" ht="14.1" customHeight="1">
      <c r="A37" s="106" t="s">
        <v>294</v>
      </c>
      <c r="B37" s="107" t="s">
        <v>295</v>
      </c>
      <c r="C37" s="149" t="s">
        <v>424</v>
      </c>
      <c r="D37" s="150" t="s">
        <v>424</v>
      </c>
      <c r="E37" s="128" t="s">
        <v>463</v>
      </c>
      <c r="F37" s="128" t="s">
        <v>424</v>
      </c>
      <c r="G37" s="128" t="s">
        <v>424</v>
      </c>
      <c r="H37" s="128" t="s">
        <v>424</v>
      </c>
      <c r="I37" s="128" t="s">
        <v>424</v>
      </c>
      <c r="J37" s="128" t="s">
        <v>424</v>
      </c>
      <c r="K37" s="93"/>
      <c r="L37" s="93"/>
    </row>
    <row r="38" spans="1:13" ht="14.1" customHeight="1">
      <c r="A38" s="106" t="s">
        <v>296</v>
      </c>
      <c r="B38" s="107" t="s">
        <v>297</v>
      </c>
      <c r="C38" s="149" t="s">
        <v>424</v>
      </c>
      <c r="D38" s="150" t="s">
        <v>424</v>
      </c>
      <c r="E38" s="128" t="s">
        <v>463</v>
      </c>
      <c r="F38" s="128" t="s">
        <v>424</v>
      </c>
      <c r="G38" s="128" t="s">
        <v>424</v>
      </c>
      <c r="H38" s="128" t="s">
        <v>424</v>
      </c>
      <c r="I38" s="128" t="s">
        <v>424</v>
      </c>
      <c r="J38" s="128" t="s">
        <v>424</v>
      </c>
      <c r="K38" s="93"/>
      <c r="L38" s="93"/>
    </row>
    <row r="39" spans="1:13" ht="14.1" customHeight="1">
      <c r="A39" s="106" t="s">
        <v>298</v>
      </c>
      <c r="B39" s="107" t="s">
        <v>299</v>
      </c>
      <c r="C39" s="149" t="s">
        <v>424</v>
      </c>
      <c r="D39" s="150" t="s">
        <v>424</v>
      </c>
      <c r="E39" s="128" t="s">
        <v>463</v>
      </c>
      <c r="F39" s="128" t="s">
        <v>424</v>
      </c>
      <c r="G39" s="128" t="s">
        <v>424</v>
      </c>
      <c r="H39" s="128" t="s">
        <v>424</v>
      </c>
      <c r="I39" s="128" t="s">
        <v>424</v>
      </c>
      <c r="J39" s="128" t="s">
        <v>424</v>
      </c>
      <c r="K39" s="93"/>
      <c r="L39" s="93"/>
    </row>
    <row r="40" spans="1:13" ht="14.1" customHeight="1">
      <c r="A40" s="199" t="s">
        <v>252</v>
      </c>
      <c r="B40" s="200"/>
      <c r="C40" s="139">
        <f>SUM(C32:C39)</f>
        <v>45702596</v>
      </c>
      <c r="D40" s="139">
        <f>SUM(D32:D39)</f>
        <v>65635444</v>
      </c>
      <c r="E40" s="111">
        <f>IF(ISERR(C40/D40),"－　  　",C40/D40)</f>
        <v>0.69630969510924612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0.65333333333333332</v>
      </c>
    </row>
    <row r="44" spans="1:13" ht="14.1" customHeight="1">
      <c r="A44" s="106" t="s">
        <v>301</v>
      </c>
      <c r="B44" s="118" t="s">
        <v>302</v>
      </c>
      <c r="C44" s="149" t="s">
        <v>424</v>
      </c>
      <c r="D44" s="150" t="s">
        <v>424</v>
      </c>
      <c r="E44" s="128" t="s">
        <v>463</v>
      </c>
      <c r="F44" s="128" t="s">
        <v>424</v>
      </c>
      <c r="G44" s="128" t="s">
        <v>424</v>
      </c>
      <c r="H44" s="128" t="s">
        <v>424</v>
      </c>
      <c r="I44" s="128" t="s">
        <v>424</v>
      </c>
      <c r="J44" s="128" t="s">
        <v>424</v>
      </c>
      <c r="K44" s="93"/>
      <c r="L44" s="93"/>
    </row>
    <row r="45" spans="1:13" ht="14.1" customHeight="1">
      <c r="A45" s="106" t="s">
        <v>303</v>
      </c>
      <c r="B45" s="118" t="s">
        <v>304</v>
      </c>
      <c r="C45" s="138">
        <v>24626028</v>
      </c>
      <c r="D45" s="138">
        <v>36755071</v>
      </c>
      <c r="E45" s="109">
        <v>0.67</v>
      </c>
      <c r="F45" s="109">
        <v>0.65900000000000003</v>
      </c>
      <c r="G45" s="109">
        <v>0.64300000000000002</v>
      </c>
      <c r="H45" s="109">
        <v>0.621</v>
      </c>
      <c r="I45" s="109">
        <v>0.621</v>
      </c>
      <c r="J45" s="109">
        <v>0.61</v>
      </c>
      <c r="K45" s="93"/>
      <c r="L45" s="93"/>
    </row>
    <row r="46" spans="1:13" ht="14.1" customHeight="1">
      <c r="A46" s="106" t="s">
        <v>305</v>
      </c>
      <c r="B46" s="107" t="s">
        <v>306</v>
      </c>
      <c r="C46" s="149" t="s">
        <v>424</v>
      </c>
      <c r="D46" s="150" t="s">
        <v>424</v>
      </c>
      <c r="E46" s="128" t="s">
        <v>463</v>
      </c>
      <c r="F46" s="128" t="s">
        <v>424</v>
      </c>
      <c r="G46" s="128" t="s">
        <v>424</v>
      </c>
      <c r="H46" s="128" t="s">
        <v>424</v>
      </c>
      <c r="I46" s="128" t="s">
        <v>424</v>
      </c>
      <c r="J46" s="128" t="s">
        <v>424</v>
      </c>
      <c r="K46" s="93"/>
      <c r="L46" s="93"/>
    </row>
    <row r="47" spans="1:13" ht="14.1" customHeight="1">
      <c r="A47" s="106" t="s">
        <v>307</v>
      </c>
      <c r="B47" s="107" t="s">
        <v>308</v>
      </c>
      <c r="C47" s="149" t="s">
        <v>424</v>
      </c>
      <c r="D47" s="150" t="s">
        <v>424</v>
      </c>
      <c r="E47" s="128" t="s">
        <v>463</v>
      </c>
      <c r="F47" s="128" t="s">
        <v>424</v>
      </c>
      <c r="G47" s="128" t="s">
        <v>424</v>
      </c>
      <c r="H47" s="128" t="s">
        <v>424</v>
      </c>
      <c r="I47" s="128" t="s">
        <v>424</v>
      </c>
      <c r="J47" s="128" t="s">
        <v>424</v>
      </c>
      <c r="K47" s="93"/>
      <c r="L47" s="93"/>
    </row>
    <row r="48" spans="1:13" ht="14.1" customHeight="1">
      <c r="A48" s="106" t="s">
        <v>309</v>
      </c>
      <c r="B48" s="107" t="s">
        <v>310</v>
      </c>
      <c r="C48" s="149" t="s">
        <v>424</v>
      </c>
      <c r="D48" s="150" t="s">
        <v>424</v>
      </c>
      <c r="E48" s="128" t="s">
        <v>463</v>
      </c>
      <c r="F48" s="128" t="s">
        <v>424</v>
      </c>
      <c r="G48" s="128" t="s">
        <v>424</v>
      </c>
      <c r="H48" s="128" t="s">
        <v>424</v>
      </c>
      <c r="I48" s="128" t="s">
        <v>424</v>
      </c>
      <c r="J48" s="128" t="s">
        <v>424</v>
      </c>
      <c r="K48" s="93"/>
      <c r="L48" s="93"/>
    </row>
    <row r="49" spans="1:13" ht="14.1" customHeight="1">
      <c r="A49" s="106" t="s">
        <v>311</v>
      </c>
      <c r="B49" s="107" t="s">
        <v>312</v>
      </c>
      <c r="C49" s="149" t="s">
        <v>424</v>
      </c>
      <c r="D49" s="150" t="s">
        <v>424</v>
      </c>
      <c r="E49" s="128" t="s">
        <v>463</v>
      </c>
      <c r="F49" s="128" t="s">
        <v>424</v>
      </c>
      <c r="G49" s="128" t="s">
        <v>424</v>
      </c>
      <c r="H49" s="128" t="s">
        <v>424</v>
      </c>
      <c r="I49" s="128" t="s">
        <v>424</v>
      </c>
      <c r="J49" s="128" t="s">
        <v>424</v>
      </c>
      <c r="K49" s="93"/>
      <c r="L49" s="93"/>
    </row>
    <row r="50" spans="1:13" ht="14.1" customHeight="1">
      <c r="A50" s="106" t="s">
        <v>313</v>
      </c>
      <c r="B50" s="107" t="s">
        <v>314</v>
      </c>
      <c r="C50" s="149" t="s">
        <v>424</v>
      </c>
      <c r="D50" s="150" t="s">
        <v>424</v>
      </c>
      <c r="E50" s="128" t="s">
        <v>463</v>
      </c>
      <c r="F50" s="128" t="s">
        <v>424</v>
      </c>
      <c r="G50" s="128" t="s">
        <v>424</v>
      </c>
      <c r="H50" s="128" t="s">
        <v>424</v>
      </c>
      <c r="I50" s="128" t="s">
        <v>424</v>
      </c>
      <c r="J50" s="128" t="s">
        <v>424</v>
      </c>
      <c r="K50" s="93"/>
      <c r="L50" s="93"/>
    </row>
    <row r="51" spans="1:13" ht="14.1" customHeight="1">
      <c r="A51" s="106" t="s">
        <v>315</v>
      </c>
      <c r="B51" s="107" t="s">
        <v>316</v>
      </c>
      <c r="C51" s="138">
        <v>23124784</v>
      </c>
      <c r="D51" s="138">
        <v>35623492</v>
      </c>
      <c r="E51" s="109">
        <v>0.64900000000000002</v>
      </c>
      <c r="F51" s="109">
        <v>0.65400000000000003</v>
      </c>
      <c r="G51" s="109">
        <v>0.63600000000000001</v>
      </c>
      <c r="H51" s="109">
        <v>0.63700000000000001</v>
      </c>
      <c r="I51" s="109">
        <v>0.624</v>
      </c>
      <c r="J51" s="109">
        <v>0.61499999999999999</v>
      </c>
      <c r="K51" s="93"/>
      <c r="L51" s="93"/>
    </row>
    <row r="52" spans="1:13" ht="14.1" customHeight="1">
      <c r="A52" s="106" t="s">
        <v>317</v>
      </c>
      <c r="B52" s="107" t="s">
        <v>318</v>
      </c>
      <c r="C52" s="138">
        <v>25553660</v>
      </c>
      <c r="D52" s="138">
        <v>39827674</v>
      </c>
      <c r="E52" s="109">
        <v>0.64100000000000001</v>
      </c>
      <c r="F52" s="109">
        <v>0.63500000000000001</v>
      </c>
      <c r="G52" s="109">
        <v>0.62</v>
      </c>
      <c r="H52" s="109">
        <v>0.62</v>
      </c>
      <c r="I52" s="109">
        <v>0.60599999999999998</v>
      </c>
      <c r="J52" s="109">
        <v>0.59499999999999997</v>
      </c>
      <c r="K52" s="93"/>
      <c r="L52" s="93"/>
    </row>
    <row r="53" spans="1:13" ht="14.1" customHeight="1">
      <c r="A53" s="106" t="s">
        <v>319</v>
      </c>
      <c r="B53" s="107" t="s">
        <v>320</v>
      </c>
      <c r="C53" s="149" t="s">
        <v>424</v>
      </c>
      <c r="D53" s="150" t="s">
        <v>424</v>
      </c>
      <c r="E53" s="128" t="s">
        <v>463</v>
      </c>
      <c r="F53" s="128" t="s">
        <v>424</v>
      </c>
      <c r="G53" s="128" t="s">
        <v>424</v>
      </c>
      <c r="H53" s="128" t="s">
        <v>424</v>
      </c>
      <c r="I53" s="128" t="s">
        <v>424</v>
      </c>
      <c r="J53" s="128" t="s">
        <v>424</v>
      </c>
      <c r="K53" s="93"/>
      <c r="L53" s="93"/>
    </row>
    <row r="54" spans="1:13" ht="14.1" customHeight="1">
      <c r="A54" s="106" t="s">
        <v>321</v>
      </c>
      <c r="B54" s="107" t="s">
        <v>322</v>
      </c>
      <c r="C54" s="149" t="s">
        <v>424</v>
      </c>
      <c r="D54" s="150" t="s">
        <v>424</v>
      </c>
      <c r="E54" s="128" t="s">
        <v>463</v>
      </c>
      <c r="F54" s="128" t="s">
        <v>424</v>
      </c>
      <c r="G54" s="128" t="s">
        <v>424</v>
      </c>
      <c r="H54" s="128" t="s">
        <v>424</v>
      </c>
      <c r="I54" s="128" t="s">
        <v>424</v>
      </c>
      <c r="J54" s="128" t="s">
        <v>424</v>
      </c>
      <c r="K54" s="93"/>
      <c r="L54" s="93"/>
    </row>
    <row r="55" spans="1:13" ht="14.1" customHeight="1">
      <c r="A55" s="106" t="s">
        <v>323</v>
      </c>
      <c r="B55" s="107" t="s">
        <v>324</v>
      </c>
      <c r="C55" s="149" t="s">
        <v>424</v>
      </c>
      <c r="D55" s="150" t="s">
        <v>424</v>
      </c>
      <c r="E55" s="128" t="s">
        <v>463</v>
      </c>
      <c r="F55" s="128" t="s">
        <v>424</v>
      </c>
      <c r="G55" s="128" t="s">
        <v>424</v>
      </c>
      <c r="H55" s="128" t="s">
        <v>424</v>
      </c>
      <c r="I55" s="128" t="s">
        <v>424</v>
      </c>
      <c r="J55" s="128" t="s">
        <v>424</v>
      </c>
      <c r="K55" s="93"/>
      <c r="L55" s="93"/>
    </row>
    <row r="56" spans="1:13" ht="14.1" customHeight="1">
      <c r="A56" s="106" t="s">
        <v>325</v>
      </c>
      <c r="B56" s="107" t="s">
        <v>326</v>
      </c>
      <c r="C56" s="149" t="s">
        <v>424</v>
      </c>
      <c r="D56" s="150" t="s">
        <v>424</v>
      </c>
      <c r="E56" s="128" t="s">
        <v>463</v>
      </c>
      <c r="F56" s="128" t="s">
        <v>424</v>
      </c>
      <c r="G56" s="128" t="s">
        <v>424</v>
      </c>
      <c r="H56" s="128" t="s">
        <v>424</v>
      </c>
      <c r="I56" s="128" t="s">
        <v>424</v>
      </c>
      <c r="J56" s="128" t="s">
        <v>424</v>
      </c>
      <c r="K56" s="93"/>
      <c r="L56" s="93"/>
    </row>
    <row r="57" spans="1:13" ht="14.1" customHeight="1">
      <c r="A57" s="106" t="s">
        <v>327</v>
      </c>
      <c r="B57" s="107" t="s">
        <v>328</v>
      </c>
      <c r="C57" s="149" t="s">
        <v>424</v>
      </c>
      <c r="D57" s="150" t="s">
        <v>424</v>
      </c>
      <c r="E57" s="128" t="s">
        <v>463</v>
      </c>
      <c r="F57" s="128" t="s">
        <v>424</v>
      </c>
      <c r="G57" s="128" t="s">
        <v>424</v>
      </c>
      <c r="H57" s="128" t="s">
        <v>424</v>
      </c>
      <c r="I57" s="128" t="s">
        <v>424</v>
      </c>
      <c r="J57" s="128" t="s">
        <v>424</v>
      </c>
      <c r="K57" s="93"/>
      <c r="L57" s="93"/>
    </row>
    <row r="58" spans="1:13" ht="14.1" customHeight="1">
      <c r="A58" s="199" t="s">
        <v>252</v>
      </c>
      <c r="B58" s="200"/>
      <c r="C58" s="139">
        <f>SUM(C44:C57)</f>
        <v>73304472</v>
      </c>
      <c r="D58" s="139">
        <f>SUM(D44:D57)</f>
        <v>112206237</v>
      </c>
      <c r="E58" s="111">
        <f>IF(ISERR(C58/D58),"－　  　",C58/D58)</f>
        <v>0.65330122424478065</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0.63841666666666663</v>
      </c>
    </row>
    <row r="62" spans="1:13" ht="14.1" customHeight="1">
      <c r="A62" s="106" t="s">
        <v>330</v>
      </c>
      <c r="B62" s="107" t="s">
        <v>331</v>
      </c>
      <c r="C62" s="138">
        <v>26552011</v>
      </c>
      <c r="D62" s="138">
        <v>42362064</v>
      </c>
      <c r="E62" s="109">
        <v>0.626</v>
      </c>
      <c r="F62" s="109">
        <v>0.62</v>
      </c>
      <c r="G62" s="109">
        <v>0.61599999999999999</v>
      </c>
      <c r="H62" s="109">
        <v>0.60899999999999999</v>
      </c>
      <c r="I62" s="109">
        <v>0.60899999999999999</v>
      </c>
      <c r="J62" s="109">
        <v>0.59499999999999997</v>
      </c>
      <c r="K62" s="93"/>
      <c r="L62" s="93"/>
    </row>
    <row r="63" spans="1:13" ht="14.1" customHeight="1">
      <c r="A63" s="106" t="s">
        <v>332</v>
      </c>
      <c r="B63" s="107" t="s">
        <v>333</v>
      </c>
      <c r="C63" s="149" t="s">
        <v>424</v>
      </c>
      <c r="D63" s="150" t="s">
        <v>424</v>
      </c>
      <c r="E63" s="128" t="s">
        <v>463</v>
      </c>
      <c r="F63" s="128" t="s">
        <v>424</v>
      </c>
      <c r="G63" s="128" t="s">
        <v>424</v>
      </c>
      <c r="H63" s="128" t="s">
        <v>424</v>
      </c>
      <c r="I63" s="128" t="s">
        <v>424</v>
      </c>
      <c r="J63" s="128" t="s">
        <v>424</v>
      </c>
      <c r="K63" s="93"/>
      <c r="L63" s="93"/>
    </row>
    <row r="64" spans="1:13" ht="14.1" customHeight="1">
      <c r="A64" s="106" t="s">
        <v>334</v>
      </c>
      <c r="B64" s="107" t="s">
        <v>335</v>
      </c>
      <c r="C64" s="149" t="s">
        <v>424</v>
      </c>
      <c r="D64" s="150" t="s">
        <v>424</v>
      </c>
      <c r="E64" s="128" t="s">
        <v>463</v>
      </c>
      <c r="F64" s="128" t="s">
        <v>424</v>
      </c>
      <c r="G64" s="128" t="s">
        <v>424</v>
      </c>
      <c r="H64" s="128" t="s">
        <v>424</v>
      </c>
      <c r="I64" s="128" t="s">
        <v>424</v>
      </c>
      <c r="J64" s="128" t="s">
        <v>424</v>
      </c>
      <c r="K64" s="93"/>
      <c r="L64" s="93"/>
    </row>
    <row r="65" spans="1:12" ht="14.1" customHeight="1">
      <c r="A65" s="106" t="s">
        <v>336</v>
      </c>
      <c r="B65" s="107" t="s">
        <v>337</v>
      </c>
      <c r="C65" s="138">
        <v>30759760</v>
      </c>
      <c r="D65" s="138">
        <v>47449465</v>
      </c>
      <c r="E65" s="109">
        <v>0.64800000000000002</v>
      </c>
      <c r="F65" s="109">
        <v>0.63600000000000001</v>
      </c>
      <c r="G65" s="109">
        <v>0.628</v>
      </c>
      <c r="H65" s="109">
        <v>0.622</v>
      </c>
      <c r="I65" s="109">
        <v>0.61399999999999999</v>
      </c>
      <c r="J65" s="109">
        <v>0.61199999999999999</v>
      </c>
      <c r="K65" s="93"/>
      <c r="L65" s="93"/>
    </row>
    <row r="66" spans="1:12" ht="14.1" customHeight="1">
      <c r="A66" s="106" t="s">
        <v>338</v>
      </c>
      <c r="B66" s="107" t="s">
        <v>339</v>
      </c>
      <c r="C66" s="149" t="s">
        <v>424</v>
      </c>
      <c r="D66" s="150" t="s">
        <v>424</v>
      </c>
      <c r="E66" s="128" t="s">
        <v>463</v>
      </c>
      <c r="F66" s="128" t="s">
        <v>424</v>
      </c>
      <c r="G66" s="128" t="s">
        <v>424</v>
      </c>
      <c r="H66" s="128" t="s">
        <v>424</v>
      </c>
      <c r="I66" s="128" t="s">
        <v>424</v>
      </c>
      <c r="J66" s="128" t="s">
        <v>424</v>
      </c>
      <c r="K66" s="93"/>
      <c r="L66" s="93"/>
    </row>
    <row r="67" spans="1:12" ht="14.1" customHeight="1">
      <c r="A67" s="106" t="s">
        <v>340</v>
      </c>
      <c r="B67" s="107" t="s">
        <v>341</v>
      </c>
      <c r="C67" s="149" t="s">
        <v>424</v>
      </c>
      <c r="D67" s="150" t="s">
        <v>424</v>
      </c>
      <c r="E67" s="128" t="s">
        <v>463</v>
      </c>
      <c r="F67" s="128" t="s">
        <v>424</v>
      </c>
      <c r="G67" s="128" t="s">
        <v>424</v>
      </c>
      <c r="H67" s="128" t="s">
        <v>424</v>
      </c>
      <c r="I67" s="128" t="s">
        <v>424</v>
      </c>
      <c r="J67" s="128" t="s">
        <v>424</v>
      </c>
      <c r="K67" s="93"/>
      <c r="L67" s="93"/>
    </row>
    <row r="68" spans="1:12" ht="14.1" customHeight="1">
      <c r="A68" s="106" t="s">
        <v>342</v>
      </c>
      <c r="B68" s="107" t="s">
        <v>343</v>
      </c>
      <c r="C68" s="149" t="s">
        <v>424</v>
      </c>
      <c r="D68" s="150" t="s">
        <v>424</v>
      </c>
      <c r="E68" s="128" t="s">
        <v>463</v>
      </c>
      <c r="F68" s="128" t="s">
        <v>424</v>
      </c>
      <c r="G68" s="128" t="s">
        <v>424</v>
      </c>
      <c r="H68" s="128" t="s">
        <v>424</v>
      </c>
      <c r="I68" s="128" t="s">
        <v>424</v>
      </c>
      <c r="J68" s="128" t="s">
        <v>424</v>
      </c>
      <c r="K68" s="93"/>
      <c r="L68" s="93"/>
    </row>
    <row r="69" spans="1:12" ht="14.1" customHeight="1">
      <c r="A69" s="106" t="s">
        <v>344</v>
      </c>
      <c r="B69" s="107" t="s">
        <v>345</v>
      </c>
      <c r="C69" s="149" t="s">
        <v>424</v>
      </c>
      <c r="D69" s="150" t="s">
        <v>424</v>
      </c>
      <c r="E69" s="128" t="s">
        <v>463</v>
      </c>
      <c r="F69" s="128" t="s">
        <v>424</v>
      </c>
      <c r="G69" s="128" t="s">
        <v>424</v>
      </c>
      <c r="H69" s="128" t="s">
        <v>424</v>
      </c>
      <c r="I69" s="128" t="s">
        <v>424</v>
      </c>
      <c r="J69" s="128" t="s">
        <v>424</v>
      </c>
      <c r="K69" s="93"/>
      <c r="L69" s="93"/>
    </row>
    <row r="70" spans="1:12" ht="14.1" customHeight="1">
      <c r="A70" s="106" t="s">
        <v>346</v>
      </c>
      <c r="B70" s="107" t="s">
        <v>347</v>
      </c>
      <c r="C70" s="149" t="s">
        <v>424</v>
      </c>
      <c r="D70" s="150" t="s">
        <v>424</v>
      </c>
      <c r="E70" s="128" t="s">
        <v>463</v>
      </c>
      <c r="F70" s="128" t="s">
        <v>424</v>
      </c>
      <c r="G70" s="128" t="s">
        <v>424</v>
      </c>
      <c r="H70" s="128" t="s">
        <v>424</v>
      </c>
      <c r="I70" s="128" t="s">
        <v>424</v>
      </c>
      <c r="J70" s="128" t="s">
        <v>424</v>
      </c>
      <c r="K70" s="93"/>
      <c r="L70" s="93"/>
    </row>
    <row r="71" spans="1:12" ht="14.1" customHeight="1">
      <c r="A71" s="106" t="s">
        <v>348</v>
      </c>
      <c r="B71" s="107" t="s">
        <v>349</v>
      </c>
      <c r="C71" s="138">
        <v>29409318</v>
      </c>
      <c r="D71" s="138">
        <v>45675951</v>
      </c>
      <c r="E71" s="109">
        <v>0.64300000000000002</v>
      </c>
      <c r="F71" s="109">
        <v>0.64100000000000001</v>
      </c>
      <c r="G71" s="109">
        <v>0.63700000000000001</v>
      </c>
      <c r="H71" s="109">
        <v>0.629</v>
      </c>
      <c r="I71" s="109">
        <v>0.628</v>
      </c>
      <c r="J71" s="109">
        <v>0.626</v>
      </c>
      <c r="K71" s="93"/>
      <c r="L71" s="93"/>
    </row>
    <row r="72" spans="1:12" ht="14.1" customHeight="1">
      <c r="A72" s="106" t="s">
        <v>350</v>
      </c>
      <c r="B72" s="107" t="s">
        <v>351</v>
      </c>
      <c r="C72" s="138">
        <v>28622971</v>
      </c>
      <c r="D72" s="138">
        <v>43534333</v>
      </c>
      <c r="E72" s="109">
        <v>0.65700000000000003</v>
      </c>
      <c r="F72" s="109">
        <v>0.65500000000000003</v>
      </c>
      <c r="G72" s="109">
        <v>0.64100000000000001</v>
      </c>
      <c r="H72" s="109">
        <v>0.629</v>
      </c>
      <c r="I72" s="109">
        <v>0.621</v>
      </c>
      <c r="J72" s="109">
        <v>0.61399999999999999</v>
      </c>
      <c r="K72" s="93"/>
      <c r="L72" s="93"/>
    </row>
    <row r="73" spans="1:12" ht="14.1" customHeight="1">
      <c r="A73" s="106" t="s">
        <v>352</v>
      </c>
      <c r="B73" s="107" t="s">
        <v>353</v>
      </c>
      <c r="C73" s="138">
        <v>24513698</v>
      </c>
      <c r="D73" s="138">
        <v>38335210</v>
      </c>
      <c r="E73" s="109">
        <v>0.63900000000000001</v>
      </c>
      <c r="F73" s="109">
        <v>0.627</v>
      </c>
      <c r="G73" s="109">
        <v>0.625</v>
      </c>
      <c r="H73" s="109">
        <v>0.61699999999999999</v>
      </c>
      <c r="I73" s="109">
        <v>0.61699999999999999</v>
      </c>
      <c r="J73" s="109">
        <v>0.59599999999999997</v>
      </c>
      <c r="K73" s="93"/>
      <c r="L73" s="93"/>
    </row>
    <row r="74" spans="1:12" ht="14.1" customHeight="1">
      <c r="A74" s="106" t="s">
        <v>354</v>
      </c>
      <c r="B74" s="107" t="s">
        <v>355</v>
      </c>
      <c r="C74" s="138">
        <v>30908398</v>
      </c>
      <c r="D74" s="138">
        <v>49849078</v>
      </c>
      <c r="E74" s="109">
        <v>0.62</v>
      </c>
      <c r="F74" s="109">
        <v>0.61299999999999999</v>
      </c>
      <c r="G74" s="109">
        <v>0.61699999999999999</v>
      </c>
      <c r="H74" s="109">
        <v>0.61199999999999999</v>
      </c>
      <c r="I74" s="109">
        <v>0.6</v>
      </c>
      <c r="J74" s="109">
        <v>0.59099999999999997</v>
      </c>
      <c r="K74" s="93"/>
      <c r="L74" s="93"/>
    </row>
    <row r="75" spans="1:12" ht="14.1" customHeight="1">
      <c r="A75" s="106" t="s">
        <v>356</v>
      </c>
      <c r="B75" s="107" t="s">
        <v>357</v>
      </c>
      <c r="C75" s="138">
        <v>25639231</v>
      </c>
      <c r="D75" s="138">
        <v>39929501</v>
      </c>
      <c r="E75" s="109">
        <v>0.64200000000000002</v>
      </c>
      <c r="F75" s="109">
        <v>0.628</v>
      </c>
      <c r="G75" s="109">
        <v>0.624</v>
      </c>
      <c r="H75" s="109">
        <v>0.61499999999999999</v>
      </c>
      <c r="I75" s="109">
        <v>0.60899999999999999</v>
      </c>
      <c r="J75" s="109">
        <v>0.60199999999999998</v>
      </c>
      <c r="K75" s="93"/>
      <c r="L75" s="93"/>
    </row>
    <row r="76" spans="1:12" ht="14.1" customHeight="1">
      <c r="A76" s="106" t="s">
        <v>358</v>
      </c>
      <c r="B76" s="107" t="s">
        <v>359</v>
      </c>
      <c r="C76" s="138">
        <v>22505478</v>
      </c>
      <c r="D76" s="138">
        <v>35963879</v>
      </c>
      <c r="E76" s="109">
        <v>0.625</v>
      </c>
      <c r="F76" s="109">
        <v>0.621</v>
      </c>
      <c r="G76" s="109">
        <v>0.61899999999999999</v>
      </c>
      <c r="H76" s="109">
        <v>0.62</v>
      </c>
      <c r="I76" s="109">
        <v>0.61399999999999999</v>
      </c>
      <c r="J76" s="109">
        <v>0.6</v>
      </c>
      <c r="K76" s="93"/>
      <c r="L76" s="93"/>
    </row>
    <row r="77" spans="1:12" ht="14.1" customHeight="1">
      <c r="A77" s="106" t="s">
        <v>360</v>
      </c>
      <c r="B77" s="107" t="s">
        <v>361</v>
      </c>
      <c r="C77" s="149" t="s">
        <v>424</v>
      </c>
      <c r="D77" s="150" t="s">
        <v>424</v>
      </c>
      <c r="E77" s="128" t="s">
        <v>463</v>
      </c>
      <c r="F77" s="128" t="s">
        <v>424</v>
      </c>
      <c r="G77" s="128" t="s">
        <v>424</v>
      </c>
      <c r="H77" s="128" t="s">
        <v>424</v>
      </c>
      <c r="I77" s="128" t="s">
        <v>424</v>
      </c>
      <c r="J77" s="128" t="s">
        <v>424</v>
      </c>
      <c r="K77" s="93"/>
      <c r="L77" s="93"/>
    </row>
    <row r="78" spans="1:12" ht="14.1" customHeight="1">
      <c r="A78" s="106" t="s">
        <v>362</v>
      </c>
      <c r="B78" s="107" t="s">
        <v>363</v>
      </c>
      <c r="C78" s="138">
        <v>26321942</v>
      </c>
      <c r="D78" s="138">
        <v>40302272</v>
      </c>
      <c r="E78" s="109">
        <v>0.65300000000000002</v>
      </c>
      <c r="F78" s="109">
        <v>0.64</v>
      </c>
      <c r="G78" s="109">
        <v>0.64</v>
      </c>
      <c r="H78" s="109">
        <v>0.628</v>
      </c>
      <c r="I78" s="109">
        <v>0.623</v>
      </c>
      <c r="J78" s="109">
        <v>0.60899999999999999</v>
      </c>
      <c r="K78" s="93"/>
      <c r="L78" s="93"/>
    </row>
    <row r="79" spans="1:12" ht="14.1" customHeight="1">
      <c r="A79" s="106" t="s">
        <v>364</v>
      </c>
      <c r="B79" s="107" t="s">
        <v>365</v>
      </c>
      <c r="C79" s="138">
        <v>24838517</v>
      </c>
      <c r="D79" s="138">
        <v>36874929</v>
      </c>
      <c r="E79" s="109">
        <v>0.67300000000000004</v>
      </c>
      <c r="F79" s="109">
        <v>0.67400000000000004</v>
      </c>
      <c r="G79" s="109">
        <v>0.66400000000000003</v>
      </c>
      <c r="H79" s="109">
        <v>0.65800000000000003</v>
      </c>
      <c r="I79" s="109">
        <v>0.65</v>
      </c>
      <c r="J79" s="109">
        <v>0.63200000000000001</v>
      </c>
      <c r="K79" s="93"/>
      <c r="L79" s="93"/>
    </row>
    <row r="80" spans="1:12" ht="14.1" customHeight="1">
      <c r="A80" s="106" t="s">
        <v>366</v>
      </c>
      <c r="B80" s="107" t="s">
        <v>367</v>
      </c>
      <c r="C80" s="138">
        <v>25571738</v>
      </c>
      <c r="D80" s="138">
        <v>39063012</v>
      </c>
      <c r="E80" s="109">
        <v>0.65400000000000003</v>
      </c>
      <c r="F80" s="109">
        <v>0.64300000000000002</v>
      </c>
      <c r="G80" s="109">
        <v>0.64200000000000002</v>
      </c>
      <c r="H80" s="109">
        <v>0.63600000000000001</v>
      </c>
      <c r="I80" s="109">
        <v>0.63</v>
      </c>
      <c r="J80" s="109">
        <v>0.63100000000000001</v>
      </c>
      <c r="K80" s="93"/>
      <c r="L80" s="93"/>
    </row>
    <row r="81" spans="1:13" ht="14.1" customHeight="1">
      <c r="A81" s="106" t="s">
        <v>368</v>
      </c>
      <c r="B81" s="107" t="s">
        <v>369</v>
      </c>
      <c r="C81" s="138">
        <v>24225375</v>
      </c>
      <c r="D81" s="138">
        <v>41687374</v>
      </c>
      <c r="E81" s="109">
        <v>0.58099999999999996</v>
      </c>
      <c r="F81" s="109">
        <v>0.57199999999999995</v>
      </c>
      <c r="G81" s="109">
        <v>0.57199999999999995</v>
      </c>
      <c r="H81" s="109">
        <v>0.56000000000000005</v>
      </c>
      <c r="I81" s="109">
        <v>0.54500000000000004</v>
      </c>
      <c r="J81" s="109">
        <v>0.54800000000000004</v>
      </c>
      <c r="K81" s="93"/>
      <c r="L81" s="93"/>
    </row>
    <row r="82" spans="1:13" ht="14.1" customHeight="1">
      <c r="A82" s="199" t="s">
        <v>252</v>
      </c>
      <c r="B82" s="200"/>
      <c r="C82" s="139">
        <f>SUM(C62:C81)</f>
        <v>319868437</v>
      </c>
      <c r="D82" s="139">
        <f>SUM(D62:D81)</f>
        <v>501027068</v>
      </c>
      <c r="E82" s="111">
        <f>IF(ISERR(C82/D82),"－　  　",C82/D82)</f>
        <v>0.63842546127667499</v>
      </c>
      <c r="F82" s="112" t="s">
        <v>253</v>
      </c>
      <c r="G82" s="112" t="s">
        <v>253</v>
      </c>
      <c r="H82" s="112" t="s">
        <v>253</v>
      </c>
      <c r="I82" s="112" t="s">
        <v>253</v>
      </c>
      <c r="J82" s="112"/>
      <c r="K82" s="93"/>
      <c r="L82" s="93"/>
    </row>
    <row r="83" spans="1:13" ht="14.1" customHeight="1">
      <c r="A83" s="106" t="s">
        <v>431</v>
      </c>
      <c r="B83" s="107" t="s">
        <v>432</v>
      </c>
      <c r="C83" s="138">
        <v>26836317</v>
      </c>
      <c r="D83" s="138">
        <v>44307072</v>
      </c>
      <c r="E83" s="109">
        <v>0.60499999999999998</v>
      </c>
      <c r="F83" s="109">
        <v>0.61499999999999999</v>
      </c>
      <c r="G83" s="109">
        <v>0.59499999999999997</v>
      </c>
      <c r="H83" s="109">
        <v>0.60199999999999998</v>
      </c>
      <c r="I83" s="109">
        <v>0.59299999999999997</v>
      </c>
      <c r="J83" s="109">
        <v>0.57299999999999995</v>
      </c>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0.58450000000000013</v>
      </c>
    </row>
    <row r="87" spans="1:13" ht="14.1" customHeight="1">
      <c r="A87" s="106" t="s">
        <v>371</v>
      </c>
      <c r="B87" s="118" t="s">
        <v>372</v>
      </c>
      <c r="C87" s="138">
        <v>24716013</v>
      </c>
      <c r="D87" s="138">
        <v>44144972</v>
      </c>
      <c r="E87" s="109">
        <v>0.55900000000000005</v>
      </c>
      <c r="F87" s="109">
        <v>0.54500000000000004</v>
      </c>
      <c r="G87" s="109">
        <v>0.54300000000000004</v>
      </c>
      <c r="H87" s="109">
        <v>0.53200000000000003</v>
      </c>
      <c r="I87" s="109">
        <v>0.53300000000000003</v>
      </c>
      <c r="J87" s="109">
        <v>0.51900000000000002</v>
      </c>
      <c r="K87" s="93"/>
      <c r="L87" s="93"/>
    </row>
    <row r="88" spans="1:13" ht="14.1" customHeight="1">
      <c r="A88" s="106" t="s">
        <v>373</v>
      </c>
      <c r="B88" s="107" t="s">
        <v>374</v>
      </c>
      <c r="C88" s="149" t="s">
        <v>424</v>
      </c>
      <c r="D88" s="150" t="s">
        <v>424</v>
      </c>
      <c r="E88" s="128" t="s">
        <v>463</v>
      </c>
      <c r="F88" s="128" t="s">
        <v>424</v>
      </c>
      <c r="G88" s="128" t="s">
        <v>424</v>
      </c>
      <c r="H88" s="128" t="s">
        <v>424</v>
      </c>
      <c r="I88" s="128" t="s">
        <v>424</v>
      </c>
      <c r="J88" s="128" t="s">
        <v>424</v>
      </c>
      <c r="K88" s="93"/>
      <c r="L88" s="93"/>
    </row>
    <row r="89" spans="1:13" ht="14.1" customHeight="1">
      <c r="A89" s="106" t="s">
        <v>375</v>
      </c>
      <c r="B89" s="107" t="s">
        <v>376</v>
      </c>
      <c r="C89" s="138">
        <v>26192718</v>
      </c>
      <c r="D89" s="138">
        <v>45270478</v>
      </c>
      <c r="E89" s="109">
        <v>0.57799999999999996</v>
      </c>
      <c r="F89" s="109">
        <v>0.57899999999999996</v>
      </c>
      <c r="G89" s="109">
        <v>0.56599999999999995</v>
      </c>
      <c r="H89" s="109">
        <v>0.54300000000000004</v>
      </c>
      <c r="I89" s="109">
        <v>0.54700000000000004</v>
      </c>
      <c r="J89" s="109">
        <v>0.53100000000000003</v>
      </c>
      <c r="K89" s="93"/>
      <c r="L89" s="93"/>
    </row>
    <row r="90" spans="1:13" ht="14.1" customHeight="1">
      <c r="A90" s="106" t="s">
        <v>377</v>
      </c>
      <c r="B90" s="107" t="s">
        <v>378</v>
      </c>
      <c r="C90" s="138">
        <v>32839380</v>
      </c>
      <c r="D90" s="138">
        <v>58734317</v>
      </c>
      <c r="E90" s="109">
        <v>0.55900000000000005</v>
      </c>
      <c r="F90" s="109">
        <v>0.55300000000000005</v>
      </c>
      <c r="G90" s="109">
        <v>0.54400000000000004</v>
      </c>
      <c r="H90" s="109">
        <v>0.54</v>
      </c>
      <c r="I90" s="109">
        <v>0.53500000000000003</v>
      </c>
      <c r="J90" s="109">
        <v>0.52900000000000003</v>
      </c>
      <c r="K90" s="93"/>
      <c r="L90" s="93"/>
    </row>
    <row r="91" spans="1:13" ht="14.1" customHeight="1">
      <c r="A91" s="106" t="s">
        <v>379</v>
      </c>
      <c r="B91" s="107" t="s">
        <v>380</v>
      </c>
      <c r="C91" s="149" t="s">
        <v>424</v>
      </c>
      <c r="D91" s="150" t="s">
        <v>424</v>
      </c>
      <c r="E91" s="128" t="s">
        <v>463</v>
      </c>
      <c r="F91" s="128" t="s">
        <v>424</v>
      </c>
      <c r="G91" s="128" t="s">
        <v>424</v>
      </c>
      <c r="H91" s="128" t="s">
        <v>424</v>
      </c>
      <c r="I91" s="128" t="s">
        <v>424</v>
      </c>
      <c r="J91" s="128" t="s">
        <v>424</v>
      </c>
      <c r="K91" s="93"/>
      <c r="L91" s="93"/>
    </row>
    <row r="92" spans="1:13" ht="14.1" customHeight="1">
      <c r="A92" s="106" t="s">
        <v>381</v>
      </c>
      <c r="B92" s="107" t="s">
        <v>382</v>
      </c>
      <c r="C92" s="138">
        <v>30080338</v>
      </c>
      <c r="D92" s="138">
        <v>49858471</v>
      </c>
      <c r="E92" s="109">
        <v>0.60299999999999998</v>
      </c>
      <c r="F92" s="109">
        <v>0.59299999999999997</v>
      </c>
      <c r="G92" s="109">
        <v>0.58899999999999997</v>
      </c>
      <c r="H92" s="109">
        <v>0.56799999999999995</v>
      </c>
      <c r="I92" s="109">
        <v>0.55700000000000005</v>
      </c>
      <c r="J92" s="109">
        <v>0.55400000000000005</v>
      </c>
      <c r="K92" s="93"/>
      <c r="L92" s="93"/>
    </row>
    <row r="93" spans="1:13" ht="14.1" customHeight="1">
      <c r="A93" s="106" t="s">
        <v>383</v>
      </c>
      <c r="B93" s="107" t="s">
        <v>384</v>
      </c>
      <c r="C93" s="138">
        <v>28202515</v>
      </c>
      <c r="D93" s="138">
        <v>47431266</v>
      </c>
      <c r="E93" s="109">
        <v>0.59399999999999997</v>
      </c>
      <c r="F93" s="109">
        <v>0.58899999999999997</v>
      </c>
      <c r="G93" s="109">
        <v>0.57899999999999996</v>
      </c>
      <c r="H93" s="109">
        <v>0.55800000000000005</v>
      </c>
      <c r="I93" s="109">
        <v>0.54100000000000004</v>
      </c>
      <c r="J93" s="109">
        <v>0.53200000000000003</v>
      </c>
      <c r="K93" s="93"/>
      <c r="L93" s="93"/>
    </row>
    <row r="94" spans="1:13" ht="14.1" customHeight="1">
      <c r="A94" s="106" t="s">
        <v>385</v>
      </c>
      <c r="B94" s="107" t="s">
        <v>386</v>
      </c>
      <c r="C94" s="138">
        <v>37862519</v>
      </c>
      <c r="D94" s="138">
        <v>62253018</v>
      </c>
      <c r="E94" s="109">
        <v>0.60799999999999998</v>
      </c>
      <c r="F94" s="109">
        <v>0.61</v>
      </c>
      <c r="G94" s="109">
        <v>0.60599999999999998</v>
      </c>
      <c r="H94" s="109">
        <v>0.59699999999999998</v>
      </c>
      <c r="I94" s="109">
        <v>0.58399999999999996</v>
      </c>
      <c r="J94" s="109">
        <v>0.57699999999999996</v>
      </c>
      <c r="K94" s="93"/>
      <c r="L94" s="93"/>
    </row>
    <row r="95" spans="1:13" ht="14.1" customHeight="1">
      <c r="A95" s="106" t="s">
        <v>387</v>
      </c>
      <c r="B95" s="107" t="s">
        <v>388</v>
      </c>
      <c r="C95" s="138">
        <v>36072600</v>
      </c>
      <c r="D95" s="138">
        <v>60360959</v>
      </c>
      <c r="E95" s="109">
        <v>0.59699999999999998</v>
      </c>
      <c r="F95" s="109">
        <v>0.58099999999999996</v>
      </c>
      <c r="G95" s="109">
        <v>0.58599999999999997</v>
      </c>
      <c r="H95" s="109">
        <v>0.57599999999999996</v>
      </c>
      <c r="I95" s="109">
        <v>0.56899999999999995</v>
      </c>
      <c r="J95" s="109">
        <v>0.56999999999999995</v>
      </c>
      <c r="K95" s="93"/>
      <c r="L95" s="93"/>
    </row>
    <row r="96" spans="1:13" ht="14.1" customHeight="1">
      <c r="A96" s="106" t="s">
        <v>389</v>
      </c>
      <c r="B96" s="107" t="s">
        <v>390</v>
      </c>
      <c r="C96" s="138">
        <v>30040896</v>
      </c>
      <c r="D96" s="138">
        <v>51966164</v>
      </c>
      <c r="E96" s="109">
        <v>0.57799999999999996</v>
      </c>
      <c r="F96" s="109">
        <v>0.57399999999999995</v>
      </c>
      <c r="G96" s="109">
        <v>0.56399999999999995</v>
      </c>
      <c r="H96" s="109">
        <v>0.54500000000000004</v>
      </c>
      <c r="I96" s="109">
        <v>0.54100000000000004</v>
      </c>
      <c r="J96" s="109">
        <v>0.53100000000000003</v>
      </c>
      <c r="K96" s="93"/>
      <c r="L96" s="93"/>
    </row>
    <row r="97" spans="1:13" ht="14.1" customHeight="1">
      <c r="A97" s="199" t="s">
        <v>252</v>
      </c>
      <c r="B97" s="200"/>
      <c r="C97" s="139">
        <f>SUM(C87:C96)</f>
        <v>246006979</v>
      </c>
      <c r="D97" s="139">
        <f>SUM(D87:D96)</f>
        <v>420019645</v>
      </c>
      <c r="E97" s="111">
        <f>IF(ISERR(C97/D97),"－　  　",C97/D97)</f>
        <v>0.58570350679668803</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0.53071428571428569</v>
      </c>
    </row>
    <row r="101" spans="1:13" ht="14.1" customHeight="1">
      <c r="A101" s="106" t="s">
        <v>392</v>
      </c>
      <c r="B101" s="118" t="s">
        <v>393</v>
      </c>
      <c r="C101" s="138">
        <v>43332187</v>
      </c>
      <c r="D101" s="138">
        <v>102334674</v>
      </c>
      <c r="E101" s="109">
        <v>0.42299999999999999</v>
      </c>
      <c r="F101" s="109">
        <v>0.41099999999999998</v>
      </c>
      <c r="G101" s="109">
        <v>0.41499999999999998</v>
      </c>
      <c r="H101" s="109">
        <v>0.39700000000000002</v>
      </c>
      <c r="I101" s="109">
        <v>0.38800000000000001</v>
      </c>
      <c r="J101" s="109">
        <v>0.37</v>
      </c>
      <c r="K101" s="93"/>
      <c r="L101" s="93"/>
    </row>
    <row r="102" spans="1:13" ht="14.1" customHeight="1">
      <c r="A102" s="106" t="s">
        <v>394</v>
      </c>
      <c r="B102" s="107" t="s">
        <v>395</v>
      </c>
      <c r="C102" s="138">
        <v>45921450</v>
      </c>
      <c r="D102" s="138">
        <v>79843974</v>
      </c>
      <c r="E102" s="109">
        <v>0.57499999999999996</v>
      </c>
      <c r="F102" s="109">
        <v>0.57999999999999996</v>
      </c>
      <c r="G102" s="109">
        <v>0.57399999999999995</v>
      </c>
      <c r="H102" s="109">
        <v>0.56599999999999995</v>
      </c>
      <c r="I102" s="109">
        <v>0.55900000000000005</v>
      </c>
      <c r="J102" s="109">
        <v>0.55200000000000005</v>
      </c>
      <c r="K102" s="93"/>
      <c r="L102" s="93"/>
    </row>
    <row r="103" spans="1:13" ht="14.1" customHeight="1">
      <c r="A103" s="106" t="s">
        <v>396</v>
      </c>
      <c r="B103" s="107" t="s">
        <v>397</v>
      </c>
      <c r="C103" s="138">
        <v>34248796</v>
      </c>
      <c r="D103" s="138">
        <v>58732473</v>
      </c>
      <c r="E103" s="109">
        <v>0.58299999999999996</v>
      </c>
      <c r="F103" s="109">
        <v>0.57499999999999996</v>
      </c>
      <c r="G103" s="109">
        <v>0.58199999999999996</v>
      </c>
      <c r="H103" s="109">
        <v>0.57399999999999995</v>
      </c>
      <c r="I103" s="109">
        <v>0.56999999999999995</v>
      </c>
      <c r="J103" s="109">
        <v>0.56000000000000005</v>
      </c>
      <c r="K103" s="93"/>
      <c r="L103" s="93"/>
    </row>
    <row r="104" spans="1:13" ht="14.1" customHeight="1">
      <c r="A104" s="106" t="s">
        <v>398</v>
      </c>
      <c r="B104" s="107" t="s">
        <v>399</v>
      </c>
      <c r="C104" s="138">
        <v>31314893</v>
      </c>
      <c r="D104" s="138">
        <v>55889116</v>
      </c>
      <c r="E104" s="109">
        <v>0.56000000000000005</v>
      </c>
      <c r="F104" s="109">
        <v>0.55500000000000005</v>
      </c>
      <c r="G104" s="109">
        <v>0.55600000000000005</v>
      </c>
      <c r="H104" s="109">
        <v>0.54700000000000004</v>
      </c>
      <c r="I104" s="109">
        <v>0.53900000000000003</v>
      </c>
      <c r="J104" s="109">
        <v>0.52200000000000002</v>
      </c>
      <c r="K104" s="93"/>
      <c r="L104" s="93"/>
    </row>
    <row r="105" spans="1:13" ht="14.1" customHeight="1">
      <c r="A105" s="106" t="s">
        <v>400</v>
      </c>
      <c r="B105" s="107" t="s">
        <v>401</v>
      </c>
      <c r="C105" s="138">
        <v>43260592</v>
      </c>
      <c r="D105" s="138">
        <v>80887904</v>
      </c>
      <c r="E105" s="109">
        <v>0.53400000000000003</v>
      </c>
      <c r="F105" s="109">
        <v>0.52500000000000002</v>
      </c>
      <c r="G105" s="109">
        <v>0.51800000000000002</v>
      </c>
      <c r="H105" s="109">
        <v>0.51200000000000001</v>
      </c>
      <c r="I105" s="109">
        <v>0.50900000000000001</v>
      </c>
      <c r="J105" s="109">
        <v>0.495</v>
      </c>
      <c r="K105" s="93"/>
      <c r="L105" s="93"/>
    </row>
    <row r="106" spans="1:13" ht="14.1" customHeight="1">
      <c r="A106" s="106" t="s">
        <v>402</v>
      </c>
      <c r="B106" s="107" t="s">
        <v>403</v>
      </c>
      <c r="C106" s="138">
        <v>39716519</v>
      </c>
      <c r="D106" s="138">
        <v>69788949</v>
      </c>
      <c r="E106" s="109">
        <v>0.56899999999999995</v>
      </c>
      <c r="F106" s="109">
        <v>0.57499999999999996</v>
      </c>
      <c r="G106" s="109">
        <v>0.56799999999999995</v>
      </c>
      <c r="H106" s="109">
        <v>0.55700000000000005</v>
      </c>
      <c r="I106" s="109">
        <v>0.55600000000000005</v>
      </c>
      <c r="J106" s="109">
        <v>0.54600000000000004</v>
      </c>
      <c r="K106" s="93"/>
      <c r="L106" s="93"/>
    </row>
    <row r="107" spans="1:13" ht="14.1" customHeight="1">
      <c r="A107" s="106" t="s">
        <v>404</v>
      </c>
      <c r="B107" s="107" t="s">
        <v>405</v>
      </c>
      <c r="C107" s="138">
        <v>38367973</v>
      </c>
      <c r="D107" s="138">
        <v>81305235</v>
      </c>
      <c r="E107" s="109">
        <v>0.47099999999999997</v>
      </c>
      <c r="F107" s="109">
        <v>0.48</v>
      </c>
      <c r="G107" s="109">
        <v>0.46700000000000003</v>
      </c>
      <c r="H107" s="109">
        <v>0.47499999999999998</v>
      </c>
      <c r="I107" s="109">
        <v>0.47699999999999998</v>
      </c>
      <c r="J107" s="109">
        <v>0.46800000000000003</v>
      </c>
      <c r="K107" s="93"/>
      <c r="L107" s="93"/>
    </row>
    <row r="108" spans="1:13" ht="14.1" customHeight="1">
      <c r="A108" s="199" t="s">
        <v>252</v>
      </c>
      <c r="B108" s="200"/>
      <c r="C108" s="139">
        <f>SUM(C101:C107)</f>
        <v>276162410</v>
      </c>
      <c r="D108" s="139">
        <f>SUM(D101:D107)</f>
        <v>528782325</v>
      </c>
      <c r="E108" s="111">
        <f>IF(ISERR(C108/D108),"－　  　",C108/D108)</f>
        <v>0.5222610456958825</v>
      </c>
      <c r="F108" s="112" t="s">
        <v>253</v>
      </c>
      <c r="G108" s="112" t="s">
        <v>253</v>
      </c>
      <c r="H108" s="112" t="s">
        <v>253</v>
      </c>
      <c r="I108" s="112" t="s">
        <v>253</v>
      </c>
      <c r="J108" s="112"/>
      <c r="K108" s="93"/>
      <c r="L108" s="93"/>
    </row>
    <row r="109" spans="1:13" ht="14.1" customHeight="1">
      <c r="A109" s="106" t="s">
        <v>433</v>
      </c>
      <c r="B109" s="107" t="s">
        <v>434</v>
      </c>
      <c r="C109" s="138">
        <v>48124298</v>
      </c>
      <c r="D109" s="138">
        <v>109630780</v>
      </c>
      <c r="E109" s="109">
        <v>0.438</v>
      </c>
      <c r="F109" s="109">
        <v>0.442</v>
      </c>
      <c r="G109" s="109">
        <v>0.41699999999999998</v>
      </c>
      <c r="H109" s="109">
        <v>0.40600000000000003</v>
      </c>
      <c r="I109" s="109">
        <v>0.40300000000000002</v>
      </c>
      <c r="J109" s="109">
        <v>0.39800000000000002</v>
      </c>
      <c r="K109" s="93"/>
      <c r="L109" s="93"/>
    </row>
    <row r="110" spans="1:13" ht="14.1" customHeight="1">
      <c r="C110" s="136"/>
      <c r="D110" s="140"/>
      <c r="E110" s="126"/>
      <c r="F110" s="126"/>
      <c r="G110" s="126"/>
      <c r="H110" s="126"/>
      <c r="I110" s="126"/>
      <c r="J110" s="127"/>
      <c r="K110" s="93"/>
      <c r="L110" s="93"/>
    </row>
    <row r="111" spans="1:13" ht="15.75" customHeight="1">
      <c r="A111" s="96" t="s">
        <v>406</v>
      </c>
      <c r="C111" s="137"/>
      <c r="D111" s="99" t="s">
        <v>230</v>
      </c>
      <c r="E111" s="99"/>
      <c r="F111" s="99"/>
      <c r="G111" s="99"/>
      <c r="H111" s="99"/>
      <c r="I111" s="99"/>
      <c r="J111" s="11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0.37857142857142856</v>
      </c>
    </row>
    <row r="113" spans="1:12" ht="14.1" customHeight="1">
      <c r="A113" s="106" t="s">
        <v>407</v>
      </c>
      <c r="B113" s="118" t="s">
        <v>408</v>
      </c>
      <c r="C113" s="138">
        <v>39500385</v>
      </c>
      <c r="D113" s="138">
        <v>102949724</v>
      </c>
      <c r="E113" s="109">
        <v>0.38300000000000001</v>
      </c>
      <c r="F113" s="109">
        <v>0.38400000000000001</v>
      </c>
      <c r="G113" s="109">
        <v>0.372</v>
      </c>
      <c r="H113" s="109">
        <v>0.36799999999999999</v>
      </c>
      <c r="I113" s="109">
        <v>0.35899999999999999</v>
      </c>
      <c r="J113" s="109">
        <v>0.35199999999999998</v>
      </c>
      <c r="K113" s="93"/>
      <c r="L113" s="93"/>
    </row>
    <row r="114" spans="1:12" ht="14.1" customHeight="1">
      <c r="A114" s="106" t="s">
        <v>409</v>
      </c>
      <c r="B114" s="107" t="s">
        <v>410</v>
      </c>
      <c r="C114" s="138">
        <v>53353453</v>
      </c>
      <c r="D114" s="138">
        <v>145336111</v>
      </c>
      <c r="E114" s="109">
        <v>0.36699999999999999</v>
      </c>
      <c r="F114" s="109">
        <v>0.378</v>
      </c>
      <c r="G114" s="109">
        <v>0.374</v>
      </c>
      <c r="H114" s="109">
        <v>0.35899999999999999</v>
      </c>
      <c r="I114" s="109">
        <v>0.33900000000000002</v>
      </c>
      <c r="J114" s="109">
        <v>0.32600000000000001</v>
      </c>
      <c r="K114" s="93"/>
      <c r="L114" s="93"/>
    </row>
    <row r="115" spans="1:12" ht="14.1" customHeight="1">
      <c r="A115" s="106" t="s">
        <v>411</v>
      </c>
      <c r="B115" s="107" t="s">
        <v>412</v>
      </c>
      <c r="C115" s="138">
        <v>70909591</v>
      </c>
      <c r="D115" s="138">
        <v>261947132</v>
      </c>
      <c r="E115" s="109">
        <v>0.27</v>
      </c>
      <c r="F115" s="109">
        <v>0.28100000000000003</v>
      </c>
      <c r="G115" s="109">
        <v>0.28000000000000003</v>
      </c>
      <c r="H115" s="109">
        <v>0.27800000000000002</v>
      </c>
      <c r="I115" s="109">
        <v>0.27</v>
      </c>
      <c r="J115" s="109">
        <v>0.26900000000000002</v>
      </c>
      <c r="K115" s="93"/>
      <c r="L115" s="93"/>
    </row>
    <row r="116" spans="1:12" ht="14.1" customHeight="1">
      <c r="A116" s="106" t="s">
        <v>413</v>
      </c>
      <c r="B116" s="107" t="s">
        <v>414</v>
      </c>
      <c r="C116" s="138">
        <v>55321687</v>
      </c>
      <c r="D116" s="138">
        <v>167305588</v>
      </c>
      <c r="E116" s="109">
        <v>0.33</v>
      </c>
      <c r="F116" s="109">
        <v>0.318</v>
      </c>
      <c r="G116" s="109">
        <v>0.32400000000000001</v>
      </c>
      <c r="H116" s="109">
        <v>0.3</v>
      </c>
      <c r="I116" s="109">
        <v>0.28999999999999998</v>
      </c>
      <c r="J116" s="109">
        <v>0.27800000000000002</v>
      </c>
      <c r="K116" s="93"/>
      <c r="L116" s="93"/>
    </row>
    <row r="117" spans="1:12" ht="14.1" customHeight="1">
      <c r="A117" s="106" t="s">
        <v>415</v>
      </c>
      <c r="B117" s="107" t="s">
        <v>416</v>
      </c>
      <c r="C117" s="138">
        <v>54975792</v>
      </c>
      <c r="D117" s="138">
        <v>155001653</v>
      </c>
      <c r="E117" s="109">
        <v>0.35399999999999998</v>
      </c>
      <c r="F117" s="109">
        <v>0.35299999999999998</v>
      </c>
      <c r="G117" s="109">
        <v>0.35599999999999998</v>
      </c>
      <c r="H117" s="109">
        <v>0.34699999999999998</v>
      </c>
      <c r="I117" s="109">
        <v>0.33800000000000002</v>
      </c>
      <c r="J117" s="109">
        <v>0.32900000000000001</v>
      </c>
      <c r="K117" s="93"/>
      <c r="L117" s="93"/>
    </row>
    <row r="118" spans="1:12" ht="14.1" customHeight="1">
      <c r="A118" s="106" t="s">
        <v>417</v>
      </c>
      <c r="B118" s="107" t="s">
        <v>418</v>
      </c>
      <c r="C118" s="138">
        <v>62151914</v>
      </c>
      <c r="D118" s="138">
        <v>131332885</v>
      </c>
      <c r="E118" s="109">
        <v>0.47299999999999998</v>
      </c>
      <c r="F118" s="109">
        <v>0.46200000000000002</v>
      </c>
      <c r="G118" s="109">
        <v>0.45500000000000002</v>
      </c>
      <c r="H118" s="109">
        <v>0.42799999999999999</v>
      </c>
      <c r="I118" s="109">
        <v>0.439</v>
      </c>
      <c r="J118" s="109">
        <v>0.42099999999999999</v>
      </c>
      <c r="K118" s="93"/>
      <c r="L118" s="93"/>
    </row>
    <row r="119" spans="1:12" ht="14.1" customHeight="1">
      <c r="A119" s="106" t="s">
        <v>419</v>
      </c>
      <c r="B119" s="129" t="s">
        <v>420</v>
      </c>
      <c r="C119" s="138">
        <v>74960616</v>
      </c>
      <c r="D119" s="138">
        <v>158465233</v>
      </c>
      <c r="E119" s="109">
        <v>0.47299999999999998</v>
      </c>
      <c r="F119" s="109">
        <v>0.47799999999999998</v>
      </c>
      <c r="G119" s="109" t="s">
        <v>425</v>
      </c>
      <c r="H119" s="109" t="s">
        <v>425</v>
      </c>
      <c r="I119" s="109" t="s">
        <v>425</v>
      </c>
      <c r="J119" s="109" t="s">
        <v>425</v>
      </c>
      <c r="K119" s="93"/>
      <c r="L119" s="93"/>
    </row>
    <row r="120" spans="1:12" ht="14.1" customHeight="1">
      <c r="A120" s="199" t="s">
        <v>252</v>
      </c>
      <c r="B120" s="200"/>
      <c r="C120" s="139">
        <f>SUM(C113:C119)</f>
        <v>411173438</v>
      </c>
      <c r="D120" s="139">
        <f>SUM(D113:D119)</f>
        <v>1122338326</v>
      </c>
      <c r="E120" s="111">
        <f>IF(ISERR(C120/D120),"－　  　",C120/D120)</f>
        <v>0.36635426989775632</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124"/>
      <c r="D126" s="124"/>
      <c r="E126" s="92"/>
      <c r="F126" s="92"/>
      <c r="G126" s="92"/>
      <c r="H126" s="92"/>
      <c r="I126" s="92"/>
      <c r="J126" s="92"/>
    </row>
    <row r="127" spans="1:12" ht="14.1" customHeight="1">
      <c r="C127" s="124"/>
      <c r="D127" s="124"/>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5B5AD-5DC8-442C-AE9F-6A651037636A}">
  <dimension ref="A1:M269"/>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464</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t="str">
        <f>IF(ISERR(AVERAGE(E5:E9)),"－     ",AVERAGE(E5:E9))</f>
        <v xml:space="preserve">－     </v>
      </c>
    </row>
    <row r="5" spans="1:13" ht="14.1" customHeight="1">
      <c r="A5" s="106" t="s">
        <v>242</v>
      </c>
      <c r="B5" s="107" t="s">
        <v>243</v>
      </c>
      <c r="C5" s="149" t="s">
        <v>424</v>
      </c>
      <c r="D5" s="150" t="s">
        <v>424</v>
      </c>
      <c r="E5" s="128" t="s">
        <v>463</v>
      </c>
      <c r="F5" s="128" t="s">
        <v>424</v>
      </c>
      <c r="G5" s="128" t="s">
        <v>424</v>
      </c>
      <c r="H5" s="128" t="s">
        <v>424</v>
      </c>
      <c r="I5" s="128" t="s">
        <v>424</v>
      </c>
      <c r="J5" s="128" t="s">
        <v>424</v>
      </c>
      <c r="K5" s="93"/>
      <c r="L5" s="93"/>
    </row>
    <row r="6" spans="1:13" ht="14.1" customHeight="1">
      <c r="A6" s="106" t="s">
        <v>244</v>
      </c>
      <c r="B6" s="107" t="s">
        <v>245</v>
      </c>
      <c r="C6" s="149" t="s">
        <v>424</v>
      </c>
      <c r="D6" s="150" t="s">
        <v>424</v>
      </c>
      <c r="E6" s="128" t="s">
        <v>463</v>
      </c>
      <c r="F6" s="128" t="s">
        <v>424</v>
      </c>
      <c r="G6" s="128" t="s">
        <v>424</v>
      </c>
      <c r="H6" s="128" t="s">
        <v>424</v>
      </c>
      <c r="I6" s="128" t="s">
        <v>424</v>
      </c>
      <c r="J6" s="128" t="s">
        <v>424</v>
      </c>
      <c r="K6" s="93"/>
      <c r="L6" s="93"/>
    </row>
    <row r="7" spans="1:13" ht="14.1" customHeight="1">
      <c r="A7" s="106" t="s">
        <v>246</v>
      </c>
      <c r="B7" s="107" t="s">
        <v>247</v>
      </c>
      <c r="C7" s="149" t="s">
        <v>424</v>
      </c>
      <c r="D7" s="150" t="s">
        <v>424</v>
      </c>
      <c r="E7" s="128" t="s">
        <v>463</v>
      </c>
      <c r="F7" s="128" t="s">
        <v>424</v>
      </c>
      <c r="G7" s="128" t="s">
        <v>424</v>
      </c>
      <c r="H7" s="128" t="s">
        <v>424</v>
      </c>
      <c r="I7" s="128" t="s">
        <v>424</v>
      </c>
      <c r="J7" s="128" t="s">
        <v>424</v>
      </c>
      <c r="K7" s="93"/>
      <c r="L7" s="93"/>
    </row>
    <row r="8" spans="1:13" ht="14.1" customHeight="1">
      <c r="A8" s="106" t="s">
        <v>248</v>
      </c>
      <c r="B8" s="107" t="s">
        <v>249</v>
      </c>
      <c r="C8" s="149" t="s">
        <v>424</v>
      </c>
      <c r="D8" s="150" t="s">
        <v>424</v>
      </c>
      <c r="E8" s="128" t="s">
        <v>463</v>
      </c>
      <c r="F8" s="128" t="s">
        <v>424</v>
      </c>
      <c r="G8" s="128" t="s">
        <v>424</v>
      </c>
      <c r="H8" s="128" t="s">
        <v>424</v>
      </c>
      <c r="I8" s="128" t="s">
        <v>424</v>
      </c>
      <c r="J8" s="128" t="s">
        <v>424</v>
      </c>
      <c r="K8" s="93"/>
      <c r="L8" s="93"/>
    </row>
    <row r="9" spans="1:13" ht="14.1" customHeight="1">
      <c r="A9" s="106" t="s">
        <v>250</v>
      </c>
      <c r="B9" s="107" t="s">
        <v>251</v>
      </c>
      <c r="C9" s="149" t="s">
        <v>424</v>
      </c>
      <c r="D9" s="150" t="s">
        <v>424</v>
      </c>
      <c r="E9" s="128" t="s">
        <v>463</v>
      </c>
      <c r="F9" s="128" t="s">
        <v>424</v>
      </c>
      <c r="G9" s="128" t="s">
        <v>424</v>
      </c>
      <c r="H9" s="128" t="s">
        <v>424</v>
      </c>
      <c r="I9" s="128" t="s">
        <v>424</v>
      </c>
      <c r="J9" s="128" t="s">
        <v>424</v>
      </c>
      <c r="K9" s="93"/>
      <c r="L9" s="93"/>
    </row>
    <row r="10" spans="1:13" ht="14.1" customHeight="1">
      <c r="A10" s="199" t="s">
        <v>252</v>
      </c>
      <c r="B10" s="200"/>
      <c r="C10" s="149" t="s">
        <v>424</v>
      </c>
      <c r="D10" s="150" t="s">
        <v>424</v>
      </c>
      <c r="E10" s="128" t="s">
        <v>463</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0.90300000000000002</v>
      </c>
    </row>
    <row r="14" spans="1:13" ht="14.1" customHeight="1">
      <c r="A14" s="106" t="s">
        <v>255</v>
      </c>
      <c r="B14" s="118" t="s">
        <v>256</v>
      </c>
      <c r="C14" s="149" t="s">
        <v>424</v>
      </c>
      <c r="D14" s="150" t="s">
        <v>424</v>
      </c>
      <c r="E14" s="128" t="s">
        <v>463</v>
      </c>
      <c r="F14" s="128" t="s">
        <v>424</v>
      </c>
      <c r="G14" s="128" t="s">
        <v>424</v>
      </c>
      <c r="H14" s="128" t="s">
        <v>424</v>
      </c>
      <c r="I14" s="128" t="s">
        <v>424</v>
      </c>
      <c r="J14" s="128" t="s">
        <v>424</v>
      </c>
      <c r="K14" s="93"/>
      <c r="L14" s="93"/>
    </row>
    <row r="15" spans="1:13" ht="14.1" customHeight="1">
      <c r="A15" s="106" t="s">
        <v>257</v>
      </c>
      <c r="B15" s="118" t="s">
        <v>258</v>
      </c>
      <c r="C15" s="138">
        <v>24119552</v>
      </c>
      <c r="D15" s="138">
        <v>25544929</v>
      </c>
      <c r="E15" s="109">
        <v>0.94399999999999995</v>
      </c>
      <c r="F15" s="109">
        <v>0.96199999999999997</v>
      </c>
      <c r="G15" s="109">
        <v>0.95599999999999996</v>
      </c>
      <c r="H15" s="109">
        <v>0.94699999999999995</v>
      </c>
      <c r="I15" s="109">
        <v>0.94199999999999995</v>
      </c>
      <c r="J15" s="109">
        <v>0.95099999999999996</v>
      </c>
      <c r="K15" s="93"/>
      <c r="L15" s="93"/>
    </row>
    <row r="16" spans="1:13" ht="14.1" customHeight="1">
      <c r="A16" s="106" t="s">
        <v>259</v>
      </c>
      <c r="B16" s="107" t="s">
        <v>260</v>
      </c>
      <c r="C16" s="149" t="s">
        <v>424</v>
      </c>
      <c r="D16" s="150" t="s">
        <v>424</v>
      </c>
      <c r="E16" s="128" t="s">
        <v>463</v>
      </c>
      <c r="F16" s="128" t="s">
        <v>424</v>
      </c>
      <c r="G16" s="128" t="s">
        <v>424</v>
      </c>
      <c r="H16" s="128" t="s">
        <v>424</v>
      </c>
      <c r="I16" s="128" t="s">
        <v>424</v>
      </c>
      <c r="J16" s="128" t="s">
        <v>424</v>
      </c>
      <c r="K16" s="93"/>
      <c r="L16" s="93"/>
    </row>
    <row r="17" spans="1:13" ht="14.1" customHeight="1">
      <c r="A17" s="106" t="s">
        <v>261</v>
      </c>
      <c r="B17" s="107" t="s">
        <v>262</v>
      </c>
      <c r="C17" s="149" t="s">
        <v>424</v>
      </c>
      <c r="D17" s="150" t="s">
        <v>424</v>
      </c>
      <c r="E17" s="128" t="s">
        <v>463</v>
      </c>
      <c r="F17" s="128" t="s">
        <v>424</v>
      </c>
      <c r="G17" s="128" t="s">
        <v>424</v>
      </c>
      <c r="H17" s="128" t="s">
        <v>424</v>
      </c>
      <c r="I17" s="128" t="s">
        <v>424</v>
      </c>
      <c r="J17" s="128" t="s">
        <v>424</v>
      </c>
      <c r="K17" s="93"/>
      <c r="L17" s="93"/>
    </row>
    <row r="18" spans="1:13" ht="14.1" customHeight="1">
      <c r="A18" s="106" t="s">
        <v>263</v>
      </c>
      <c r="B18" s="107" t="s">
        <v>264</v>
      </c>
      <c r="C18" s="149" t="s">
        <v>424</v>
      </c>
      <c r="D18" s="150" t="s">
        <v>424</v>
      </c>
      <c r="E18" s="128" t="s">
        <v>463</v>
      </c>
      <c r="F18" s="128" t="s">
        <v>424</v>
      </c>
      <c r="G18" s="128" t="s">
        <v>424</v>
      </c>
      <c r="H18" s="128" t="s">
        <v>424</v>
      </c>
      <c r="I18" s="128" t="s">
        <v>424</v>
      </c>
      <c r="J18" s="128" t="s">
        <v>424</v>
      </c>
      <c r="K18" s="93"/>
      <c r="L18" s="93"/>
    </row>
    <row r="19" spans="1:13" ht="14.1" customHeight="1">
      <c r="A19" s="106" t="s">
        <v>265</v>
      </c>
      <c r="B19" s="107" t="s">
        <v>266</v>
      </c>
      <c r="C19" s="149" t="s">
        <v>424</v>
      </c>
      <c r="D19" s="150" t="s">
        <v>424</v>
      </c>
      <c r="E19" s="128" t="s">
        <v>463</v>
      </c>
      <c r="F19" s="128" t="s">
        <v>424</v>
      </c>
      <c r="G19" s="128" t="s">
        <v>424</v>
      </c>
      <c r="H19" s="128" t="s">
        <v>424</v>
      </c>
      <c r="I19" s="128" t="s">
        <v>424</v>
      </c>
      <c r="J19" s="128" t="s">
        <v>424</v>
      </c>
      <c r="K19" s="93"/>
      <c r="L19" s="93"/>
    </row>
    <row r="20" spans="1:13" ht="14.1" customHeight="1">
      <c r="A20" s="106" t="s">
        <v>267</v>
      </c>
      <c r="B20" s="107" t="s">
        <v>268</v>
      </c>
      <c r="C20" s="138">
        <v>25471344</v>
      </c>
      <c r="D20" s="138">
        <v>29020189</v>
      </c>
      <c r="E20" s="109">
        <v>0.877</v>
      </c>
      <c r="F20" s="109">
        <v>0.91300000000000003</v>
      </c>
      <c r="G20" s="109">
        <v>0.93100000000000005</v>
      </c>
      <c r="H20" s="109">
        <v>0.93300000000000005</v>
      </c>
      <c r="I20" s="109">
        <v>0.93500000000000005</v>
      </c>
      <c r="J20" s="109">
        <v>0.90800000000000003</v>
      </c>
      <c r="K20" s="93"/>
      <c r="L20" s="93"/>
    </row>
    <row r="21" spans="1:13" ht="14.1" customHeight="1">
      <c r="A21" s="106" t="s">
        <v>269</v>
      </c>
      <c r="B21" s="107" t="s">
        <v>270</v>
      </c>
      <c r="C21" s="149" t="s">
        <v>424</v>
      </c>
      <c r="D21" s="150" t="s">
        <v>424</v>
      </c>
      <c r="E21" s="128" t="s">
        <v>463</v>
      </c>
      <c r="F21" s="128" t="s">
        <v>424</v>
      </c>
      <c r="G21" s="128" t="s">
        <v>424</v>
      </c>
      <c r="H21" s="128" t="s">
        <v>424</v>
      </c>
      <c r="I21" s="128" t="s">
        <v>424</v>
      </c>
      <c r="J21" s="128" t="s">
        <v>424</v>
      </c>
      <c r="K21" s="93"/>
      <c r="L21" s="93"/>
    </row>
    <row r="22" spans="1:13" ht="14.1" customHeight="1">
      <c r="A22" s="106" t="s">
        <v>271</v>
      </c>
      <c r="B22" s="107" t="s">
        <v>272</v>
      </c>
      <c r="C22" s="138">
        <v>23810531</v>
      </c>
      <c r="D22" s="138">
        <v>26796999</v>
      </c>
      <c r="E22" s="109">
        <v>0.88800000000000001</v>
      </c>
      <c r="F22" s="109">
        <v>0.89600000000000002</v>
      </c>
      <c r="G22" s="109">
        <v>0.93500000000000005</v>
      </c>
      <c r="H22" s="109">
        <v>0.92900000000000005</v>
      </c>
      <c r="I22" s="109">
        <v>0.91100000000000003</v>
      </c>
      <c r="J22" s="109">
        <v>0.92900000000000005</v>
      </c>
      <c r="K22" s="93"/>
      <c r="L22" s="93"/>
    </row>
    <row r="23" spans="1:13" ht="14.1" customHeight="1">
      <c r="A23" s="106" t="s">
        <v>273</v>
      </c>
      <c r="B23" s="107" t="s">
        <v>274</v>
      </c>
      <c r="C23" s="149" t="s">
        <v>424</v>
      </c>
      <c r="D23" s="150" t="s">
        <v>424</v>
      </c>
      <c r="E23" s="128" t="s">
        <v>463</v>
      </c>
      <c r="F23" s="128" t="s">
        <v>424</v>
      </c>
      <c r="G23" s="128" t="s">
        <v>424</v>
      </c>
      <c r="H23" s="128" t="s">
        <v>424</v>
      </c>
      <c r="I23" s="128" t="s">
        <v>424</v>
      </c>
      <c r="J23" s="128" t="s">
        <v>424</v>
      </c>
      <c r="K23" s="93"/>
      <c r="L23" s="93"/>
    </row>
    <row r="24" spans="1:13" ht="14.1" customHeight="1">
      <c r="A24" s="106" t="s">
        <v>275</v>
      </c>
      <c r="B24" s="107" t="s">
        <v>276</v>
      </c>
      <c r="C24" s="149" t="s">
        <v>424</v>
      </c>
      <c r="D24" s="150" t="s">
        <v>424</v>
      </c>
      <c r="E24" s="128" t="s">
        <v>463</v>
      </c>
      <c r="F24" s="128" t="s">
        <v>424</v>
      </c>
      <c r="G24" s="128" t="s">
        <v>424</v>
      </c>
      <c r="H24" s="128" t="s">
        <v>424</v>
      </c>
      <c r="I24" s="128" t="s">
        <v>424</v>
      </c>
      <c r="J24" s="128" t="s">
        <v>424</v>
      </c>
      <c r="K24" s="93"/>
      <c r="L24" s="93"/>
    </row>
    <row r="25" spans="1:13" ht="14.1" customHeight="1">
      <c r="A25" s="106" t="s">
        <v>277</v>
      </c>
      <c r="B25" s="107" t="s">
        <v>278</v>
      </c>
      <c r="C25" s="149" t="s">
        <v>424</v>
      </c>
      <c r="D25" s="150" t="s">
        <v>424</v>
      </c>
      <c r="E25" s="128" t="s">
        <v>463</v>
      </c>
      <c r="F25" s="128" t="s">
        <v>424</v>
      </c>
      <c r="G25" s="128" t="s">
        <v>424</v>
      </c>
      <c r="H25" s="128" t="s">
        <v>424</v>
      </c>
      <c r="I25" s="128" t="s">
        <v>424</v>
      </c>
      <c r="J25" s="128" t="s">
        <v>424</v>
      </c>
      <c r="K25" s="93"/>
      <c r="L25" s="93"/>
    </row>
    <row r="26" spans="1:13" ht="14.1" customHeight="1">
      <c r="A26" s="106" t="s">
        <v>279</v>
      </c>
      <c r="B26" s="107" t="s">
        <v>280</v>
      </c>
      <c r="C26" s="149" t="s">
        <v>424</v>
      </c>
      <c r="D26" s="150" t="s">
        <v>424</v>
      </c>
      <c r="E26" s="128" t="s">
        <v>463</v>
      </c>
      <c r="F26" s="128" t="s">
        <v>424</v>
      </c>
      <c r="G26" s="128" t="s">
        <v>424</v>
      </c>
      <c r="H26" s="128" t="s">
        <v>424</v>
      </c>
      <c r="I26" s="128" t="s">
        <v>424</v>
      </c>
      <c r="J26" s="128" t="s">
        <v>424</v>
      </c>
      <c r="K26" s="93"/>
      <c r="L26" s="93"/>
    </row>
    <row r="27" spans="1:13" ht="14.1" customHeight="1">
      <c r="A27" s="106" t="s">
        <v>281</v>
      </c>
      <c r="B27" s="107" t="s">
        <v>282</v>
      </c>
      <c r="C27" s="149" t="s">
        <v>424</v>
      </c>
      <c r="D27" s="150" t="s">
        <v>424</v>
      </c>
      <c r="E27" s="128" t="s">
        <v>463</v>
      </c>
      <c r="F27" s="128" t="s">
        <v>424</v>
      </c>
      <c r="G27" s="128" t="s">
        <v>424</v>
      </c>
      <c r="H27" s="128" t="s">
        <v>424</v>
      </c>
      <c r="I27" s="128" t="s">
        <v>424</v>
      </c>
      <c r="J27" s="128" t="s">
        <v>424</v>
      </c>
      <c r="K27" s="93"/>
      <c r="L27" s="93"/>
    </row>
    <row r="28" spans="1:13" ht="14.1" customHeight="1">
      <c r="A28" s="199" t="s">
        <v>252</v>
      </c>
      <c r="B28" s="200"/>
      <c r="C28" s="139">
        <f>SUM(C14:C27)</f>
        <v>73401427</v>
      </c>
      <c r="D28" s="139">
        <f>SUM(D14:D27)</f>
        <v>81362117</v>
      </c>
      <c r="E28" s="111">
        <f>IF(ISERR(C28/D28),"－　  　",C28/D28)</f>
        <v>0.90215729022881741</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0.79900000000000004</v>
      </c>
    </row>
    <row r="32" spans="1:13" ht="14.1" customHeight="1">
      <c r="A32" s="106" t="s">
        <v>284</v>
      </c>
      <c r="B32" s="118" t="s">
        <v>285</v>
      </c>
      <c r="C32" s="149" t="s">
        <v>424</v>
      </c>
      <c r="D32" s="150" t="s">
        <v>424</v>
      </c>
      <c r="E32" s="128" t="s">
        <v>463</v>
      </c>
      <c r="F32" s="128" t="s">
        <v>424</v>
      </c>
      <c r="G32" s="128" t="s">
        <v>424</v>
      </c>
      <c r="H32" s="128" t="s">
        <v>424</v>
      </c>
      <c r="I32" s="128" t="s">
        <v>424</v>
      </c>
      <c r="J32" s="128" t="s">
        <v>424</v>
      </c>
      <c r="K32" s="93"/>
      <c r="L32" s="93"/>
    </row>
    <row r="33" spans="1:13" ht="14.1" customHeight="1">
      <c r="A33" s="106" t="s">
        <v>286</v>
      </c>
      <c r="B33" s="107" t="s">
        <v>287</v>
      </c>
      <c r="C33" s="149" t="s">
        <v>424</v>
      </c>
      <c r="D33" s="150" t="s">
        <v>424</v>
      </c>
      <c r="E33" s="128" t="s">
        <v>463</v>
      </c>
      <c r="F33" s="128" t="s">
        <v>424</v>
      </c>
      <c r="G33" s="128" t="s">
        <v>424</v>
      </c>
      <c r="H33" s="128" t="s">
        <v>424</v>
      </c>
      <c r="I33" s="128" t="s">
        <v>424</v>
      </c>
      <c r="J33" s="128" t="s">
        <v>424</v>
      </c>
      <c r="K33" s="93"/>
      <c r="L33" s="93"/>
    </row>
    <row r="34" spans="1:13" ht="14.1" customHeight="1">
      <c r="A34" s="106" t="s">
        <v>288</v>
      </c>
      <c r="B34" s="107" t="s">
        <v>289</v>
      </c>
      <c r="C34" s="138">
        <v>36554247</v>
      </c>
      <c r="D34" s="138">
        <v>45702596</v>
      </c>
      <c r="E34" s="109">
        <v>0.79900000000000004</v>
      </c>
      <c r="F34" s="109">
        <v>0.77600000000000002</v>
      </c>
      <c r="G34" s="109">
        <v>0.94599999999999995</v>
      </c>
      <c r="H34" s="109">
        <v>0.93700000000000006</v>
      </c>
      <c r="I34" s="109">
        <v>0.92600000000000005</v>
      </c>
      <c r="J34" s="109">
        <v>0.93400000000000005</v>
      </c>
      <c r="K34" s="93"/>
      <c r="L34" s="93"/>
    </row>
    <row r="35" spans="1:13" ht="14.1" customHeight="1">
      <c r="A35" s="106" t="s">
        <v>290</v>
      </c>
      <c r="B35" s="107" t="s">
        <v>291</v>
      </c>
      <c r="C35" s="149" t="s">
        <v>424</v>
      </c>
      <c r="D35" s="150" t="s">
        <v>424</v>
      </c>
      <c r="E35" s="128" t="s">
        <v>463</v>
      </c>
      <c r="F35" s="128" t="s">
        <v>424</v>
      </c>
      <c r="G35" s="128" t="s">
        <v>424</v>
      </c>
      <c r="H35" s="128" t="s">
        <v>424</v>
      </c>
      <c r="I35" s="128" t="s">
        <v>424</v>
      </c>
      <c r="J35" s="128" t="s">
        <v>424</v>
      </c>
      <c r="K35" s="93"/>
      <c r="L35" s="93"/>
    </row>
    <row r="36" spans="1:13" ht="14.1" customHeight="1">
      <c r="A36" s="106" t="s">
        <v>292</v>
      </c>
      <c r="B36" s="107" t="s">
        <v>293</v>
      </c>
      <c r="C36" s="149" t="s">
        <v>424</v>
      </c>
      <c r="D36" s="150" t="s">
        <v>424</v>
      </c>
      <c r="E36" s="128" t="s">
        <v>463</v>
      </c>
      <c r="F36" s="128" t="s">
        <v>424</v>
      </c>
      <c r="G36" s="128" t="s">
        <v>424</v>
      </c>
      <c r="H36" s="128" t="s">
        <v>424</v>
      </c>
      <c r="I36" s="128" t="s">
        <v>424</v>
      </c>
      <c r="J36" s="128" t="s">
        <v>424</v>
      </c>
      <c r="K36" s="93"/>
      <c r="L36" s="93"/>
    </row>
    <row r="37" spans="1:13" ht="14.1" customHeight="1">
      <c r="A37" s="106" t="s">
        <v>294</v>
      </c>
      <c r="B37" s="107" t="s">
        <v>295</v>
      </c>
      <c r="C37" s="149" t="s">
        <v>424</v>
      </c>
      <c r="D37" s="150" t="s">
        <v>424</v>
      </c>
      <c r="E37" s="128" t="s">
        <v>463</v>
      </c>
      <c r="F37" s="128" t="s">
        <v>424</v>
      </c>
      <c r="G37" s="128" t="s">
        <v>424</v>
      </c>
      <c r="H37" s="128" t="s">
        <v>424</v>
      </c>
      <c r="I37" s="128" t="s">
        <v>424</v>
      </c>
      <c r="J37" s="128" t="s">
        <v>424</v>
      </c>
      <c r="K37" s="93"/>
      <c r="L37" s="93"/>
    </row>
    <row r="38" spans="1:13" ht="14.1" customHeight="1">
      <c r="A38" s="106" t="s">
        <v>296</v>
      </c>
      <c r="B38" s="107" t="s">
        <v>297</v>
      </c>
      <c r="C38" s="149" t="s">
        <v>424</v>
      </c>
      <c r="D38" s="150" t="s">
        <v>424</v>
      </c>
      <c r="E38" s="128" t="s">
        <v>463</v>
      </c>
      <c r="F38" s="128" t="s">
        <v>424</v>
      </c>
      <c r="G38" s="128" t="s">
        <v>424</v>
      </c>
      <c r="H38" s="128" t="s">
        <v>424</v>
      </c>
      <c r="I38" s="128" t="s">
        <v>424</v>
      </c>
      <c r="J38" s="128" t="s">
        <v>424</v>
      </c>
      <c r="K38" s="93"/>
      <c r="L38" s="93"/>
    </row>
    <row r="39" spans="1:13" ht="14.1" customHeight="1">
      <c r="A39" s="106" t="s">
        <v>298</v>
      </c>
      <c r="B39" s="107" t="s">
        <v>299</v>
      </c>
      <c r="C39" s="149" t="s">
        <v>424</v>
      </c>
      <c r="D39" s="150" t="s">
        <v>424</v>
      </c>
      <c r="E39" s="128" t="s">
        <v>463</v>
      </c>
      <c r="F39" s="128" t="s">
        <v>424</v>
      </c>
      <c r="G39" s="128" t="s">
        <v>424</v>
      </c>
      <c r="H39" s="128" t="s">
        <v>424</v>
      </c>
      <c r="I39" s="128" t="s">
        <v>424</v>
      </c>
      <c r="J39" s="128" t="s">
        <v>424</v>
      </c>
      <c r="K39" s="93"/>
      <c r="L39" s="93"/>
    </row>
    <row r="40" spans="1:13" ht="14.1" customHeight="1">
      <c r="A40" s="199" t="s">
        <v>252</v>
      </c>
      <c r="B40" s="200"/>
      <c r="C40" s="139">
        <f>SUM(C32:C39)</f>
        <v>36554247</v>
      </c>
      <c r="D40" s="139">
        <f>SUM(D32:D39)</f>
        <v>45702596</v>
      </c>
      <c r="E40" s="111">
        <f>IF(ISERR(C40/D40),"－　  　",C40/D40)</f>
        <v>0.79982867931615964</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0.8879999999999999</v>
      </c>
    </row>
    <row r="44" spans="1:13" ht="14.1" customHeight="1">
      <c r="A44" s="106" t="s">
        <v>301</v>
      </c>
      <c r="B44" s="118" t="s">
        <v>302</v>
      </c>
      <c r="C44" s="149" t="s">
        <v>424</v>
      </c>
      <c r="D44" s="150" t="s">
        <v>424</v>
      </c>
      <c r="E44" s="128" t="s">
        <v>463</v>
      </c>
      <c r="F44" s="128" t="s">
        <v>424</v>
      </c>
      <c r="G44" s="128" t="s">
        <v>424</v>
      </c>
      <c r="H44" s="128" t="s">
        <v>424</v>
      </c>
      <c r="I44" s="128" t="s">
        <v>424</v>
      </c>
      <c r="J44" s="128" t="s">
        <v>424</v>
      </c>
      <c r="K44" s="93"/>
      <c r="L44" s="93"/>
    </row>
    <row r="45" spans="1:13" ht="14.1" customHeight="1">
      <c r="A45" s="106" t="s">
        <v>303</v>
      </c>
      <c r="B45" s="118" t="s">
        <v>304</v>
      </c>
      <c r="C45" s="138">
        <v>22719871</v>
      </c>
      <c r="D45" s="138">
        <v>24626028</v>
      </c>
      <c r="E45" s="109">
        <v>0.92200000000000004</v>
      </c>
      <c r="F45" s="109">
        <v>0.92200000000000004</v>
      </c>
      <c r="G45" s="109">
        <v>0.92700000000000005</v>
      </c>
      <c r="H45" s="109">
        <v>0.92800000000000005</v>
      </c>
      <c r="I45" s="109">
        <v>0.92600000000000005</v>
      </c>
      <c r="J45" s="109">
        <v>0.90100000000000002</v>
      </c>
      <c r="K45" s="93"/>
      <c r="L45" s="93"/>
    </row>
    <row r="46" spans="1:13" ht="14.1" customHeight="1">
      <c r="A46" s="106" t="s">
        <v>305</v>
      </c>
      <c r="B46" s="107" t="s">
        <v>306</v>
      </c>
      <c r="C46" s="149" t="s">
        <v>424</v>
      </c>
      <c r="D46" s="150" t="s">
        <v>424</v>
      </c>
      <c r="E46" s="128" t="s">
        <v>463</v>
      </c>
      <c r="F46" s="128" t="s">
        <v>424</v>
      </c>
      <c r="G46" s="128" t="s">
        <v>424</v>
      </c>
      <c r="H46" s="128" t="s">
        <v>424</v>
      </c>
      <c r="I46" s="128" t="s">
        <v>424</v>
      </c>
      <c r="J46" s="128" t="s">
        <v>424</v>
      </c>
      <c r="K46" s="93"/>
      <c r="L46" s="93"/>
    </row>
    <row r="47" spans="1:13" ht="14.1" customHeight="1">
      <c r="A47" s="106" t="s">
        <v>307</v>
      </c>
      <c r="B47" s="107" t="s">
        <v>308</v>
      </c>
      <c r="C47" s="149" t="s">
        <v>424</v>
      </c>
      <c r="D47" s="150" t="s">
        <v>424</v>
      </c>
      <c r="E47" s="128" t="s">
        <v>463</v>
      </c>
      <c r="F47" s="128" t="s">
        <v>424</v>
      </c>
      <c r="G47" s="128" t="s">
        <v>424</v>
      </c>
      <c r="H47" s="128" t="s">
        <v>424</v>
      </c>
      <c r="I47" s="128" t="s">
        <v>424</v>
      </c>
      <c r="J47" s="128" t="s">
        <v>424</v>
      </c>
      <c r="K47" s="93"/>
      <c r="L47" s="93"/>
    </row>
    <row r="48" spans="1:13" ht="14.1" customHeight="1">
      <c r="A48" s="106" t="s">
        <v>309</v>
      </c>
      <c r="B48" s="107" t="s">
        <v>310</v>
      </c>
      <c r="C48" s="149" t="s">
        <v>424</v>
      </c>
      <c r="D48" s="150" t="s">
        <v>424</v>
      </c>
      <c r="E48" s="128" t="s">
        <v>463</v>
      </c>
      <c r="F48" s="128" t="s">
        <v>424</v>
      </c>
      <c r="G48" s="128" t="s">
        <v>424</v>
      </c>
      <c r="H48" s="128" t="s">
        <v>424</v>
      </c>
      <c r="I48" s="128" t="s">
        <v>424</v>
      </c>
      <c r="J48" s="128" t="s">
        <v>424</v>
      </c>
      <c r="K48" s="93"/>
      <c r="L48" s="93"/>
    </row>
    <row r="49" spans="1:13" ht="14.1" customHeight="1">
      <c r="A49" s="106" t="s">
        <v>311</v>
      </c>
      <c r="B49" s="107" t="s">
        <v>312</v>
      </c>
      <c r="C49" s="149" t="s">
        <v>424</v>
      </c>
      <c r="D49" s="150" t="s">
        <v>424</v>
      </c>
      <c r="E49" s="128" t="s">
        <v>463</v>
      </c>
      <c r="F49" s="128" t="s">
        <v>424</v>
      </c>
      <c r="G49" s="128" t="s">
        <v>424</v>
      </c>
      <c r="H49" s="128" t="s">
        <v>424</v>
      </c>
      <c r="I49" s="128" t="s">
        <v>424</v>
      </c>
      <c r="J49" s="128" t="s">
        <v>424</v>
      </c>
      <c r="K49" s="93"/>
      <c r="L49" s="93"/>
    </row>
    <row r="50" spans="1:13" ht="14.1" customHeight="1">
      <c r="A50" s="106" t="s">
        <v>313</v>
      </c>
      <c r="B50" s="107" t="s">
        <v>314</v>
      </c>
      <c r="C50" s="149" t="s">
        <v>424</v>
      </c>
      <c r="D50" s="150" t="s">
        <v>424</v>
      </c>
      <c r="E50" s="128" t="s">
        <v>463</v>
      </c>
      <c r="F50" s="128" t="s">
        <v>424</v>
      </c>
      <c r="G50" s="128" t="s">
        <v>424</v>
      </c>
      <c r="H50" s="128" t="s">
        <v>424</v>
      </c>
      <c r="I50" s="128" t="s">
        <v>424</v>
      </c>
      <c r="J50" s="128" t="s">
        <v>424</v>
      </c>
      <c r="K50" s="93"/>
      <c r="L50" s="93"/>
    </row>
    <row r="51" spans="1:13" ht="14.1" customHeight="1">
      <c r="A51" s="106" t="s">
        <v>315</v>
      </c>
      <c r="B51" s="107" t="s">
        <v>316</v>
      </c>
      <c r="C51" s="138">
        <v>19551328</v>
      </c>
      <c r="D51" s="138">
        <v>23124784</v>
      </c>
      <c r="E51" s="109">
        <v>0.84499999999999997</v>
      </c>
      <c r="F51" s="109">
        <v>0.83099999999999996</v>
      </c>
      <c r="G51" s="109">
        <v>0.85499999999999998</v>
      </c>
      <c r="H51" s="109">
        <v>0.81899999999999995</v>
      </c>
      <c r="I51" s="109">
        <v>0.84299999999999997</v>
      </c>
      <c r="J51" s="109">
        <v>0.82599999999999996</v>
      </c>
      <c r="K51" s="93"/>
      <c r="L51" s="93"/>
    </row>
    <row r="52" spans="1:13" ht="14.1" customHeight="1">
      <c r="A52" s="106" t="s">
        <v>317</v>
      </c>
      <c r="B52" s="107" t="s">
        <v>318</v>
      </c>
      <c r="C52" s="138">
        <v>22927148</v>
      </c>
      <c r="D52" s="138">
        <v>25553660</v>
      </c>
      <c r="E52" s="109">
        <v>0.89700000000000002</v>
      </c>
      <c r="F52" s="109">
        <v>0.82199999999999995</v>
      </c>
      <c r="G52" s="109">
        <v>0.87</v>
      </c>
      <c r="H52" s="109">
        <v>0.877</v>
      </c>
      <c r="I52" s="109">
        <v>0.875</v>
      </c>
      <c r="J52" s="109">
        <v>0.877</v>
      </c>
      <c r="K52" s="93"/>
      <c r="L52" s="93"/>
    </row>
    <row r="53" spans="1:13" ht="14.1" customHeight="1">
      <c r="A53" s="106" t="s">
        <v>319</v>
      </c>
      <c r="B53" s="107" t="s">
        <v>320</v>
      </c>
      <c r="C53" s="149" t="s">
        <v>424</v>
      </c>
      <c r="D53" s="150" t="s">
        <v>424</v>
      </c>
      <c r="E53" s="128" t="s">
        <v>463</v>
      </c>
      <c r="F53" s="128" t="s">
        <v>424</v>
      </c>
      <c r="G53" s="128" t="s">
        <v>424</v>
      </c>
      <c r="H53" s="128" t="s">
        <v>424</v>
      </c>
      <c r="I53" s="128" t="s">
        <v>424</v>
      </c>
      <c r="J53" s="128" t="s">
        <v>424</v>
      </c>
      <c r="K53" s="93"/>
      <c r="L53" s="93"/>
    </row>
    <row r="54" spans="1:13" ht="14.1" customHeight="1">
      <c r="A54" s="106" t="s">
        <v>321</v>
      </c>
      <c r="B54" s="107" t="s">
        <v>322</v>
      </c>
      <c r="C54" s="149" t="s">
        <v>424</v>
      </c>
      <c r="D54" s="150" t="s">
        <v>424</v>
      </c>
      <c r="E54" s="128" t="s">
        <v>463</v>
      </c>
      <c r="F54" s="128" t="s">
        <v>424</v>
      </c>
      <c r="G54" s="128" t="s">
        <v>424</v>
      </c>
      <c r="H54" s="128" t="s">
        <v>424</v>
      </c>
      <c r="I54" s="128" t="s">
        <v>424</v>
      </c>
      <c r="J54" s="128" t="s">
        <v>424</v>
      </c>
      <c r="K54" s="93"/>
      <c r="L54" s="93"/>
    </row>
    <row r="55" spans="1:13" ht="14.1" customHeight="1">
      <c r="A55" s="106" t="s">
        <v>323</v>
      </c>
      <c r="B55" s="107" t="s">
        <v>324</v>
      </c>
      <c r="C55" s="149" t="s">
        <v>424</v>
      </c>
      <c r="D55" s="150" t="s">
        <v>424</v>
      </c>
      <c r="E55" s="128" t="s">
        <v>463</v>
      </c>
      <c r="F55" s="128" t="s">
        <v>424</v>
      </c>
      <c r="G55" s="128" t="s">
        <v>424</v>
      </c>
      <c r="H55" s="128" t="s">
        <v>424</v>
      </c>
      <c r="I55" s="128" t="s">
        <v>424</v>
      </c>
      <c r="J55" s="128" t="s">
        <v>424</v>
      </c>
      <c r="K55" s="93"/>
      <c r="L55" s="93"/>
    </row>
    <row r="56" spans="1:13" ht="14.1" customHeight="1">
      <c r="A56" s="106" t="s">
        <v>325</v>
      </c>
      <c r="B56" s="107" t="s">
        <v>326</v>
      </c>
      <c r="C56" s="149" t="s">
        <v>424</v>
      </c>
      <c r="D56" s="150" t="s">
        <v>424</v>
      </c>
      <c r="E56" s="128" t="s">
        <v>463</v>
      </c>
      <c r="F56" s="128" t="s">
        <v>424</v>
      </c>
      <c r="G56" s="128" t="s">
        <v>424</v>
      </c>
      <c r="H56" s="128" t="s">
        <v>424</v>
      </c>
      <c r="I56" s="128" t="s">
        <v>424</v>
      </c>
      <c r="J56" s="128" t="s">
        <v>424</v>
      </c>
      <c r="K56" s="93"/>
      <c r="L56" s="93"/>
    </row>
    <row r="57" spans="1:13" ht="14.1" customHeight="1">
      <c r="A57" s="106" t="s">
        <v>327</v>
      </c>
      <c r="B57" s="107" t="s">
        <v>328</v>
      </c>
      <c r="C57" s="149" t="s">
        <v>424</v>
      </c>
      <c r="D57" s="150" t="s">
        <v>424</v>
      </c>
      <c r="E57" s="128" t="s">
        <v>463</v>
      </c>
      <c r="F57" s="128" t="s">
        <v>424</v>
      </c>
      <c r="G57" s="128" t="s">
        <v>424</v>
      </c>
      <c r="H57" s="128" t="s">
        <v>424</v>
      </c>
      <c r="I57" s="128" t="s">
        <v>424</v>
      </c>
      <c r="J57" s="128" t="s">
        <v>424</v>
      </c>
      <c r="K57" s="93"/>
      <c r="L57" s="93"/>
    </row>
    <row r="58" spans="1:13" ht="14.1" customHeight="1">
      <c r="A58" s="199" t="s">
        <v>252</v>
      </c>
      <c r="B58" s="200"/>
      <c r="C58" s="139">
        <f>SUM(C44:C57)</f>
        <v>65198347</v>
      </c>
      <c r="D58" s="139">
        <f>SUM(D44:D57)</f>
        <v>73304472</v>
      </c>
      <c r="E58" s="111">
        <f>IF(ISERR(C58/D58),"－　  　",C58/D58)</f>
        <v>0.88941841092587093</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IF(ISERR(AVERAGE(E62:E82)),"－     ",AVERAGE(E62:E82))</f>
        <v>0.87169230769230777</v>
      </c>
    </row>
    <row r="62" spans="1:13" ht="14.1" customHeight="1">
      <c r="A62" s="106" t="s">
        <v>330</v>
      </c>
      <c r="B62" s="107" t="s">
        <v>331</v>
      </c>
      <c r="C62" s="138">
        <v>24221338</v>
      </c>
      <c r="D62" s="138">
        <v>26552011</v>
      </c>
      <c r="E62" s="109">
        <v>0.91200000000000003</v>
      </c>
      <c r="F62" s="109">
        <v>0.90300000000000002</v>
      </c>
      <c r="G62" s="109">
        <v>0.91300000000000003</v>
      </c>
      <c r="H62" s="109">
        <v>0.90900000000000003</v>
      </c>
      <c r="I62" s="109">
        <v>0.89400000000000002</v>
      </c>
      <c r="J62" s="109">
        <v>0.9</v>
      </c>
      <c r="K62" s="93"/>
      <c r="L62" s="93"/>
    </row>
    <row r="63" spans="1:13" ht="14.1" customHeight="1">
      <c r="A63" s="106" t="s">
        <v>332</v>
      </c>
      <c r="B63" s="107" t="s">
        <v>333</v>
      </c>
      <c r="C63" s="149" t="s">
        <v>424</v>
      </c>
      <c r="D63" s="150" t="s">
        <v>424</v>
      </c>
      <c r="E63" s="128" t="s">
        <v>463</v>
      </c>
      <c r="F63" s="128" t="s">
        <v>424</v>
      </c>
      <c r="G63" s="128" t="s">
        <v>424</v>
      </c>
      <c r="H63" s="128" t="s">
        <v>424</v>
      </c>
      <c r="I63" s="128" t="s">
        <v>424</v>
      </c>
      <c r="J63" s="128" t="s">
        <v>424</v>
      </c>
      <c r="K63" s="93"/>
      <c r="L63" s="93"/>
    </row>
    <row r="64" spans="1:13" ht="14.1" customHeight="1">
      <c r="A64" s="106" t="s">
        <v>334</v>
      </c>
      <c r="B64" s="107" t="s">
        <v>335</v>
      </c>
      <c r="C64" s="149" t="s">
        <v>424</v>
      </c>
      <c r="D64" s="150" t="s">
        <v>424</v>
      </c>
      <c r="E64" s="128" t="s">
        <v>463</v>
      </c>
      <c r="F64" s="128" t="s">
        <v>424</v>
      </c>
      <c r="G64" s="128" t="s">
        <v>424</v>
      </c>
      <c r="H64" s="128" t="s">
        <v>424</v>
      </c>
      <c r="I64" s="128" t="s">
        <v>424</v>
      </c>
      <c r="J64" s="128" t="s">
        <v>424</v>
      </c>
      <c r="K64" s="93"/>
      <c r="L64" s="93"/>
    </row>
    <row r="65" spans="1:12" ht="14.1" customHeight="1">
      <c r="A65" s="106" t="s">
        <v>336</v>
      </c>
      <c r="B65" s="107" t="s">
        <v>337</v>
      </c>
      <c r="C65" s="138">
        <v>28003563</v>
      </c>
      <c r="D65" s="138">
        <v>30759760</v>
      </c>
      <c r="E65" s="109">
        <v>0.91</v>
      </c>
      <c r="F65" s="109">
        <v>0.88500000000000001</v>
      </c>
      <c r="G65" s="109">
        <v>0.90900000000000003</v>
      </c>
      <c r="H65" s="109">
        <v>0.90400000000000003</v>
      </c>
      <c r="I65" s="109">
        <v>0.875</v>
      </c>
      <c r="J65" s="109">
        <v>0.871</v>
      </c>
      <c r="K65" s="93"/>
      <c r="L65" s="93"/>
    </row>
    <row r="66" spans="1:12" ht="14.1" customHeight="1">
      <c r="A66" s="106" t="s">
        <v>338</v>
      </c>
      <c r="B66" s="107" t="s">
        <v>339</v>
      </c>
      <c r="C66" s="149" t="s">
        <v>424</v>
      </c>
      <c r="D66" s="150" t="s">
        <v>424</v>
      </c>
      <c r="E66" s="128" t="s">
        <v>463</v>
      </c>
      <c r="F66" s="128" t="s">
        <v>424</v>
      </c>
      <c r="G66" s="128" t="s">
        <v>424</v>
      </c>
      <c r="H66" s="128" t="s">
        <v>424</v>
      </c>
      <c r="I66" s="128" t="s">
        <v>424</v>
      </c>
      <c r="J66" s="128" t="s">
        <v>424</v>
      </c>
      <c r="K66" s="93"/>
      <c r="L66" s="93"/>
    </row>
    <row r="67" spans="1:12" ht="14.1" customHeight="1">
      <c r="A67" s="106" t="s">
        <v>340</v>
      </c>
      <c r="B67" s="107" t="s">
        <v>341</v>
      </c>
      <c r="C67" s="149" t="s">
        <v>424</v>
      </c>
      <c r="D67" s="150" t="s">
        <v>424</v>
      </c>
      <c r="E67" s="128" t="s">
        <v>463</v>
      </c>
      <c r="F67" s="128" t="s">
        <v>424</v>
      </c>
      <c r="G67" s="128" t="s">
        <v>424</v>
      </c>
      <c r="H67" s="128" t="s">
        <v>424</v>
      </c>
      <c r="I67" s="128" t="s">
        <v>424</v>
      </c>
      <c r="J67" s="128" t="s">
        <v>424</v>
      </c>
      <c r="K67" s="93"/>
      <c r="L67" s="93"/>
    </row>
    <row r="68" spans="1:12" ht="14.1" customHeight="1">
      <c r="A68" s="106" t="s">
        <v>342</v>
      </c>
      <c r="B68" s="107" t="s">
        <v>343</v>
      </c>
      <c r="C68" s="149" t="s">
        <v>424</v>
      </c>
      <c r="D68" s="150" t="s">
        <v>424</v>
      </c>
      <c r="E68" s="128" t="s">
        <v>463</v>
      </c>
      <c r="F68" s="128" t="s">
        <v>424</v>
      </c>
      <c r="G68" s="128" t="s">
        <v>424</v>
      </c>
      <c r="H68" s="128" t="s">
        <v>424</v>
      </c>
      <c r="I68" s="128" t="s">
        <v>424</v>
      </c>
      <c r="J68" s="128" t="s">
        <v>424</v>
      </c>
      <c r="K68" s="93"/>
      <c r="L68" s="93"/>
    </row>
    <row r="69" spans="1:12" ht="14.1" customHeight="1">
      <c r="A69" s="106" t="s">
        <v>344</v>
      </c>
      <c r="B69" s="107" t="s">
        <v>345</v>
      </c>
      <c r="C69" s="149" t="s">
        <v>424</v>
      </c>
      <c r="D69" s="150" t="s">
        <v>424</v>
      </c>
      <c r="E69" s="128" t="s">
        <v>463</v>
      </c>
      <c r="F69" s="128" t="s">
        <v>424</v>
      </c>
      <c r="G69" s="128" t="s">
        <v>424</v>
      </c>
      <c r="H69" s="128" t="s">
        <v>424</v>
      </c>
      <c r="I69" s="128" t="s">
        <v>424</v>
      </c>
      <c r="J69" s="128" t="s">
        <v>424</v>
      </c>
      <c r="K69" s="93"/>
      <c r="L69" s="93"/>
    </row>
    <row r="70" spans="1:12" ht="14.1" customHeight="1">
      <c r="A70" s="106" t="s">
        <v>431</v>
      </c>
      <c r="B70" s="107" t="s">
        <v>432</v>
      </c>
      <c r="C70" s="138">
        <v>25404783</v>
      </c>
      <c r="D70" s="138">
        <v>26836317</v>
      </c>
      <c r="E70" s="109">
        <v>0.94599999999999995</v>
      </c>
      <c r="F70" s="109">
        <v>0.91</v>
      </c>
      <c r="G70" s="109">
        <v>0.95899999999999996</v>
      </c>
      <c r="H70" s="109">
        <v>0.92500000000000004</v>
      </c>
      <c r="I70" s="109">
        <v>0.89600000000000002</v>
      </c>
      <c r="J70" s="109">
        <v>0.88600000000000001</v>
      </c>
      <c r="K70" s="93"/>
      <c r="L70" s="93"/>
    </row>
    <row r="71" spans="1:12" ht="14.1" customHeight="1">
      <c r="A71" s="106" t="s">
        <v>346</v>
      </c>
      <c r="B71" s="107" t="s">
        <v>347</v>
      </c>
      <c r="C71" s="149" t="s">
        <v>424</v>
      </c>
      <c r="D71" s="150" t="s">
        <v>424</v>
      </c>
      <c r="E71" s="128" t="s">
        <v>463</v>
      </c>
      <c r="F71" s="128" t="s">
        <v>424</v>
      </c>
      <c r="G71" s="128" t="s">
        <v>424</v>
      </c>
      <c r="H71" s="128" t="s">
        <v>424</v>
      </c>
      <c r="I71" s="128" t="s">
        <v>424</v>
      </c>
      <c r="J71" s="128" t="s">
        <v>424</v>
      </c>
      <c r="K71" s="93"/>
      <c r="L71" s="93"/>
    </row>
    <row r="72" spans="1:12" ht="14.1" customHeight="1">
      <c r="A72" s="106" t="s">
        <v>348</v>
      </c>
      <c r="B72" s="107" t="s">
        <v>349</v>
      </c>
      <c r="C72" s="138">
        <v>25626649</v>
      </c>
      <c r="D72" s="138">
        <v>29409318</v>
      </c>
      <c r="E72" s="109">
        <v>0.871</v>
      </c>
      <c r="F72" s="109">
        <v>0.873</v>
      </c>
      <c r="G72" s="109">
        <v>0.91200000000000003</v>
      </c>
      <c r="H72" s="109">
        <v>0.89500000000000002</v>
      </c>
      <c r="I72" s="109">
        <v>0.871</v>
      </c>
      <c r="J72" s="109">
        <v>0.84799999999999998</v>
      </c>
      <c r="K72" s="93"/>
      <c r="L72" s="93"/>
    </row>
    <row r="73" spans="1:12" ht="14.1" customHeight="1">
      <c r="A73" s="106" t="s">
        <v>350</v>
      </c>
      <c r="B73" s="107" t="s">
        <v>351</v>
      </c>
      <c r="C73" s="138">
        <v>25518042</v>
      </c>
      <c r="D73" s="138">
        <v>28622971</v>
      </c>
      <c r="E73" s="109">
        <v>0.89100000000000001</v>
      </c>
      <c r="F73" s="109">
        <v>0.876</v>
      </c>
      <c r="G73" s="109">
        <v>0.90500000000000003</v>
      </c>
      <c r="H73" s="109">
        <v>0.92500000000000004</v>
      </c>
      <c r="I73" s="109">
        <v>0.90400000000000003</v>
      </c>
      <c r="J73" s="109">
        <v>0.91400000000000003</v>
      </c>
      <c r="K73" s="93"/>
      <c r="L73" s="93"/>
    </row>
    <row r="74" spans="1:12" ht="14.1" customHeight="1">
      <c r="A74" s="106" t="s">
        <v>352</v>
      </c>
      <c r="B74" s="107" t="s">
        <v>353</v>
      </c>
      <c r="C74" s="138">
        <v>21484158</v>
      </c>
      <c r="D74" s="138">
        <v>24513698</v>
      </c>
      <c r="E74" s="109">
        <v>0.876</v>
      </c>
      <c r="F74" s="109">
        <v>0.879</v>
      </c>
      <c r="G74" s="109">
        <v>0.89600000000000002</v>
      </c>
      <c r="H74" s="109">
        <v>0.88400000000000001</v>
      </c>
      <c r="I74" s="109">
        <v>0.88300000000000001</v>
      </c>
      <c r="J74" s="109">
        <v>0.86799999999999999</v>
      </c>
      <c r="K74" s="93"/>
      <c r="L74" s="93"/>
    </row>
    <row r="75" spans="1:12" ht="14.1" customHeight="1">
      <c r="A75" s="106" t="s">
        <v>354</v>
      </c>
      <c r="B75" s="107" t="s">
        <v>355</v>
      </c>
      <c r="C75" s="138">
        <v>27027881</v>
      </c>
      <c r="D75" s="138">
        <v>30908398</v>
      </c>
      <c r="E75" s="109">
        <v>0.874</v>
      </c>
      <c r="F75" s="109">
        <v>0.879</v>
      </c>
      <c r="G75" s="109">
        <v>0.878</v>
      </c>
      <c r="H75" s="109">
        <v>0.85699999999999998</v>
      </c>
      <c r="I75" s="109">
        <v>0.85</v>
      </c>
      <c r="J75" s="109">
        <v>0.84399999999999997</v>
      </c>
      <c r="K75" s="93"/>
      <c r="L75" s="93"/>
    </row>
    <row r="76" spans="1:12" ht="14.1" customHeight="1">
      <c r="A76" s="106" t="s">
        <v>356</v>
      </c>
      <c r="B76" s="107" t="s">
        <v>357</v>
      </c>
      <c r="C76" s="138">
        <v>21487844</v>
      </c>
      <c r="D76" s="138">
        <v>25639231</v>
      </c>
      <c r="E76" s="109">
        <v>0.83799999999999997</v>
      </c>
      <c r="F76" s="109">
        <v>0.82199999999999995</v>
      </c>
      <c r="G76" s="109">
        <v>0.84899999999999998</v>
      </c>
      <c r="H76" s="109">
        <v>0.85</v>
      </c>
      <c r="I76" s="109">
        <v>0.84599999999999997</v>
      </c>
      <c r="J76" s="109">
        <v>0.84899999999999998</v>
      </c>
      <c r="K76" s="93"/>
      <c r="L76" s="93"/>
    </row>
    <row r="77" spans="1:12" ht="14.1" customHeight="1">
      <c r="A77" s="106" t="s">
        <v>358</v>
      </c>
      <c r="B77" s="107" t="s">
        <v>359</v>
      </c>
      <c r="C77" s="138">
        <v>19633310</v>
      </c>
      <c r="D77" s="138">
        <v>22505478</v>
      </c>
      <c r="E77" s="109">
        <v>0.872</v>
      </c>
      <c r="F77" s="109">
        <v>0.878</v>
      </c>
      <c r="G77" s="109">
        <v>0.85399999999999998</v>
      </c>
      <c r="H77" s="109">
        <v>0.85599999999999998</v>
      </c>
      <c r="I77" s="109">
        <v>0.84</v>
      </c>
      <c r="J77" s="109">
        <v>0.82899999999999996</v>
      </c>
      <c r="K77" s="93"/>
      <c r="L77" s="93"/>
    </row>
    <row r="78" spans="1:12" ht="14.1" customHeight="1">
      <c r="A78" s="106" t="s">
        <v>360</v>
      </c>
      <c r="B78" s="107" t="s">
        <v>361</v>
      </c>
      <c r="C78" s="149" t="s">
        <v>424</v>
      </c>
      <c r="D78" s="150" t="s">
        <v>424</v>
      </c>
      <c r="E78" s="128" t="s">
        <v>463</v>
      </c>
      <c r="F78" s="128" t="s">
        <v>424</v>
      </c>
      <c r="G78" s="128" t="s">
        <v>424</v>
      </c>
      <c r="H78" s="128" t="s">
        <v>424</v>
      </c>
      <c r="I78" s="128" t="s">
        <v>424</v>
      </c>
      <c r="J78" s="128" t="s">
        <v>424</v>
      </c>
      <c r="K78" s="93"/>
      <c r="L78" s="93"/>
    </row>
    <row r="79" spans="1:12" ht="14.1" customHeight="1">
      <c r="A79" s="106" t="s">
        <v>362</v>
      </c>
      <c r="B79" s="107" t="s">
        <v>363</v>
      </c>
      <c r="C79" s="138">
        <v>22611418</v>
      </c>
      <c r="D79" s="138">
        <v>26321942</v>
      </c>
      <c r="E79" s="109">
        <v>0.85899999999999999</v>
      </c>
      <c r="F79" s="109">
        <v>0.871</v>
      </c>
      <c r="G79" s="109">
        <v>0.89800000000000002</v>
      </c>
      <c r="H79" s="109">
        <v>0.89600000000000002</v>
      </c>
      <c r="I79" s="109">
        <v>0.86199999999999999</v>
      </c>
      <c r="J79" s="109">
        <v>0.86099999999999999</v>
      </c>
      <c r="K79" s="93"/>
      <c r="L79" s="93"/>
    </row>
    <row r="80" spans="1:12" ht="14.1" customHeight="1">
      <c r="A80" s="106" t="s">
        <v>364</v>
      </c>
      <c r="B80" s="107" t="s">
        <v>365</v>
      </c>
      <c r="C80" s="138">
        <v>21482843</v>
      </c>
      <c r="D80" s="138">
        <v>24838517</v>
      </c>
      <c r="E80" s="109">
        <v>0.86399999999999999</v>
      </c>
      <c r="F80" s="109">
        <v>0.86199999999999999</v>
      </c>
      <c r="G80" s="109">
        <v>0.85599999999999998</v>
      </c>
      <c r="H80" s="109">
        <v>0.86399999999999999</v>
      </c>
      <c r="I80" s="109">
        <v>0.85</v>
      </c>
      <c r="J80" s="109">
        <v>0.85699999999999998</v>
      </c>
      <c r="K80" s="93"/>
      <c r="L80" s="93"/>
    </row>
    <row r="81" spans="1:13" ht="14.1" customHeight="1">
      <c r="A81" s="106" t="s">
        <v>366</v>
      </c>
      <c r="B81" s="107" t="s">
        <v>367</v>
      </c>
      <c r="C81" s="138">
        <v>20827895</v>
      </c>
      <c r="D81" s="138">
        <v>25571738</v>
      </c>
      <c r="E81" s="109">
        <v>0.81399999999999995</v>
      </c>
      <c r="F81" s="109">
        <v>0.80600000000000005</v>
      </c>
      <c r="G81" s="109">
        <v>0.85</v>
      </c>
      <c r="H81" s="109">
        <v>0.82799999999999996</v>
      </c>
      <c r="I81" s="109">
        <v>0.85299999999999998</v>
      </c>
      <c r="J81" s="109">
        <v>0.82199999999999995</v>
      </c>
      <c r="K81" s="93"/>
      <c r="L81" s="93"/>
    </row>
    <row r="82" spans="1:13" ht="14.1" customHeight="1">
      <c r="A82" s="106" t="s">
        <v>368</v>
      </c>
      <c r="B82" s="107" t="s">
        <v>369</v>
      </c>
      <c r="C82" s="138">
        <v>19505950</v>
      </c>
      <c r="D82" s="138">
        <v>24225375</v>
      </c>
      <c r="E82" s="109">
        <v>0.80500000000000005</v>
      </c>
      <c r="F82" s="109">
        <v>0.83599999999999997</v>
      </c>
      <c r="G82" s="109">
        <v>0.86299999999999999</v>
      </c>
      <c r="H82" s="109">
        <v>0.85199999999999998</v>
      </c>
      <c r="I82" s="109">
        <v>0.85799999999999998</v>
      </c>
      <c r="J82" s="109">
        <v>0.86699999999999999</v>
      </c>
      <c r="K82" s="93"/>
      <c r="L82" s="93"/>
    </row>
    <row r="83" spans="1:13" ht="14.1" customHeight="1">
      <c r="A83" s="199" t="s">
        <v>252</v>
      </c>
      <c r="B83" s="200"/>
      <c r="C83" s="139">
        <f>SUM(C62:C82)</f>
        <v>302835674</v>
      </c>
      <c r="D83" s="139">
        <f>SUM(D62:D82)</f>
        <v>346704754</v>
      </c>
      <c r="E83" s="111">
        <f>IF(ISERR(C83/D83),"－　  　",C83/D83)</f>
        <v>0.87346847860067123</v>
      </c>
      <c r="F83" s="112" t="s">
        <v>253</v>
      </c>
      <c r="G83" s="112" t="s">
        <v>253</v>
      </c>
      <c r="H83" s="112" t="s">
        <v>253</v>
      </c>
      <c r="I83" s="112" t="s">
        <v>253</v>
      </c>
      <c r="J83" s="112"/>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0.87962499999999999</v>
      </c>
    </row>
    <row r="87" spans="1:13" ht="14.1" customHeight="1">
      <c r="A87" s="106" t="s">
        <v>371</v>
      </c>
      <c r="B87" s="118" t="s">
        <v>372</v>
      </c>
      <c r="C87" s="138">
        <v>22442557</v>
      </c>
      <c r="D87" s="138">
        <v>24716013</v>
      </c>
      <c r="E87" s="109">
        <v>0.90800000000000003</v>
      </c>
      <c r="F87" s="109">
        <v>0.89</v>
      </c>
      <c r="G87" s="109">
        <v>0.91900000000000004</v>
      </c>
      <c r="H87" s="109">
        <v>0.93700000000000006</v>
      </c>
      <c r="I87" s="109">
        <v>0.93600000000000005</v>
      </c>
      <c r="J87" s="109">
        <v>0.90800000000000003</v>
      </c>
      <c r="K87" s="93"/>
      <c r="L87" s="93"/>
    </row>
    <row r="88" spans="1:13" ht="14.1" customHeight="1">
      <c r="A88" s="106" t="s">
        <v>373</v>
      </c>
      <c r="B88" s="107" t="s">
        <v>374</v>
      </c>
      <c r="C88" s="149" t="s">
        <v>424</v>
      </c>
      <c r="D88" s="150" t="s">
        <v>424</v>
      </c>
      <c r="E88" s="128" t="s">
        <v>463</v>
      </c>
      <c r="F88" s="128" t="s">
        <v>424</v>
      </c>
      <c r="G88" s="128" t="s">
        <v>424</v>
      </c>
      <c r="H88" s="128" t="s">
        <v>424</v>
      </c>
      <c r="I88" s="128" t="s">
        <v>424</v>
      </c>
      <c r="J88" s="128" t="s">
        <v>424</v>
      </c>
      <c r="K88" s="93"/>
      <c r="L88" s="93"/>
    </row>
    <row r="89" spans="1:13" ht="14.1" customHeight="1">
      <c r="A89" s="106" t="s">
        <v>375</v>
      </c>
      <c r="B89" s="107" t="s">
        <v>376</v>
      </c>
      <c r="C89" s="138">
        <v>23501938</v>
      </c>
      <c r="D89" s="138">
        <v>26192718</v>
      </c>
      <c r="E89" s="109">
        <v>0.89700000000000002</v>
      </c>
      <c r="F89" s="109">
        <v>0.876</v>
      </c>
      <c r="G89" s="109">
        <v>0.89300000000000002</v>
      </c>
      <c r="H89" s="109">
        <v>0.88600000000000001</v>
      </c>
      <c r="I89" s="109">
        <v>0.84899999999999998</v>
      </c>
      <c r="J89" s="109">
        <v>0.84799999999999998</v>
      </c>
      <c r="K89" s="93"/>
      <c r="L89" s="93"/>
    </row>
    <row r="90" spans="1:13" ht="14.1" customHeight="1">
      <c r="A90" s="106" t="s">
        <v>377</v>
      </c>
      <c r="B90" s="107" t="s">
        <v>378</v>
      </c>
      <c r="C90" s="138">
        <v>28539840</v>
      </c>
      <c r="D90" s="138">
        <v>32839380</v>
      </c>
      <c r="E90" s="109">
        <v>0.86899999999999999</v>
      </c>
      <c r="F90" s="109">
        <v>0.872</v>
      </c>
      <c r="G90" s="109">
        <v>0.88900000000000001</v>
      </c>
      <c r="H90" s="109">
        <v>0.879</v>
      </c>
      <c r="I90" s="109">
        <v>0.90700000000000003</v>
      </c>
      <c r="J90" s="109">
        <v>0.90300000000000002</v>
      </c>
      <c r="K90" s="93"/>
      <c r="L90" s="93"/>
    </row>
    <row r="91" spans="1:13" ht="14.1" customHeight="1">
      <c r="A91" s="106" t="s">
        <v>379</v>
      </c>
      <c r="B91" s="107" t="s">
        <v>380</v>
      </c>
      <c r="C91" s="149" t="s">
        <v>424</v>
      </c>
      <c r="D91" s="150" t="s">
        <v>424</v>
      </c>
      <c r="E91" s="128" t="s">
        <v>463</v>
      </c>
      <c r="F91" s="128" t="s">
        <v>424</v>
      </c>
      <c r="G91" s="128" t="s">
        <v>424</v>
      </c>
      <c r="H91" s="128" t="s">
        <v>424</v>
      </c>
      <c r="I91" s="128" t="s">
        <v>424</v>
      </c>
      <c r="J91" s="128" t="s">
        <v>424</v>
      </c>
      <c r="K91" s="93"/>
      <c r="L91" s="93"/>
    </row>
    <row r="92" spans="1:13" ht="14.1" customHeight="1">
      <c r="A92" s="106" t="s">
        <v>381</v>
      </c>
      <c r="B92" s="107" t="s">
        <v>382</v>
      </c>
      <c r="C92" s="138">
        <v>26523034</v>
      </c>
      <c r="D92" s="138">
        <v>30080338</v>
      </c>
      <c r="E92" s="109">
        <v>0.88100000000000001</v>
      </c>
      <c r="F92" s="109">
        <v>0.83</v>
      </c>
      <c r="G92" s="109">
        <v>0.84499999999999997</v>
      </c>
      <c r="H92" s="109">
        <v>0.89300000000000002</v>
      </c>
      <c r="I92" s="109">
        <v>0.91200000000000003</v>
      </c>
      <c r="J92" s="109">
        <v>0.9</v>
      </c>
      <c r="K92" s="93"/>
      <c r="L92" s="93"/>
    </row>
    <row r="93" spans="1:13" ht="14.1" customHeight="1">
      <c r="A93" s="106" t="s">
        <v>383</v>
      </c>
      <c r="B93" s="107" t="s">
        <v>384</v>
      </c>
      <c r="C93" s="138">
        <v>23107655</v>
      </c>
      <c r="D93" s="138">
        <v>28202515</v>
      </c>
      <c r="E93" s="109">
        <v>0.81899999999999995</v>
      </c>
      <c r="F93" s="109">
        <v>0.83799999999999997</v>
      </c>
      <c r="G93" s="109">
        <v>0.88100000000000001</v>
      </c>
      <c r="H93" s="109">
        <v>0.875</v>
      </c>
      <c r="I93" s="109">
        <v>0.88800000000000001</v>
      </c>
      <c r="J93" s="109">
        <v>0.88500000000000001</v>
      </c>
      <c r="K93" s="93"/>
      <c r="L93" s="93"/>
    </row>
    <row r="94" spans="1:13" ht="14.1" customHeight="1">
      <c r="A94" s="106" t="s">
        <v>385</v>
      </c>
      <c r="B94" s="107" t="s">
        <v>386</v>
      </c>
      <c r="C94" s="138">
        <v>32814814</v>
      </c>
      <c r="D94" s="138">
        <v>37862519</v>
      </c>
      <c r="E94" s="109">
        <v>0.86599999999999999</v>
      </c>
      <c r="F94" s="109">
        <v>0.85799999999999998</v>
      </c>
      <c r="G94" s="109">
        <v>0.89400000000000002</v>
      </c>
      <c r="H94" s="109">
        <v>0.877</v>
      </c>
      <c r="I94" s="109">
        <v>0.88400000000000001</v>
      </c>
      <c r="J94" s="109">
        <v>0.83699999999999997</v>
      </c>
      <c r="K94" s="93"/>
      <c r="L94" s="93"/>
    </row>
    <row r="95" spans="1:13" ht="14.1" customHeight="1">
      <c r="A95" s="106" t="s">
        <v>387</v>
      </c>
      <c r="B95" s="107" t="s">
        <v>388</v>
      </c>
      <c r="C95" s="138">
        <v>32824511</v>
      </c>
      <c r="D95" s="138">
        <v>36072600</v>
      </c>
      <c r="E95" s="109">
        <v>0.90900000000000003</v>
      </c>
      <c r="F95" s="109">
        <v>0.89800000000000002</v>
      </c>
      <c r="G95" s="109">
        <v>0.879</v>
      </c>
      <c r="H95" s="109">
        <v>0.875</v>
      </c>
      <c r="I95" s="109">
        <v>0.89400000000000002</v>
      </c>
      <c r="J95" s="109">
        <v>0.86199999999999999</v>
      </c>
      <c r="K95" s="93"/>
      <c r="L95" s="93"/>
    </row>
    <row r="96" spans="1:13" ht="14.1" customHeight="1">
      <c r="A96" s="106" t="s">
        <v>389</v>
      </c>
      <c r="B96" s="107" t="s">
        <v>390</v>
      </c>
      <c r="C96" s="138">
        <v>26681948</v>
      </c>
      <c r="D96" s="138">
        <v>30040896</v>
      </c>
      <c r="E96" s="109">
        <v>0.88800000000000001</v>
      </c>
      <c r="F96" s="109">
        <v>0.89300000000000002</v>
      </c>
      <c r="G96" s="109">
        <v>0.86499999999999999</v>
      </c>
      <c r="H96" s="109">
        <v>0.85799999999999998</v>
      </c>
      <c r="I96" s="109">
        <v>0.86499999999999999</v>
      </c>
      <c r="J96" s="109">
        <v>0.874</v>
      </c>
      <c r="K96" s="93"/>
      <c r="L96" s="93"/>
    </row>
    <row r="97" spans="1:13" ht="14.1" customHeight="1">
      <c r="A97" s="199" t="s">
        <v>252</v>
      </c>
      <c r="B97" s="200"/>
      <c r="C97" s="139">
        <f>SUM(C87:C96)</f>
        <v>216436297</v>
      </c>
      <c r="D97" s="139">
        <f>SUM(D87:D96)</f>
        <v>246006979</v>
      </c>
      <c r="E97" s="111">
        <f>IF(ISERR(C97/D97),"－　  　",C97/D97)</f>
        <v>0.87979738574814981</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IF(ISERR(AVERAGE(E101:E108)),"－     ",AVERAGE(E101:E108))</f>
        <v>0.86450000000000005</v>
      </c>
    </row>
    <row r="101" spans="1:13" ht="14.1" customHeight="1">
      <c r="A101" s="106" t="s">
        <v>392</v>
      </c>
      <c r="B101" s="118" t="s">
        <v>393</v>
      </c>
      <c r="C101" s="138">
        <v>36690292</v>
      </c>
      <c r="D101" s="138">
        <v>43332187</v>
      </c>
      <c r="E101" s="109">
        <v>0.84599999999999997</v>
      </c>
      <c r="F101" s="109">
        <v>0.85599999999999998</v>
      </c>
      <c r="G101" s="109">
        <v>0.86</v>
      </c>
      <c r="H101" s="109">
        <v>0.86699999999999999</v>
      </c>
      <c r="I101" s="109">
        <v>0.88800000000000001</v>
      </c>
      <c r="J101" s="109">
        <v>0.878</v>
      </c>
      <c r="K101" s="93"/>
      <c r="L101" s="93"/>
    </row>
    <row r="102" spans="1:13" ht="14.1" customHeight="1">
      <c r="A102" s="106" t="s">
        <v>394</v>
      </c>
      <c r="B102" s="107" t="s">
        <v>395</v>
      </c>
      <c r="C102" s="138">
        <v>37798458</v>
      </c>
      <c r="D102" s="138">
        <v>45921450</v>
      </c>
      <c r="E102" s="109">
        <v>0.82299999999999995</v>
      </c>
      <c r="F102" s="109">
        <v>0.82899999999999996</v>
      </c>
      <c r="G102" s="109">
        <v>0.89300000000000002</v>
      </c>
      <c r="H102" s="109">
        <v>0.88900000000000001</v>
      </c>
      <c r="I102" s="109">
        <v>0.86799999999999999</v>
      </c>
      <c r="J102" s="109">
        <v>0.84599999999999997</v>
      </c>
      <c r="K102" s="93"/>
      <c r="L102" s="93"/>
    </row>
    <row r="103" spans="1:13" ht="14.1" customHeight="1">
      <c r="A103" s="106" t="s">
        <v>396</v>
      </c>
      <c r="B103" s="107" t="s">
        <v>397</v>
      </c>
      <c r="C103" s="138">
        <v>30244477</v>
      </c>
      <c r="D103" s="138">
        <v>34248796</v>
      </c>
      <c r="E103" s="109">
        <v>0.88300000000000001</v>
      </c>
      <c r="F103" s="109">
        <v>0.89900000000000002</v>
      </c>
      <c r="G103" s="109">
        <v>0.88700000000000001</v>
      </c>
      <c r="H103" s="109">
        <v>0.88400000000000001</v>
      </c>
      <c r="I103" s="109">
        <v>0.86499999999999999</v>
      </c>
      <c r="J103" s="109">
        <v>0.88100000000000001</v>
      </c>
      <c r="K103" s="93"/>
      <c r="L103" s="93"/>
    </row>
    <row r="104" spans="1:13" ht="14.1" customHeight="1">
      <c r="A104" s="106" t="s">
        <v>398</v>
      </c>
      <c r="B104" s="107" t="s">
        <v>399</v>
      </c>
      <c r="C104" s="138">
        <v>28459604</v>
      </c>
      <c r="D104" s="138">
        <v>31314893</v>
      </c>
      <c r="E104" s="109">
        <v>0.90800000000000003</v>
      </c>
      <c r="F104" s="109">
        <v>0.88600000000000001</v>
      </c>
      <c r="G104" s="109">
        <v>0.89400000000000002</v>
      </c>
      <c r="H104" s="109">
        <v>0.877</v>
      </c>
      <c r="I104" s="109">
        <v>0.874</v>
      </c>
      <c r="J104" s="109">
        <v>0.88600000000000001</v>
      </c>
      <c r="K104" s="93"/>
      <c r="L104" s="93"/>
    </row>
    <row r="105" spans="1:13" ht="14.1" customHeight="1">
      <c r="A105" s="106" t="s">
        <v>433</v>
      </c>
      <c r="B105" s="107" t="s">
        <v>434</v>
      </c>
      <c r="C105" s="138">
        <v>39754524</v>
      </c>
      <c r="D105" s="138">
        <v>48124298</v>
      </c>
      <c r="E105" s="109">
        <v>0.82599999999999996</v>
      </c>
      <c r="F105" s="109">
        <v>0.84</v>
      </c>
      <c r="G105" s="109">
        <v>0.85799999999999998</v>
      </c>
      <c r="H105" s="109">
        <v>0.84899999999999998</v>
      </c>
      <c r="I105" s="109">
        <v>0.88100000000000001</v>
      </c>
      <c r="J105" s="109">
        <v>0.88700000000000001</v>
      </c>
      <c r="K105" s="93"/>
      <c r="L105" s="93"/>
    </row>
    <row r="106" spans="1:13" ht="14.1" customHeight="1">
      <c r="A106" s="106" t="s">
        <v>400</v>
      </c>
      <c r="B106" s="107" t="s">
        <v>401</v>
      </c>
      <c r="C106" s="138">
        <v>37560097</v>
      </c>
      <c r="D106" s="138">
        <v>43260592</v>
      </c>
      <c r="E106" s="109">
        <v>0.86799999999999999</v>
      </c>
      <c r="F106" s="109">
        <v>0.86099999999999999</v>
      </c>
      <c r="G106" s="109">
        <v>0.89100000000000001</v>
      </c>
      <c r="H106" s="109">
        <v>0.878</v>
      </c>
      <c r="I106" s="109">
        <v>0.85799999999999998</v>
      </c>
      <c r="J106" s="109">
        <v>0.878</v>
      </c>
      <c r="K106" s="93"/>
      <c r="L106" s="93"/>
    </row>
    <row r="107" spans="1:13" ht="14.1" customHeight="1">
      <c r="A107" s="106" t="s">
        <v>402</v>
      </c>
      <c r="B107" s="107" t="s">
        <v>403</v>
      </c>
      <c r="C107" s="138">
        <v>34193184</v>
      </c>
      <c r="D107" s="138">
        <v>39716519</v>
      </c>
      <c r="E107" s="109">
        <v>0.86</v>
      </c>
      <c r="F107" s="109">
        <v>0.82499999999999996</v>
      </c>
      <c r="G107" s="109">
        <v>0.86399999999999999</v>
      </c>
      <c r="H107" s="109">
        <v>0.871</v>
      </c>
      <c r="I107" s="109">
        <v>0.86899999999999999</v>
      </c>
      <c r="J107" s="109">
        <v>0.88600000000000001</v>
      </c>
      <c r="K107" s="93"/>
      <c r="L107" s="93"/>
    </row>
    <row r="108" spans="1:13" ht="14.1" customHeight="1">
      <c r="A108" s="106" t="s">
        <v>404</v>
      </c>
      <c r="B108" s="107" t="s">
        <v>405</v>
      </c>
      <c r="C108" s="138">
        <v>34615141</v>
      </c>
      <c r="D108" s="138">
        <v>38367973</v>
      </c>
      <c r="E108" s="109">
        <v>0.90200000000000002</v>
      </c>
      <c r="F108" s="109">
        <v>0.878</v>
      </c>
      <c r="G108" s="109">
        <v>0.88100000000000001</v>
      </c>
      <c r="H108" s="109">
        <v>0.871</v>
      </c>
      <c r="I108" s="109">
        <v>0.83499999999999996</v>
      </c>
      <c r="J108" s="109">
        <v>0.82599999999999996</v>
      </c>
      <c r="K108" s="93"/>
      <c r="L108" s="93"/>
    </row>
    <row r="109" spans="1:13" ht="14.1" customHeight="1">
      <c r="A109" s="199" t="s">
        <v>252</v>
      </c>
      <c r="B109" s="200"/>
      <c r="C109" s="139">
        <f>SUM(C101:C108)</f>
        <v>279315777</v>
      </c>
      <c r="D109" s="139">
        <f>SUM(D101:D108)</f>
        <v>324286708</v>
      </c>
      <c r="E109" s="111">
        <f>IF(ISERR(C109/D109),"－　  　",C109/D109)</f>
        <v>0.86132354521296017</v>
      </c>
      <c r="F109" s="112" t="s">
        <v>253</v>
      </c>
      <c r="G109" s="112" t="s">
        <v>253</v>
      </c>
      <c r="H109" s="112" t="s">
        <v>253</v>
      </c>
      <c r="I109" s="112" t="s">
        <v>253</v>
      </c>
      <c r="J109" s="112"/>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t="s">
        <v>230</v>
      </c>
      <c r="E111" s="99"/>
      <c r="F111" s="99"/>
      <c r="G111" s="99"/>
      <c r="H111" s="99"/>
      <c r="I111" s="99"/>
      <c r="J111" s="9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IF(ISERR(AVERAGE(E113:E118)),"－     ",AVERAGE(E113:E118))</f>
        <v>0.80649999999999988</v>
      </c>
    </row>
    <row r="113" spans="1:12" ht="14.1" customHeight="1">
      <c r="A113" s="106" t="s">
        <v>407</v>
      </c>
      <c r="B113" s="118" t="s">
        <v>408</v>
      </c>
      <c r="C113" s="138">
        <v>32577923</v>
      </c>
      <c r="D113" s="138">
        <v>39500385</v>
      </c>
      <c r="E113" s="109">
        <v>0.82399999999999995</v>
      </c>
      <c r="F113" s="109">
        <v>0.84799999999999998</v>
      </c>
      <c r="G113" s="109">
        <v>0.86599999999999999</v>
      </c>
      <c r="H113" s="109">
        <v>0.872</v>
      </c>
      <c r="I113" s="109">
        <v>0.875</v>
      </c>
      <c r="J113" s="109">
        <v>0.84599999999999997</v>
      </c>
      <c r="K113" s="93"/>
      <c r="L113" s="93"/>
    </row>
    <row r="114" spans="1:12" ht="14.1" customHeight="1">
      <c r="A114" s="106" t="s">
        <v>409</v>
      </c>
      <c r="B114" s="107" t="s">
        <v>410</v>
      </c>
      <c r="C114" s="138">
        <v>43612499</v>
      </c>
      <c r="D114" s="138">
        <v>53353453</v>
      </c>
      <c r="E114" s="109">
        <v>0.81699999999999995</v>
      </c>
      <c r="F114" s="109">
        <v>0.81200000000000006</v>
      </c>
      <c r="G114" s="109">
        <v>0.82499999999999996</v>
      </c>
      <c r="H114" s="109">
        <v>0.79900000000000004</v>
      </c>
      <c r="I114" s="109">
        <v>0.82</v>
      </c>
      <c r="J114" s="109">
        <v>0.83599999999999997</v>
      </c>
      <c r="K114" s="93"/>
      <c r="L114" s="93"/>
    </row>
    <row r="115" spans="1:12" ht="14.1" customHeight="1">
      <c r="A115" s="106" t="s">
        <v>411</v>
      </c>
      <c r="B115" s="107" t="s">
        <v>412</v>
      </c>
      <c r="C115" s="138">
        <v>53729257</v>
      </c>
      <c r="D115" s="138">
        <v>70909591</v>
      </c>
      <c r="E115" s="109">
        <v>0.75700000000000001</v>
      </c>
      <c r="F115" s="109">
        <v>0.74</v>
      </c>
      <c r="G115" s="109">
        <v>0.76900000000000002</v>
      </c>
      <c r="H115" s="109">
        <v>0.753</v>
      </c>
      <c r="I115" s="109">
        <v>0.75700000000000001</v>
      </c>
      <c r="J115" s="109">
        <v>0.79400000000000004</v>
      </c>
      <c r="K115" s="93"/>
      <c r="L115" s="93"/>
    </row>
    <row r="116" spans="1:12" ht="14.1" customHeight="1">
      <c r="A116" s="106" t="s">
        <v>413</v>
      </c>
      <c r="B116" s="107" t="s">
        <v>414</v>
      </c>
      <c r="C116" s="138">
        <v>40481045</v>
      </c>
      <c r="D116" s="138">
        <v>55321687</v>
      </c>
      <c r="E116" s="109">
        <v>0.73099999999999998</v>
      </c>
      <c r="F116" s="109">
        <v>0.73299999999999998</v>
      </c>
      <c r="G116" s="109">
        <v>0.76400000000000001</v>
      </c>
      <c r="H116" s="109">
        <v>0.81399999999999995</v>
      </c>
      <c r="I116" s="109">
        <v>0.80200000000000005</v>
      </c>
      <c r="J116" s="109">
        <v>0.81599999999999995</v>
      </c>
      <c r="K116" s="93"/>
      <c r="L116" s="93"/>
    </row>
    <row r="117" spans="1:12" ht="14.1" customHeight="1">
      <c r="A117" s="106" t="s">
        <v>415</v>
      </c>
      <c r="B117" s="107" t="s">
        <v>416</v>
      </c>
      <c r="C117" s="138">
        <v>45963043</v>
      </c>
      <c r="D117" s="138">
        <v>54975792</v>
      </c>
      <c r="E117" s="109">
        <v>0.83599999999999997</v>
      </c>
      <c r="F117" s="109">
        <v>0.82899999999999996</v>
      </c>
      <c r="G117" s="109">
        <v>0.873</v>
      </c>
      <c r="H117" s="109">
        <v>0.86899999999999999</v>
      </c>
      <c r="I117" s="109">
        <v>0.879</v>
      </c>
      <c r="J117" s="109">
        <v>0.874</v>
      </c>
      <c r="K117" s="93"/>
      <c r="L117" s="93"/>
    </row>
    <row r="118" spans="1:12" ht="14.1" customHeight="1">
      <c r="A118" s="106" t="s">
        <v>417</v>
      </c>
      <c r="B118" s="107" t="s">
        <v>418</v>
      </c>
      <c r="C118" s="138">
        <v>54357960</v>
      </c>
      <c r="D118" s="138">
        <v>62151914</v>
      </c>
      <c r="E118" s="109">
        <v>0.874</v>
      </c>
      <c r="F118" s="109">
        <v>0.86899999999999999</v>
      </c>
      <c r="G118" s="109">
        <v>0.88100000000000001</v>
      </c>
      <c r="H118" s="109">
        <v>0.871</v>
      </c>
      <c r="I118" s="109">
        <v>0.86</v>
      </c>
      <c r="J118" s="109">
        <v>0.84899999999999998</v>
      </c>
      <c r="K118" s="93"/>
      <c r="L118" s="93"/>
    </row>
    <row r="119" spans="1:12" ht="14.1" customHeight="1">
      <c r="A119" s="199" t="s">
        <v>252</v>
      </c>
      <c r="B119" s="200"/>
      <c r="C119" s="139">
        <f>SUM(C113:C118)</f>
        <v>270721727</v>
      </c>
      <c r="D119" s="139">
        <f>SUM(D113:D118)</f>
        <v>336212822</v>
      </c>
      <c r="E119" s="111">
        <f>IF(ISERR(C119/D119),"－　  　",C119/D119)</f>
        <v>0.80520940691548049</v>
      </c>
      <c r="F119" s="112" t="s">
        <v>253</v>
      </c>
      <c r="G119" s="112" t="s">
        <v>253</v>
      </c>
      <c r="H119" s="112" t="s">
        <v>253</v>
      </c>
      <c r="I119" s="112" t="s">
        <v>253</v>
      </c>
      <c r="J119" s="112"/>
      <c r="K119" s="93"/>
      <c r="L119" s="93"/>
    </row>
    <row r="120" spans="1:12" ht="14.1" customHeight="1">
      <c r="C120" s="136"/>
      <c r="D120" s="140"/>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C122" s="120"/>
      <c r="D122" s="121"/>
      <c r="E122" s="122"/>
      <c r="F122" s="122"/>
      <c r="G122" s="122"/>
      <c r="H122" s="122"/>
      <c r="I122" s="122"/>
      <c r="J122" s="122"/>
      <c r="K122" s="93"/>
      <c r="L122" s="93"/>
    </row>
    <row r="123" spans="1:12" ht="14.1" customHeight="1">
      <c r="A123" s="123"/>
      <c r="C123" s="121"/>
      <c r="D123" s="121"/>
      <c r="E123" s="122"/>
      <c r="F123" s="122"/>
      <c r="G123" s="122"/>
      <c r="H123" s="122"/>
      <c r="I123" s="122"/>
      <c r="J123" s="122"/>
    </row>
    <row r="124" spans="1:12" ht="14.1" customHeight="1">
      <c r="C124" s="124"/>
      <c r="D124" s="124"/>
      <c r="E124" s="92"/>
      <c r="F124" s="92"/>
      <c r="G124" s="92"/>
      <c r="H124" s="92"/>
      <c r="I124" s="92"/>
      <c r="J124" s="92"/>
    </row>
    <row r="125" spans="1:12" ht="14.1" customHeight="1">
      <c r="C125" s="124"/>
      <c r="D125" s="124"/>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0">
    <mergeCell ref="A83:B83"/>
    <mergeCell ref="A97:B97"/>
    <mergeCell ref="A109:B109"/>
    <mergeCell ref="A119:B119"/>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2AF19-26D8-46E4-BED3-58AB8014DA55}">
  <dimension ref="A1:M269"/>
  <sheetViews>
    <sheetView zoomScaleNormal="100" zoomScaleSheetLayoutView="55"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465</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439</v>
      </c>
      <c r="F4" s="103" t="s">
        <v>440</v>
      </c>
      <c r="G4" s="103" t="s">
        <v>441</v>
      </c>
      <c r="H4" s="103" t="s">
        <v>442</v>
      </c>
      <c r="I4" s="103" t="s">
        <v>443</v>
      </c>
      <c r="J4" s="103" t="s">
        <v>444</v>
      </c>
      <c r="K4" s="93"/>
      <c r="L4" s="104" t="s">
        <v>241</v>
      </c>
      <c r="M4" s="143" t="str">
        <f>IF(ISERR(AVERAGE(E5:E9)),"－     ",AVERAGE(E5:E9))</f>
        <v xml:space="preserve">－     </v>
      </c>
    </row>
    <row r="5" spans="1:13" ht="14.1" customHeight="1">
      <c r="A5" s="106" t="s">
        <v>242</v>
      </c>
      <c r="B5" s="107" t="s">
        <v>243</v>
      </c>
      <c r="C5" s="151" t="s">
        <v>424</v>
      </c>
      <c r="D5" s="151" t="s">
        <v>424</v>
      </c>
      <c r="E5" s="152" t="s">
        <v>463</v>
      </c>
      <c r="F5" s="152" t="s">
        <v>424</v>
      </c>
      <c r="G5" s="152" t="s">
        <v>425</v>
      </c>
      <c r="H5" s="152" t="s">
        <v>425</v>
      </c>
      <c r="I5" s="152" t="s">
        <v>425</v>
      </c>
      <c r="J5" s="152" t="s">
        <v>425</v>
      </c>
      <c r="K5" s="93"/>
      <c r="L5" s="93"/>
    </row>
    <row r="6" spans="1:13" ht="14.1" customHeight="1">
      <c r="A6" s="106" t="s">
        <v>244</v>
      </c>
      <c r="B6" s="107" t="s">
        <v>245</v>
      </c>
      <c r="C6" s="151" t="s">
        <v>424</v>
      </c>
      <c r="D6" s="151" t="s">
        <v>424</v>
      </c>
      <c r="E6" s="152" t="s">
        <v>463</v>
      </c>
      <c r="F6" s="152" t="s">
        <v>424</v>
      </c>
      <c r="G6" s="152" t="s">
        <v>425</v>
      </c>
      <c r="H6" s="152" t="s">
        <v>425</v>
      </c>
      <c r="I6" s="152" t="s">
        <v>425</v>
      </c>
      <c r="J6" s="152" t="s">
        <v>425</v>
      </c>
      <c r="K6" s="93"/>
      <c r="L6" s="93"/>
    </row>
    <row r="7" spans="1:13" ht="14.1" customHeight="1">
      <c r="A7" s="106" t="s">
        <v>246</v>
      </c>
      <c r="B7" s="107" t="s">
        <v>247</v>
      </c>
      <c r="C7" s="151" t="s">
        <v>424</v>
      </c>
      <c r="D7" s="151" t="s">
        <v>424</v>
      </c>
      <c r="E7" s="152" t="s">
        <v>463</v>
      </c>
      <c r="F7" s="152" t="s">
        <v>424</v>
      </c>
      <c r="G7" s="152" t="s">
        <v>425</v>
      </c>
      <c r="H7" s="152" t="s">
        <v>425</v>
      </c>
      <c r="I7" s="152" t="s">
        <v>425</v>
      </c>
      <c r="J7" s="152" t="s">
        <v>425</v>
      </c>
      <c r="K7" s="93"/>
      <c r="L7" s="93"/>
    </row>
    <row r="8" spans="1:13" ht="14.1" customHeight="1">
      <c r="A8" s="106" t="s">
        <v>248</v>
      </c>
      <c r="B8" s="107" t="s">
        <v>249</v>
      </c>
      <c r="C8" s="151" t="s">
        <v>424</v>
      </c>
      <c r="D8" s="151" t="s">
        <v>424</v>
      </c>
      <c r="E8" s="152" t="s">
        <v>463</v>
      </c>
      <c r="F8" s="152" t="s">
        <v>424</v>
      </c>
      <c r="G8" s="152" t="s">
        <v>425</v>
      </c>
      <c r="H8" s="152" t="s">
        <v>425</v>
      </c>
      <c r="I8" s="152" t="s">
        <v>425</v>
      </c>
      <c r="J8" s="152" t="s">
        <v>425</v>
      </c>
      <c r="K8" s="93"/>
      <c r="L8" s="93"/>
    </row>
    <row r="9" spans="1:13" ht="14.1" customHeight="1">
      <c r="A9" s="106" t="s">
        <v>250</v>
      </c>
      <c r="B9" s="107" t="s">
        <v>251</v>
      </c>
      <c r="C9" s="151" t="s">
        <v>424</v>
      </c>
      <c r="D9" s="151" t="s">
        <v>424</v>
      </c>
      <c r="E9" s="152" t="s">
        <v>463</v>
      </c>
      <c r="F9" s="152" t="s">
        <v>424</v>
      </c>
      <c r="G9" s="152" t="s">
        <v>425</v>
      </c>
      <c r="H9" s="152" t="s">
        <v>425</v>
      </c>
      <c r="I9" s="152" t="s">
        <v>425</v>
      </c>
      <c r="J9" s="152" t="s">
        <v>425</v>
      </c>
      <c r="K9" s="93"/>
      <c r="L9" s="93"/>
    </row>
    <row r="10" spans="1:13" ht="14.1" customHeight="1">
      <c r="A10" s="199" t="s">
        <v>252</v>
      </c>
      <c r="B10" s="200"/>
      <c r="C10" s="151" t="s">
        <v>424</v>
      </c>
      <c r="D10" s="151" t="s">
        <v>424</v>
      </c>
      <c r="E10" s="152" t="s">
        <v>463</v>
      </c>
      <c r="F10" s="146" t="s">
        <v>253</v>
      </c>
      <c r="G10" s="146" t="s">
        <v>253</v>
      </c>
      <c r="H10" s="146" t="s">
        <v>253</v>
      </c>
      <c r="I10" s="146" t="s">
        <v>253</v>
      </c>
      <c r="J10" s="146"/>
      <c r="K10" s="93"/>
      <c r="L10" s="93"/>
    </row>
    <row r="11" spans="1:13" ht="14.1" customHeight="1">
      <c r="C11" s="136"/>
      <c r="D11" s="140"/>
      <c r="E11" s="126"/>
      <c r="F11" s="126"/>
      <c r="G11" s="126"/>
      <c r="H11" s="126"/>
      <c r="I11" s="126"/>
      <c r="J11" s="126"/>
      <c r="K11" s="93"/>
      <c r="L11" s="93"/>
    </row>
    <row r="12" spans="1:13" ht="15.75" customHeight="1">
      <c r="A12" s="96" t="s">
        <v>254</v>
      </c>
      <c r="C12" s="147"/>
      <c r="D12" s="99"/>
      <c r="E12" s="148"/>
      <c r="F12" s="148"/>
      <c r="G12" s="148"/>
      <c r="H12" s="148"/>
      <c r="I12" s="148"/>
      <c r="J12" s="148" t="s">
        <v>230</v>
      </c>
      <c r="K12" s="93"/>
      <c r="L12" s="93"/>
    </row>
    <row r="13" spans="1:13" ht="25.5">
      <c r="A13" s="101" t="s">
        <v>231</v>
      </c>
      <c r="B13" s="101" t="s">
        <v>232</v>
      </c>
      <c r="C13" s="102" t="s">
        <v>233</v>
      </c>
      <c r="D13" s="103" t="s">
        <v>234</v>
      </c>
      <c r="E13" s="103" t="s">
        <v>439</v>
      </c>
      <c r="F13" s="103" t="s">
        <v>440</v>
      </c>
      <c r="G13" s="103" t="s">
        <v>441</v>
      </c>
      <c r="H13" s="103" t="s">
        <v>442</v>
      </c>
      <c r="I13" s="103" t="s">
        <v>443</v>
      </c>
      <c r="J13" s="103" t="s">
        <v>444</v>
      </c>
      <c r="K13" s="93"/>
      <c r="L13" s="104" t="s">
        <v>241</v>
      </c>
      <c r="M13" s="143">
        <f>IF(ISERR(AVERAGE(E14:E27)),"－     ",AVERAGE(E14:E27))</f>
        <v>25227</v>
      </c>
    </row>
    <row r="14" spans="1:13" ht="14.1" customHeight="1">
      <c r="A14" s="106" t="s">
        <v>255</v>
      </c>
      <c r="B14" s="118" t="s">
        <v>256</v>
      </c>
      <c r="C14" s="151" t="s">
        <v>424</v>
      </c>
      <c r="D14" s="151" t="s">
        <v>424</v>
      </c>
      <c r="E14" s="152" t="s">
        <v>463</v>
      </c>
      <c r="F14" s="152" t="s">
        <v>424</v>
      </c>
      <c r="G14" s="152" t="s">
        <v>425</v>
      </c>
      <c r="H14" s="152" t="s">
        <v>425</v>
      </c>
      <c r="I14" s="152" t="s">
        <v>425</v>
      </c>
      <c r="J14" s="152" t="s">
        <v>425</v>
      </c>
      <c r="K14" s="93"/>
      <c r="L14" s="93"/>
    </row>
    <row r="15" spans="1:13" ht="14.1" customHeight="1">
      <c r="A15" s="106" t="s">
        <v>257</v>
      </c>
      <c r="B15" s="118" t="s">
        <v>258</v>
      </c>
      <c r="C15" s="138">
        <v>25544929</v>
      </c>
      <c r="D15" s="138">
        <v>1074</v>
      </c>
      <c r="E15" s="144">
        <v>23784</v>
      </c>
      <c r="F15" s="144">
        <v>23366</v>
      </c>
      <c r="G15" s="144">
        <v>23091</v>
      </c>
      <c r="H15" s="144">
        <v>23093</v>
      </c>
      <c r="I15" s="152">
        <v>23000</v>
      </c>
      <c r="J15" s="152" t="s">
        <v>425</v>
      </c>
      <c r="K15" s="93"/>
      <c r="L15" s="93"/>
    </row>
    <row r="16" spans="1:13" ht="14.1" customHeight="1">
      <c r="A16" s="106" t="s">
        <v>259</v>
      </c>
      <c r="B16" s="107" t="s">
        <v>260</v>
      </c>
      <c r="C16" s="151" t="s">
        <v>424</v>
      </c>
      <c r="D16" s="151" t="s">
        <v>424</v>
      </c>
      <c r="E16" s="152" t="s">
        <v>463</v>
      </c>
      <c r="F16" s="152" t="s">
        <v>424</v>
      </c>
      <c r="G16" s="152" t="s">
        <v>425</v>
      </c>
      <c r="H16" s="152" t="s">
        <v>425</v>
      </c>
      <c r="I16" s="152" t="s">
        <v>425</v>
      </c>
      <c r="J16" s="152" t="s">
        <v>425</v>
      </c>
      <c r="K16" s="93"/>
      <c r="L16" s="93"/>
    </row>
    <row r="17" spans="1:13" ht="14.1" customHeight="1">
      <c r="A17" s="106" t="s">
        <v>261</v>
      </c>
      <c r="B17" s="107" t="s">
        <v>262</v>
      </c>
      <c r="C17" s="151" t="s">
        <v>424</v>
      </c>
      <c r="D17" s="151" t="s">
        <v>424</v>
      </c>
      <c r="E17" s="152" t="s">
        <v>463</v>
      </c>
      <c r="F17" s="152" t="s">
        <v>424</v>
      </c>
      <c r="G17" s="152" t="s">
        <v>425</v>
      </c>
      <c r="H17" s="152" t="s">
        <v>425</v>
      </c>
      <c r="I17" s="152" t="s">
        <v>425</v>
      </c>
      <c r="J17" s="152" t="s">
        <v>425</v>
      </c>
      <c r="K17" s="93"/>
      <c r="L17" s="93"/>
    </row>
    <row r="18" spans="1:13" ht="14.1" customHeight="1">
      <c r="A18" s="106" t="s">
        <v>263</v>
      </c>
      <c r="B18" s="107" t="s">
        <v>264</v>
      </c>
      <c r="C18" s="151" t="s">
        <v>424</v>
      </c>
      <c r="D18" s="151" t="s">
        <v>424</v>
      </c>
      <c r="E18" s="152" t="s">
        <v>463</v>
      </c>
      <c r="F18" s="152" t="s">
        <v>424</v>
      </c>
      <c r="G18" s="152" t="s">
        <v>425</v>
      </c>
      <c r="H18" s="152" t="s">
        <v>425</v>
      </c>
      <c r="I18" s="152" t="s">
        <v>425</v>
      </c>
      <c r="J18" s="152" t="s">
        <v>425</v>
      </c>
      <c r="K18" s="93"/>
      <c r="L18" s="93"/>
    </row>
    <row r="19" spans="1:13" ht="14.1" customHeight="1">
      <c r="A19" s="106" t="s">
        <v>265</v>
      </c>
      <c r="B19" s="107" t="s">
        <v>266</v>
      </c>
      <c r="C19" s="151" t="s">
        <v>424</v>
      </c>
      <c r="D19" s="151" t="s">
        <v>424</v>
      </c>
      <c r="E19" s="152" t="s">
        <v>463</v>
      </c>
      <c r="F19" s="152" t="s">
        <v>424</v>
      </c>
      <c r="G19" s="152" t="s">
        <v>425</v>
      </c>
      <c r="H19" s="152" t="s">
        <v>425</v>
      </c>
      <c r="I19" s="152" t="s">
        <v>425</v>
      </c>
      <c r="J19" s="152" t="s">
        <v>425</v>
      </c>
      <c r="K19" s="93"/>
      <c r="L19" s="93"/>
    </row>
    <row r="20" spans="1:13" ht="14.1" customHeight="1">
      <c r="A20" s="106" t="s">
        <v>267</v>
      </c>
      <c r="B20" s="107" t="s">
        <v>268</v>
      </c>
      <c r="C20" s="138">
        <v>29020189</v>
      </c>
      <c r="D20" s="138">
        <v>1137</v>
      </c>
      <c r="E20" s="144">
        <v>25523</v>
      </c>
      <c r="F20" s="144">
        <v>25208</v>
      </c>
      <c r="G20" s="144">
        <v>25673</v>
      </c>
      <c r="H20" s="144">
        <v>25022</v>
      </c>
      <c r="I20" s="152">
        <v>24999</v>
      </c>
      <c r="J20" s="152" t="s">
        <v>425</v>
      </c>
      <c r="K20" s="93"/>
      <c r="L20" s="93"/>
    </row>
    <row r="21" spans="1:13" ht="14.1" customHeight="1">
      <c r="A21" s="106" t="s">
        <v>269</v>
      </c>
      <c r="B21" s="107" t="s">
        <v>270</v>
      </c>
      <c r="C21" s="151" t="s">
        <v>424</v>
      </c>
      <c r="D21" s="151" t="s">
        <v>424</v>
      </c>
      <c r="E21" s="152" t="s">
        <v>463</v>
      </c>
      <c r="F21" s="152" t="s">
        <v>424</v>
      </c>
      <c r="G21" s="152" t="s">
        <v>425</v>
      </c>
      <c r="H21" s="152" t="s">
        <v>425</v>
      </c>
      <c r="I21" s="152" t="s">
        <v>425</v>
      </c>
      <c r="J21" s="152" t="s">
        <v>425</v>
      </c>
      <c r="K21" s="93"/>
      <c r="L21" s="93"/>
    </row>
    <row r="22" spans="1:13" ht="14.1" customHeight="1">
      <c r="A22" s="106" t="s">
        <v>271</v>
      </c>
      <c r="B22" s="107" t="s">
        <v>272</v>
      </c>
      <c r="C22" s="138">
        <v>26796999</v>
      </c>
      <c r="D22" s="138">
        <v>1016</v>
      </c>
      <c r="E22" s="144">
        <v>26374</v>
      </c>
      <c r="F22" s="144">
        <v>25315</v>
      </c>
      <c r="G22" s="144">
        <v>26064</v>
      </c>
      <c r="H22" s="144">
        <v>24827</v>
      </c>
      <c r="I22" s="152">
        <v>20862</v>
      </c>
      <c r="J22" s="152" t="s">
        <v>425</v>
      </c>
      <c r="K22" s="93"/>
      <c r="L22" s="93"/>
    </row>
    <row r="23" spans="1:13" ht="14.1" customHeight="1">
      <c r="A23" s="106" t="s">
        <v>273</v>
      </c>
      <c r="B23" s="107" t="s">
        <v>274</v>
      </c>
      <c r="C23" s="151" t="s">
        <v>424</v>
      </c>
      <c r="D23" s="151" t="s">
        <v>424</v>
      </c>
      <c r="E23" s="152" t="s">
        <v>463</v>
      </c>
      <c r="F23" s="152" t="s">
        <v>424</v>
      </c>
      <c r="G23" s="152" t="s">
        <v>425</v>
      </c>
      <c r="H23" s="152" t="s">
        <v>425</v>
      </c>
      <c r="I23" s="152" t="s">
        <v>425</v>
      </c>
      <c r="J23" s="152" t="s">
        <v>425</v>
      </c>
      <c r="K23" s="93"/>
      <c r="L23" s="93"/>
    </row>
    <row r="24" spans="1:13" ht="14.1" customHeight="1">
      <c r="A24" s="106" t="s">
        <v>275</v>
      </c>
      <c r="B24" s="107" t="s">
        <v>276</v>
      </c>
      <c r="C24" s="151" t="s">
        <v>424</v>
      </c>
      <c r="D24" s="151" t="s">
        <v>424</v>
      </c>
      <c r="E24" s="152" t="s">
        <v>463</v>
      </c>
      <c r="F24" s="152" t="s">
        <v>424</v>
      </c>
      <c r="G24" s="152" t="s">
        <v>425</v>
      </c>
      <c r="H24" s="152" t="s">
        <v>425</v>
      </c>
      <c r="I24" s="152" t="s">
        <v>425</v>
      </c>
      <c r="J24" s="152" t="s">
        <v>425</v>
      </c>
      <c r="K24" s="93"/>
      <c r="L24" s="93"/>
    </row>
    <row r="25" spans="1:13" ht="14.1" customHeight="1">
      <c r="A25" s="106" t="s">
        <v>277</v>
      </c>
      <c r="B25" s="107" t="s">
        <v>278</v>
      </c>
      <c r="C25" s="151" t="s">
        <v>424</v>
      </c>
      <c r="D25" s="151" t="s">
        <v>424</v>
      </c>
      <c r="E25" s="152" t="s">
        <v>463</v>
      </c>
      <c r="F25" s="152" t="s">
        <v>424</v>
      </c>
      <c r="G25" s="152" t="s">
        <v>425</v>
      </c>
      <c r="H25" s="152" t="s">
        <v>425</v>
      </c>
      <c r="I25" s="152" t="s">
        <v>425</v>
      </c>
      <c r="J25" s="152" t="s">
        <v>425</v>
      </c>
      <c r="K25" s="93"/>
      <c r="L25" s="93"/>
    </row>
    <row r="26" spans="1:13" ht="14.1" customHeight="1">
      <c r="A26" s="106" t="s">
        <v>279</v>
      </c>
      <c r="B26" s="107" t="s">
        <v>280</v>
      </c>
      <c r="C26" s="151" t="s">
        <v>424</v>
      </c>
      <c r="D26" s="151" t="s">
        <v>424</v>
      </c>
      <c r="E26" s="152" t="s">
        <v>463</v>
      </c>
      <c r="F26" s="152" t="s">
        <v>424</v>
      </c>
      <c r="G26" s="152" t="s">
        <v>425</v>
      </c>
      <c r="H26" s="152" t="s">
        <v>425</v>
      </c>
      <c r="I26" s="152" t="s">
        <v>425</v>
      </c>
      <c r="J26" s="152" t="s">
        <v>425</v>
      </c>
      <c r="K26" s="93"/>
      <c r="L26" s="93"/>
    </row>
    <row r="27" spans="1:13" ht="14.1" customHeight="1">
      <c r="A27" s="106" t="s">
        <v>281</v>
      </c>
      <c r="B27" s="107" t="s">
        <v>282</v>
      </c>
      <c r="C27" s="151" t="s">
        <v>424</v>
      </c>
      <c r="D27" s="151" t="s">
        <v>424</v>
      </c>
      <c r="E27" s="152" t="s">
        <v>463</v>
      </c>
      <c r="F27" s="152" t="s">
        <v>424</v>
      </c>
      <c r="G27" s="152" t="s">
        <v>425</v>
      </c>
      <c r="H27" s="152" t="s">
        <v>425</v>
      </c>
      <c r="I27" s="152" t="s">
        <v>425</v>
      </c>
      <c r="J27" s="152" t="s">
        <v>425</v>
      </c>
      <c r="K27" s="93"/>
      <c r="L27" s="93"/>
    </row>
    <row r="28" spans="1:13" ht="14.1" customHeight="1">
      <c r="A28" s="199" t="s">
        <v>252</v>
      </c>
      <c r="B28" s="200"/>
      <c r="C28" s="139">
        <f>SUM(C14:C27)</f>
        <v>81362117</v>
      </c>
      <c r="D28" s="139">
        <f>SUM(D14:D27)</f>
        <v>3227</v>
      </c>
      <c r="E28" s="145">
        <f>IF(ISERR(C28/D28),"－　  　",C28/D28)</f>
        <v>25212.927486829874</v>
      </c>
      <c r="F28" s="146" t="s">
        <v>253</v>
      </c>
      <c r="G28" s="146" t="s">
        <v>253</v>
      </c>
      <c r="H28" s="146" t="s">
        <v>253</v>
      </c>
      <c r="I28" s="146" t="s">
        <v>253</v>
      </c>
      <c r="J28" s="146"/>
      <c r="K28" s="93"/>
      <c r="L28" s="93"/>
    </row>
    <row r="29" spans="1:13" ht="14.1" customHeight="1">
      <c r="C29" s="136"/>
      <c r="D29" s="140"/>
      <c r="E29" s="126"/>
      <c r="F29" s="126"/>
      <c r="G29" s="126"/>
      <c r="H29" s="126"/>
      <c r="I29" s="126"/>
      <c r="J29" s="126"/>
      <c r="K29" s="93"/>
      <c r="L29" s="93"/>
    </row>
    <row r="30" spans="1:13" ht="15.75" customHeight="1">
      <c r="A30" s="96" t="s">
        <v>283</v>
      </c>
      <c r="C30" s="147"/>
      <c r="D30" s="99"/>
      <c r="E30" s="148"/>
      <c r="F30" s="148"/>
      <c r="G30" s="148"/>
      <c r="H30" s="148"/>
      <c r="I30" s="148"/>
      <c r="J30" s="148" t="s">
        <v>230</v>
      </c>
      <c r="K30" s="93"/>
      <c r="L30" s="93"/>
    </row>
    <row r="31" spans="1:13" ht="25.5">
      <c r="A31" s="101" t="s">
        <v>231</v>
      </c>
      <c r="B31" s="101" t="s">
        <v>232</v>
      </c>
      <c r="C31" s="102" t="s">
        <v>233</v>
      </c>
      <c r="D31" s="103" t="s">
        <v>234</v>
      </c>
      <c r="E31" s="103" t="s">
        <v>439</v>
      </c>
      <c r="F31" s="103" t="s">
        <v>440</v>
      </c>
      <c r="G31" s="103" t="s">
        <v>441</v>
      </c>
      <c r="H31" s="103" t="s">
        <v>442</v>
      </c>
      <c r="I31" s="103" t="s">
        <v>443</v>
      </c>
      <c r="J31" s="103" t="s">
        <v>444</v>
      </c>
      <c r="K31" s="93"/>
      <c r="L31" s="104" t="s">
        <v>241</v>
      </c>
      <c r="M31" s="143">
        <f>IF(ISERR(AVERAGE(E32:E39)),"－     ",AVERAGE(E32:E39))</f>
        <v>27816</v>
      </c>
    </row>
    <row r="32" spans="1:13" ht="14.1" customHeight="1">
      <c r="A32" s="106" t="s">
        <v>284</v>
      </c>
      <c r="B32" s="118" t="s">
        <v>285</v>
      </c>
      <c r="C32" s="151" t="s">
        <v>424</v>
      </c>
      <c r="D32" s="151" t="s">
        <v>424</v>
      </c>
      <c r="E32" s="152" t="s">
        <v>463</v>
      </c>
      <c r="F32" s="152" t="s">
        <v>424</v>
      </c>
      <c r="G32" s="152" t="s">
        <v>425</v>
      </c>
      <c r="H32" s="152" t="s">
        <v>425</v>
      </c>
      <c r="I32" s="152" t="s">
        <v>425</v>
      </c>
      <c r="J32" s="152" t="s">
        <v>425</v>
      </c>
      <c r="K32" s="93"/>
      <c r="L32" s="93"/>
    </row>
    <row r="33" spans="1:13" ht="14.1" customHeight="1">
      <c r="A33" s="106" t="s">
        <v>286</v>
      </c>
      <c r="B33" s="107" t="s">
        <v>287</v>
      </c>
      <c r="C33" s="151" t="s">
        <v>424</v>
      </c>
      <c r="D33" s="151" t="s">
        <v>424</v>
      </c>
      <c r="E33" s="152" t="s">
        <v>463</v>
      </c>
      <c r="F33" s="152" t="s">
        <v>424</v>
      </c>
      <c r="G33" s="152" t="s">
        <v>425</v>
      </c>
      <c r="H33" s="152" t="s">
        <v>425</v>
      </c>
      <c r="I33" s="152" t="s">
        <v>425</v>
      </c>
      <c r="J33" s="152" t="s">
        <v>425</v>
      </c>
      <c r="K33" s="93"/>
      <c r="L33" s="93"/>
    </row>
    <row r="34" spans="1:13" ht="14.1" customHeight="1">
      <c r="A34" s="106" t="s">
        <v>288</v>
      </c>
      <c r="B34" s="107" t="s">
        <v>289</v>
      </c>
      <c r="C34" s="138">
        <v>45702596</v>
      </c>
      <c r="D34" s="138">
        <v>1643</v>
      </c>
      <c r="E34" s="144">
        <v>27816</v>
      </c>
      <c r="F34" s="144">
        <v>27189</v>
      </c>
      <c r="G34" s="144">
        <v>27915</v>
      </c>
      <c r="H34" s="144">
        <v>26639</v>
      </c>
      <c r="I34" s="152">
        <v>27145</v>
      </c>
      <c r="J34" s="152" t="s">
        <v>425</v>
      </c>
      <c r="K34" s="93"/>
      <c r="L34" s="93"/>
    </row>
    <row r="35" spans="1:13" ht="14.1" customHeight="1">
      <c r="A35" s="106" t="s">
        <v>290</v>
      </c>
      <c r="B35" s="107" t="s">
        <v>291</v>
      </c>
      <c r="C35" s="151" t="s">
        <v>424</v>
      </c>
      <c r="D35" s="151" t="s">
        <v>424</v>
      </c>
      <c r="E35" s="152" t="s">
        <v>463</v>
      </c>
      <c r="F35" s="152" t="s">
        <v>424</v>
      </c>
      <c r="G35" s="152" t="s">
        <v>425</v>
      </c>
      <c r="H35" s="152" t="s">
        <v>425</v>
      </c>
      <c r="I35" s="152" t="s">
        <v>425</v>
      </c>
      <c r="J35" s="152" t="s">
        <v>425</v>
      </c>
      <c r="K35" s="93"/>
      <c r="L35" s="93"/>
    </row>
    <row r="36" spans="1:13" ht="14.1" customHeight="1">
      <c r="A36" s="106" t="s">
        <v>292</v>
      </c>
      <c r="B36" s="107" t="s">
        <v>293</v>
      </c>
      <c r="C36" s="151" t="s">
        <v>424</v>
      </c>
      <c r="D36" s="151" t="s">
        <v>424</v>
      </c>
      <c r="E36" s="152" t="s">
        <v>463</v>
      </c>
      <c r="F36" s="152" t="s">
        <v>424</v>
      </c>
      <c r="G36" s="152" t="s">
        <v>425</v>
      </c>
      <c r="H36" s="152" t="s">
        <v>425</v>
      </c>
      <c r="I36" s="152" t="s">
        <v>425</v>
      </c>
      <c r="J36" s="152" t="s">
        <v>425</v>
      </c>
      <c r="K36" s="93"/>
      <c r="L36" s="93"/>
    </row>
    <row r="37" spans="1:13" ht="14.1" customHeight="1">
      <c r="A37" s="106" t="s">
        <v>294</v>
      </c>
      <c r="B37" s="107" t="s">
        <v>295</v>
      </c>
      <c r="C37" s="151" t="s">
        <v>424</v>
      </c>
      <c r="D37" s="151" t="s">
        <v>424</v>
      </c>
      <c r="E37" s="152" t="s">
        <v>463</v>
      </c>
      <c r="F37" s="152" t="s">
        <v>424</v>
      </c>
      <c r="G37" s="152" t="s">
        <v>425</v>
      </c>
      <c r="H37" s="152" t="s">
        <v>425</v>
      </c>
      <c r="I37" s="152" t="s">
        <v>425</v>
      </c>
      <c r="J37" s="152" t="s">
        <v>425</v>
      </c>
      <c r="K37" s="93"/>
      <c r="L37" s="93"/>
    </row>
    <row r="38" spans="1:13" ht="14.1" customHeight="1">
      <c r="A38" s="106" t="s">
        <v>296</v>
      </c>
      <c r="B38" s="107" t="s">
        <v>297</v>
      </c>
      <c r="C38" s="151" t="s">
        <v>424</v>
      </c>
      <c r="D38" s="151" t="s">
        <v>424</v>
      </c>
      <c r="E38" s="152" t="s">
        <v>463</v>
      </c>
      <c r="F38" s="152" t="s">
        <v>424</v>
      </c>
      <c r="G38" s="152" t="s">
        <v>425</v>
      </c>
      <c r="H38" s="152" t="s">
        <v>425</v>
      </c>
      <c r="I38" s="152" t="s">
        <v>425</v>
      </c>
      <c r="J38" s="152" t="s">
        <v>425</v>
      </c>
      <c r="K38" s="93"/>
      <c r="L38" s="93"/>
    </row>
    <row r="39" spans="1:13" ht="14.1" customHeight="1">
      <c r="A39" s="106" t="s">
        <v>298</v>
      </c>
      <c r="B39" s="107" t="s">
        <v>299</v>
      </c>
      <c r="C39" s="151" t="s">
        <v>424</v>
      </c>
      <c r="D39" s="151" t="s">
        <v>424</v>
      </c>
      <c r="E39" s="152" t="s">
        <v>463</v>
      </c>
      <c r="F39" s="152" t="s">
        <v>424</v>
      </c>
      <c r="G39" s="152" t="s">
        <v>425</v>
      </c>
      <c r="H39" s="152" t="s">
        <v>425</v>
      </c>
      <c r="I39" s="152" t="s">
        <v>425</v>
      </c>
      <c r="J39" s="152" t="s">
        <v>425</v>
      </c>
      <c r="K39" s="93"/>
      <c r="L39" s="93"/>
    </row>
    <row r="40" spans="1:13" ht="14.1" customHeight="1">
      <c r="A40" s="199" t="s">
        <v>252</v>
      </c>
      <c r="B40" s="200"/>
      <c r="C40" s="139">
        <f>SUM(C32:C39)</f>
        <v>45702596</v>
      </c>
      <c r="D40" s="139">
        <f>SUM(D32:D39)</f>
        <v>1643</v>
      </c>
      <c r="E40" s="145">
        <f>IF(ISERR(C40/D40),"－　  　",C40/D40)</f>
        <v>27816.552647595861</v>
      </c>
      <c r="F40" s="146" t="s">
        <v>253</v>
      </c>
      <c r="G40" s="146" t="s">
        <v>253</v>
      </c>
      <c r="H40" s="146" t="s">
        <v>253</v>
      </c>
      <c r="I40" s="146" t="s">
        <v>253</v>
      </c>
      <c r="J40" s="146"/>
      <c r="K40" s="93"/>
      <c r="L40" s="93"/>
    </row>
    <row r="41" spans="1:13" ht="14.1" customHeight="1">
      <c r="C41" s="136"/>
      <c r="D41" s="140"/>
      <c r="E41" s="126"/>
      <c r="F41" s="126"/>
      <c r="G41" s="126"/>
      <c r="H41" s="126"/>
      <c r="I41" s="126"/>
      <c r="J41" s="126"/>
      <c r="K41" s="93"/>
      <c r="L41" s="93"/>
    </row>
    <row r="42" spans="1:13" ht="15.75" customHeight="1">
      <c r="A42" s="96" t="s">
        <v>300</v>
      </c>
      <c r="C42" s="147"/>
      <c r="D42" s="99"/>
      <c r="E42" s="148"/>
      <c r="F42" s="148"/>
      <c r="G42" s="148"/>
      <c r="H42" s="148"/>
      <c r="I42" s="148"/>
      <c r="J42" s="148" t="s">
        <v>230</v>
      </c>
      <c r="K42" s="93"/>
      <c r="L42" s="93"/>
    </row>
    <row r="43" spans="1:13" ht="25.5">
      <c r="A43" s="101" t="s">
        <v>231</v>
      </c>
      <c r="B43" s="101" t="s">
        <v>232</v>
      </c>
      <c r="C43" s="102" t="s">
        <v>233</v>
      </c>
      <c r="D43" s="103" t="s">
        <v>234</v>
      </c>
      <c r="E43" s="103" t="s">
        <v>439</v>
      </c>
      <c r="F43" s="103" t="s">
        <v>440</v>
      </c>
      <c r="G43" s="103" t="s">
        <v>441</v>
      </c>
      <c r="H43" s="103" t="s">
        <v>442</v>
      </c>
      <c r="I43" s="103" t="s">
        <v>443</v>
      </c>
      <c r="J43" s="103" t="s">
        <v>444</v>
      </c>
      <c r="K43" s="93"/>
      <c r="L43" s="104" t="s">
        <v>241</v>
      </c>
      <c r="M43" s="143">
        <f>IF(ISERR(AVERAGE(E44:E57)),"－     ",AVERAGE(E44:E57))</f>
        <v>24457</v>
      </c>
    </row>
    <row r="44" spans="1:13" ht="14.1" customHeight="1">
      <c r="A44" s="106" t="s">
        <v>301</v>
      </c>
      <c r="B44" s="118" t="s">
        <v>302</v>
      </c>
      <c r="C44" s="151" t="s">
        <v>424</v>
      </c>
      <c r="D44" s="151" t="s">
        <v>424</v>
      </c>
      <c r="E44" s="152" t="s">
        <v>463</v>
      </c>
      <c r="F44" s="152" t="s">
        <v>424</v>
      </c>
      <c r="G44" s="152" t="s">
        <v>425</v>
      </c>
      <c r="H44" s="152" t="s">
        <v>425</v>
      </c>
      <c r="I44" s="152" t="s">
        <v>425</v>
      </c>
      <c r="J44" s="152" t="s">
        <v>425</v>
      </c>
      <c r="K44" s="93"/>
      <c r="L44" s="93"/>
    </row>
    <row r="45" spans="1:13" ht="14.1" customHeight="1">
      <c r="A45" s="106" t="s">
        <v>303</v>
      </c>
      <c r="B45" s="118" t="s">
        <v>304</v>
      </c>
      <c r="C45" s="138">
        <v>24626028</v>
      </c>
      <c r="D45" s="138">
        <v>919</v>
      </c>
      <c r="E45" s="144">
        <v>26796</v>
      </c>
      <c r="F45" s="144">
        <v>25579</v>
      </c>
      <c r="G45" s="144">
        <v>25221</v>
      </c>
      <c r="H45" s="144">
        <v>23174</v>
      </c>
      <c r="I45" s="152">
        <v>22585</v>
      </c>
      <c r="J45" s="152" t="s">
        <v>425</v>
      </c>
      <c r="K45" s="93"/>
      <c r="L45" s="93"/>
    </row>
    <row r="46" spans="1:13" ht="14.1" customHeight="1">
      <c r="A46" s="106" t="s">
        <v>305</v>
      </c>
      <c r="B46" s="107" t="s">
        <v>306</v>
      </c>
      <c r="C46" s="151" t="s">
        <v>424</v>
      </c>
      <c r="D46" s="151" t="s">
        <v>424</v>
      </c>
      <c r="E46" s="152" t="s">
        <v>463</v>
      </c>
      <c r="F46" s="152" t="s">
        <v>424</v>
      </c>
      <c r="G46" s="152" t="s">
        <v>425</v>
      </c>
      <c r="H46" s="152" t="s">
        <v>425</v>
      </c>
      <c r="I46" s="152" t="s">
        <v>425</v>
      </c>
      <c r="J46" s="152" t="s">
        <v>425</v>
      </c>
      <c r="K46" s="93"/>
      <c r="L46" s="93"/>
    </row>
    <row r="47" spans="1:13" ht="14.1" customHeight="1">
      <c r="A47" s="106" t="s">
        <v>307</v>
      </c>
      <c r="B47" s="107" t="s">
        <v>308</v>
      </c>
      <c r="C47" s="151" t="s">
        <v>424</v>
      </c>
      <c r="D47" s="151" t="s">
        <v>424</v>
      </c>
      <c r="E47" s="152" t="s">
        <v>463</v>
      </c>
      <c r="F47" s="152" t="s">
        <v>424</v>
      </c>
      <c r="G47" s="152" t="s">
        <v>425</v>
      </c>
      <c r="H47" s="152" t="s">
        <v>425</v>
      </c>
      <c r="I47" s="152" t="s">
        <v>425</v>
      </c>
      <c r="J47" s="152" t="s">
        <v>425</v>
      </c>
      <c r="K47" s="93"/>
      <c r="L47" s="93"/>
    </row>
    <row r="48" spans="1:13" ht="14.1" customHeight="1">
      <c r="A48" s="106" t="s">
        <v>309</v>
      </c>
      <c r="B48" s="107" t="s">
        <v>310</v>
      </c>
      <c r="C48" s="151" t="s">
        <v>424</v>
      </c>
      <c r="D48" s="151" t="s">
        <v>424</v>
      </c>
      <c r="E48" s="152" t="s">
        <v>463</v>
      </c>
      <c r="F48" s="152" t="s">
        <v>424</v>
      </c>
      <c r="G48" s="152" t="s">
        <v>425</v>
      </c>
      <c r="H48" s="152" t="s">
        <v>425</v>
      </c>
      <c r="I48" s="152" t="s">
        <v>425</v>
      </c>
      <c r="J48" s="152" t="s">
        <v>425</v>
      </c>
      <c r="K48" s="93"/>
      <c r="L48" s="93"/>
    </row>
    <row r="49" spans="1:13" ht="14.1" customHeight="1">
      <c r="A49" s="106" t="s">
        <v>311</v>
      </c>
      <c r="B49" s="107" t="s">
        <v>312</v>
      </c>
      <c r="C49" s="151" t="s">
        <v>424</v>
      </c>
      <c r="D49" s="151" t="s">
        <v>424</v>
      </c>
      <c r="E49" s="152" t="s">
        <v>463</v>
      </c>
      <c r="F49" s="152" t="s">
        <v>424</v>
      </c>
      <c r="G49" s="152" t="s">
        <v>425</v>
      </c>
      <c r="H49" s="152" t="s">
        <v>425</v>
      </c>
      <c r="I49" s="152" t="s">
        <v>425</v>
      </c>
      <c r="J49" s="152" t="s">
        <v>425</v>
      </c>
      <c r="K49" s="93"/>
      <c r="L49" s="93"/>
    </row>
    <row r="50" spans="1:13" ht="14.1" customHeight="1">
      <c r="A50" s="106" t="s">
        <v>313</v>
      </c>
      <c r="B50" s="107" t="s">
        <v>314</v>
      </c>
      <c r="C50" s="151" t="s">
        <v>424</v>
      </c>
      <c r="D50" s="151" t="s">
        <v>424</v>
      </c>
      <c r="E50" s="152" t="s">
        <v>463</v>
      </c>
      <c r="F50" s="152" t="s">
        <v>424</v>
      </c>
      <c r="G50" s="152" t="s">
        <v>425</v>
      </c>
      <c r="H50" s="152" t="s">
        <v>425</v>
      </c>
      <c r="I50" s="152" t="s">
        <v>425</v>
      </c>
      <c r="J50" s="152" t="s">
        <v>425</v>
      </c>
      <c r="K50" s="93"/>
      <c r="L50" s="93"/>
    </row>
    <row r="51" spans="1:13" ht="14.1" customHeight="1">
      <c r="A51" s="106" t="s">
        <v>315</v>
      </c>
      <c r="B51" s="107" t="s">
        <v>316</v>
      </c>
      <c r="C51" s="138">
        <v>23124784</v>
      </c>
      <c r="D51" s="138">
        <v>1230</v>
      </c>
      <c r="E51" s="144">
        <v>18800</v>
      </c>
      <c r="F51" s="144">
        <v>18884</v>
      </c>
      <c r="G51" s="144">
        <v>18673</v>
      </c>
      <c r="H51" s="144">
        <v>19009</v>
      </c>
      <c r="I51" s="152">
        <v>18968</v>
      </c>
      <c r="J51" s="152" t="s">
        <v>425</v>
      </c>
      <c r="K51" s="93"/>
      <c r="L51" s="93"/>
    </row>
    <row r="52" spans="1:13" ht="14.1" customHeight="1">
      <c r="A52" s="106" t="s">
        <v>317</v>
      </c>
      <c r="B52" s="107" t="s">
        <v>318</v>
      </c>
      <c r="C52" s="138">
        <v>25553660</v>
      </c>
      <c r="D52" s="138">
        <v>920</v>
      </c>
      <c r="E52" s="144">
        <v>27775</v>
      </c>
      <c r="F52" s="144">
        <v>26878</v>
      </c>
      <c r="G52" s="144">
        <v>27572</v>
      </c>
      <c r="H52" s="144">
        <v>27780</v>
      </c>
      <c r="I52" s="152">
        <v>27348</v>
      </c>
      <c r="J52" s="152" t="s">
        <v>425</v>
      </c>
      <c r="K52" s="93"/>
      <c r="L52" s="93"/>
    </row>
    <row r="53" spans="1:13" ht="14.1" customHeight="1">
      <c r="A53" s="106" t="s">
        <v>319</v>
      </c>
      <c r="B53" s="107" t="s">
        <v>320</v>
      </c>
      <c r="C53" s="151" t="s">
        <v>424</v>
      </c>
      <c r="D53" s="151" t="s">
        <v>424</v>
      </c>
      <c r="E53" s="152" t="s">
        <v>463</v>
      </c>
      <c r="F53" s="152" t="s">
        <v>424</v>
      </c>
      <c r="G53" s="152" t="s">
        <v>425</v>
      </c>
      <c r="H53" s="152" t="s">
        <v>425</v>
      </c>
      <c r="I53" s="152" t="s">
        <v>425</v>
      </c>
      <c r="J53" s="152" t="s">
        <v>425</v>
      </c>
      <c r="K53" s="93"/>
      <c r="L53" s="93"/>
    </row>
    <row r="54" spans="1:13" ht="14.1" customHeight="1">
      <c r="A54" s="106" t="s">
        <v>321</v>
      </c>
      <c r="B54" s="107" t="s">
        <v>322</v>
      </c>
      <c r="C54" s="151" t="s">
        <v>424</v>
      </c>
      <c r="D54" s="151" t="s">
        <v>424</v>
      </c>
      <c r="E54" s="152" t="s">
        <v>463</v>
      </c>
      <c r="F54" s="152" t="s">
        <v>424</v>
      </c>
      <c r="G54" s="152" t="s">
        <v>425</v>
      </c>
      <c r="H54" s="152" t="s">
        <v>425</v>
      </c>
      <c r="I54" s="152" t="s">
        <v>425</v>
      </c>
      <c r="J54" s="152" t="s">
        <v>425</v>
      </c>
      <c r="K54" s="93"/>
      <c r="L54" s="93"/>
    </row>
    <row r="55" spans="1:13" ht="14.1" customHeight="1">
      <c r="A55" s="106" t="s">
        <v>323</v>
      </c>
      <c r="B55" s="107" t="s">
        <v>324</v>
      </c>
      <c r="C55" s="151" t="s">
        <v>424</v>
      </c>
      <c r="D55" s="151" t="s">
        <v>424</v>
      </c>
      <c r="E55" s="152" t="s">
        <v>463</v>
      </c>
      <c r="F55" s="152" t="s">
        <v>424</v>
      </c>
      <c r="G55" s="152" t="s">
        <v>425</v>
      </c>
      <c r="H55" s="152" t="s">
        <v>425</v>
      </c>
      <c r="I55" s="152" t="s">
        <v>425</v>
      </c>
      <c r="J55" s="152" t="s">
        <v>425</v>
      </c>
      <c r="K55" s="93"/>
      <c r="L55" s="93"/>
    </row>
    <row r="56" spans="1:13" ht="14.1" customHeight="1">
      <c r="A56" s="106" t="s">
        <v>325</v>
      </c>
      <c r="B56" s="107" t="s">
        <v>326</v>
      </c>
      <c r="C56" s="151" t="s">
        <v>424</v>
      </c>
      <c r="D56" s="151" t="s">
        <v>424</v>
      </c>
      <c r="E56" s="152" t="s">
        <v>463</v>
      </c>
      <c r="F56" s="152" t="s">
        <v>424</v>
      </c>
      <c r="G56" s="152" t="s">
        <v>425</v>
      </c>
      <c r="H56" s="152" t="s">
        <v>425</v>
      </c>
      <c r="I56" s="152" t="s">
        <v>425</v>
      </c>
      <c r="J56" s="152" t="s">
        <v>425</v>
      </c>
      <c r="K56" s="93"/>
      <c r="L56" s="93"/>
    </row>
    <row r="57" spans="1:13" ht="14.1" customHeight="1">
      <c r="A57" s="106" t="s">
        <v>327</v>
      </c>
      <c r="B57" s="107" t="s">
        <v>328</v>
      </c>
      <c r="C57" s="151" t="s">
        <v>424</v>
      </c>
      <c r="D57" s="151" t="s">
        <v>424</v>
      </c>
      <c r="E57" s="152" t="s">
        <v>463</v>
      </c>
      <c r="F57" s="152" t="s">
        <v>424</v>
      </c>
      <c r="G57" s="152" t="s">
        <v>425</v>
      </c>
      <c r="H57" s="152" t="s">
        <v>425</v>
      </c>
      <c r="I57" s="152" t="s">
        <v>425</v>
      </c>
      <c r="J57" s="152" t="s">
        <v>425</v>
      </c>
      <c r="K57" s="93"/>
      <c r="L57" s="93"/>
    </row>
    <row r="58" spans="1:13" ht="14.1" customHeight="1">
      <c r="A58" s="199" t="s">
        <v>252</v>
      </c>
      <c r="B58" s="200"/>
      <c r="C58" s="139">
        <f>SUM(C44:C57)</f>
        <v>73304472</v>
      </c>
      <c r="D58" s="139">
        <f>SUM(D44:D57)</f>
        <v>3069</v>
      </c>
      <c r="E58" s="145">
        <f>IF(ISERR(C58/D58),"－　  　",C58/D58)</f>
        <v>23885.45845552297</v>
      </c>
      <c r="F58" s="146" t="s">
        <v>253</v>
      </c>
      <c r="G58" s="146" t="s">
        <v>253</v>
      </c>
      <c r="H58" s="146" t="s">
        <v>253</v>
      </c>
      <c r="I58" s="146" t="s">
        <v>253</v>
      </c>
      <c r="J58" s="146"/>
      <c r="K58" s="93"/>
      <c r="L58" s="93"/>
    </row>
    <row r="59" spans="1:13" ht="14.1" customHeight="1">
      <c r="C59" s="136"/>
      <c r="D59" s="140"/>
      <c r="E59" s="126"/>
      <c r="F59" s="126"/>
      <c r="G59" s="126"/>
      <c r="H59" s="126"/>
      <c r="I59" s="126"/>
      <c r="J59" s="126"/>
      <c r="K59" s="93"/>
      <c r="L59" s="93"/>
    </row>
    <row r="60" spans="1:13" ht="15.75" customHeight="1">
      <c r="A60" s="96" t="s">
        <v>329</v>
      </c>
      <c r="C60" s="147"/>
      <c r="D60" s="99"/>
      <c r="E60" s="148"/>
      <c r="F60" s="148"/>
      <c r="G60" s="148"/>
      <c r="H60" s="148"/>
      <c r="I60" s="148"/>
      <c r="J60" s="148" t="s">
        <v>230</v>
      </c>
      <c r="K60" s="93"/>
      <c r="L60" s="93"/>
    </row>
    <row r="61" spans="1:13" ht="25.5">
      <c r="A61" s="101" t="s">
        <v>231</v>
      </c>
      <c r="B61" s="101" t="s">
        <v>232</v>
      </c>
      <c r="C61" s="102" t="s">
        <v>233</v>
      </c>
      <c r="D61" s="103" t="s">
        <v>234</v>
      </c>
      <c r="E61" s="103" t="s">
        <v>439</v>
      </c>
      <c r="F61" s="103" t="s">
        <v>440</v>
      </c>
      <c r="G61" s="103" t="s">
        <v>441</v>
      </c>
      <c r="H61" s="103" t="s">
        <v>442</v>
      </c>
      <c r="I61" s="103" t="s">
        <v>443</v>
      </c>
      <c r="J61" s="103" t="s">
        <v>444</v>
      </c>
      <c r="K61" s="93"/>
      <c r="L61" s="104" t="s">
        <v>241</v>
      </c>
      <c r="M61" s="143">
        <f>IF(ISERR(AVERAGE(E62:E82)),"－     ",AVERAGE(E62:E82))</f>
        <v>24017.384615384617</v>
      </c>
    </row>
    <row r="62" spans="1:13" ht="14.1" customHeight="1">
      <c r="A62" s="106" t="s">
        <v>330</v>
      </c>
      <c r="B62" s="107" t="s">
        <v>331</v>
      </c>
      <c r="C62" s="138">
        <v>26552011</v>
      </c>
      <c r="D62" s="138">
        <v>959</v>
      </c>
      <c r="E62" s="144">
        <v>27687</v>
      </c>
      <c r="F62" s="144">
        <v>27112</v>
      </c>
      <c r="G62" s="144">
        <v>27725</v>
      </c>
      <c r="H62" s="144">
        <v>26964</v>
      </c>
      <c r="I62" s="152">
        <v>26549</v>
      </c>
      <c r="J62" s="152" t="s">
        <v>425</v>
      </c>
      <c r="K62" s="93"/>
      <c r="L62" s="93"/>
    </row>
    <row r="63" spans="1:13" ht="14.1" customHeight="1">
      <c r="A63" s="106" t="s">
        <v>332</v>
      </c>
      <c r="B63" s="107" t="s">
        <v>333</v>
      </c>
      <c r="C63" s="151" t="s">
        <v>424</v>
      </c>
      <c r="D63" s="151" t="s">
        <v>424</v>
      </c>
      <c r="E63" s="152" t="s">
        <v>463</v>
      </c>
      <c r="F63" s="152" t="s">
        <v>424</v>
      </c>
      <c r="G63" s="152" t="s">
        <v>425</v>
      </c>
      <c r="H63" s="152" t="s">
        <v>425</v>
      </c>
      <c r="I63" s="152" t="s">
        <v>425</v>
      </c>
      <c r="J63" s="152" t="s">
        <v>425</v>
      </c>
      <c r="K63" s="93"/>
      <c r="L63" s="93"/>
    </row>
    <row r="64" spans="1:13" ht="14.1" customHeight="1">
      <c r="A64" s="106" t="s">
        <v>334</v>
      </c>
      <c r="B64" s="107" t="s">
        <v>335</v>
      </c>
      <c r="C64" s="151" t="s">
        <v>424</v>
      </c>
      <c r="D64" s="151" t="s">
        <v>424</v>
      </c>
      <c r="E64" s="152" t="s">
        <v>463</v>
      </c>
      <c r="F64" s="152" t="s">
        <v>424</v>
      </c>
      <c r="G64" s="152" t="s">
        <v>425</v>
      </c>
      <c r="H64" s="152" t="s">
        <v>425</v>
      </c>
      <c r="I64" s="152" t="s">
        <v>425</v>
      </c>
      <c r="J64" s="152" t="s">
        <v>425</v>
      </c>
      <c r="K64" s="93"/>
      <c r="L64" s="93"/>
    </row>
    <row r="65" spans="1:12" ht="14.1" customHeight="1">
      <c r="A65" s="106" t="s">
        <v>336</v>
      </c>
      <c r="B65" s="107" t="s">
        <v>337</v>
      </c>
      <c r="C65" s="138">
        <v>30759760</v>
      </c>
      <c r="D65" s="138">
        <v>1340</v>
      </c>
      <c r="E65" s="144">
        <v>22955</v>
      </c>
      <c r="F65" s="144">
        <v>22675</v>
      </c>
      <c r="G65" s="144">
        <v>22536</v>
      </c>
      <c r="H65" s="144">
        <v>21829</v>
      </c>
      <c r="I65" s="152">
        <v>21223</v>
      </c>
      <c r="J65" s="152" t="s">
        <v>425</v>
      </c>
      <c r="K65" s="93"/>
      <c r="L65" s="93"/>
    </row>
    <row r="66" spans="1:12" ht="14.1" customHeight="1">
      <c r="A66" s="106" t="s">
        <v>338</v>
      </c>
      <c r="B66" s="107" t="s">
        <v>339</v>
      </c>
      <c r="C66" s="151" t="s">
        <v>424</v>
      </c>
      <c r="D66" s="151" t="s">
        <v>424</v>
      </c>
      <c r="E66" s="152" t="s">
        <v>463</v>
      </c>
      <c r="F66" s="152" t="s">
        <v>424</v>
      </c>
      <c r="G66" s="152" t="s">
        <v>425</v>
      </c>
      <c r="H66" s="152" t="s">
        <v>425</v>
      </c>
      <c r="I66" s="152" t="s">
        <v>425</v>
      </c>
      <c r="J66" s="152" t="s">
        <v>425</v>
      </c>
      <c r="K66" s="93"/>
      <c r="L66" s="93"/>
    </row>
    <row r="67" spans="1:12" ht="14.1" customHeight="1">
      <c r="A67" s="106" t="s">
        <v>340</v>
      </c>
      <c r="B67" s="107" t="s">
        <v>341</v>
      </c>
      <c r="C67" s="151" t="s">
        <v>424</v>
      </c>
      <c r="D67" s="151" t="s">
        <v>424</v>
      </c>
      <c r="E67" s="152" t="s">
        <v>463</v>
      </c>
      <c r="F67" s="152" t="s">
        <v>424</v>
      </c>
      <c r="G67" s="152" t="s">
        <v>425</v>
      </c>
      <c r="H67" s="152" t="s">
        <v>425</v>
      </c>
      <c r="I67" s="152" t="s">
        <v>425</v>
      </c>
      <c r="J67" s="152" t="s">
        <v>425</v>
      </c>
      <c r="K67" s="93"/>
      <c r="L67" s="93"/>
    </row>
    <row r="68" spans="1:12" ht="14.1" customHeight="1">
      <c r="A68" s="106" t="s">
        <v>342</v>
      </c>
      <c r="B68" s="107" t="s">
        <v>343</v>
      </c>
      <c r="C68" s="151" t="s">
        <v>424</v>
      </c>
      <c r="D68" s="151" t="s">
        <v>424</v>
      </c>
      <c r="E68" s="152" t="s">
        <v>463</v>
      </c>
      <c r="F68" s="152" t="s">
        <v>424</v>
      </c>
      <c r="G68" s="152" t="s">
        <v>425</v>
      </c>
      <c r="H68" s="152" t="s">
        <v>425</v>
      </c>
      <c r="I68" s="152" t="s">
        <v>425</v>
      </c>
      <c r="J68" s="152" t="s">
        <v>425</v>
      </c>
      <c r="K68" s="93"/>
      <c r="L68" s="93"/>
    </row>
    <row r="69" spans="1:12" ht="14.1" customHeight="1">
      <c r="A69" s="106" t="s">
        <v>344</v>
      </c>
      <c r="B69" s="107" t="s">
        <v>345</v>
      </c>
      <c r="C69" s="151" t="s">
        <v>424</v>
      </c>
      <c r="D69" s="151" t="s">
        <v>424</v>
      </c>
      <c r="E69" s="152" t="s">
        <v>463</v>
      </c>
      <c r="F69" s="152" t="s">
        <v>424</v>
      </c>
      <c r="G69" s="152" t="s">
        <v>425</v>
      </c>
      <c r="H69" s="152" t="s">
        <v>425</v>
      </c>
      <c r="I69" s="152" t="s">
        <v>425</v>
      </c>
      <c r="J69" s="152" t="s">
        <v>425</v>
      </c>
      <c r="K69" s="93"/>
      <c r="L69" s="93"/>
    </row>
    <row r="70" spans="1:12" ht="14.1" customHeight="1">
      <c r="A70" s="106" t="s">
        <v>431</v>
      </c>
      <c r="B70" s="107" t="s">
        <v>432</v>
      </c>
      <c r="C70" s="138">
        <v>26836317</v>
      </c>
      <c r="D70" s="138">
        <v>1218</v>
      </c>
      <c r="E70" s="144">
        <v>22033</v>
      </c>
      <c r="F70" s="144">
        <v>21424</v>
      </c>
      <c r="G70" s="144">
        <v>22343</v>
      </c>
      <c r="H70" s="144">
        <v>22255</v>
      </c>
      <c r="I70" s="152">
        <v>26498</v>
      </c>
      <c r="J70" s="152" t="s">
        <v>425</v>
      </c>
      <c r="K70" s="93"/>
      <c r="L70" s="93"/>
    </row>
    <row r="71" spans="1:12" ht="14.1" customHeight="1">
      <c r="A71" s="106" t="s">
        <v>346</v>
      </c>
      <c r="B71" s="107" t="s">
        <v>347</v>
      </c>
      <c r="C71" s="151" t="s">
        <v>424</v>
      </c>
      <c r="D71" s="151" t="s">
        <v>424</v>
      </c>
      <c r="E71" s="152" t="s">
        <v>463</v>
      </c>
      <c r="F71" s="152" t="s">
        <v>424</v>
      </c>
      <c r="G71" s="152" t="s">
        <v>425</v>
      </c>
      <c r="H71" s="152" t="s">
        <v>425</v>
      </c>
      <c r="I71" s="152" t="s">
        <v>425</v>
      </c>
      <c r="J71" s="152" t="s">
        <v>425</v>
      </c>
      <c r="K71" s="93"/>
      <c r="L71" s="93"/>
    </row>
    <row r="72" spans="1:12" ht="14.1" customHeight="1">
      <c r="A72" s="106" t="s">
        <v>348</v>
      </c>
      <c r="B72" s="107" t="s">
        <v>349</v>
      </c>
      <c r="C72" s="138">
        <v>29409318</v>
      </c>
      <c r="D72" s="138">
        <v>1038</v>
      </c>
      <c r="E72" s="144">
        <v>28332</v>
      </c>
      <c r="F72" s="144">
        <v>29088</v>
      </c>
      <c r="G72" s="144">
        <v>29985</v>
      </c>
      <c r="H72" s="144">
        <v>30593</v>
      </c>
      <c r="I72" s="152">
        <v>31330</v>
      </c>
      <c r="J72" s="152" t="s">
        <v>425</v>
      </c>
      <c r="K72" s="93"/>
      <c r="L72" s="93"/>
    </row>
    <row r="73" spans="1:12" ht="14.1" customHeight="1">
      <c r="A73" s="106" t="s">
        <v>350</v>
      </c>
      <c r="B73" s="107" t="s">
        <v>351</v>
      </c>
      <c r="C73" s="138">
        <v>28622971</v>
      </c>
      <c r="D73" s="138">
        <v>1345</v>
      </c>
      <c r="E73" s="144">
        <v>21281</v>
      </c>
      <c r="F73" s="144">
        <v>21308</v>
      </c>
      <c r="G73" s="144">
        <v>20693</v>
      </c>
      <c r="H73" s="144">
        <v>20843</v>
      </c>
      <c r="I73" s="152">
        <v>20576</v>
      </c>
      <c r="J73" s="152" t="s">
        <v>425</v>
      </c>
      <c r="K73" s="93"/>
      <c r="L73" s="93"/>
    </row>
    <row r="74" spans="1:12" ht="14.1" customHeight="1">
      <c r="A74" s="106" t="s">
        <v>352</v>
      </c>
      <c r="B74" s="107" t="s">
        <v>353</v>
      </c>
      <c r="C74" s="138">
        <v>24513698</v>
      </c>
      <c r="D74" s="138">
        <v>1340</v>
      </c>
      <c r="E74" s="144">
        <v>18293</v>
      </c>
      <c r="F74" s="144">
        <v>17605</v>
      </c>
      <c r="G74" s="144">
        <v>18073</v>
      </c>
      <c r="H74" s="144">
        <v>18174</v>
      </c>
      <c r="I74" s="152">
        <v>18013</v>
      </c>
      <c r="J74" s="152" t="s">
        <v>425</v>
      </c>
      <c r="K74" s="93"/>
      <c r="L74" s="93"/>
    </row>
    <row r="75" spans="1:12" ht="14.1" customHeight="1">
      <c r="A75" s="106" t="s">
        <v>354</v>
      </c>
      <c r="B75" s="107" t="s">
        <v>355</v>
      </c>
      <c r="C75" s="138">
        <v>30908398</v>
      </c>
      <c r="D75" s="138">
        <v>1237</v>
      </c>
      <c r="E75" s="144">
        <v>24986</v>
      </c>
      <c r="F75" s="144">
        <v>24544</v>
      </c>
      <c r="G75" s="144">
        <v>24577</v>
      </c>
      <c r="H75" s="144">
        <v>24015</v>
      </c>
      <c r="I75" s="152">
        <v>23848</v>
      </c>
      <c r="J75" s="152" t="s">
        <v>425</v>
      </c>
      <c r="K75" s="93"/>
      <c r="L75" s="93"/>
    </row>
    <row r="76" spans="1:12" ht="14.1" customHeight="1">
      <c r="A76" s="106" t="s">
        <v>356</v>
      </c>
      <c r="B76" s="107" t="s">
        <v>357</v>
      </c>
      <c r="C76" s="138">
        <v>25639231</v>
      </c>
      <c r="D76" s="138">
        <v>1016</v>
      </c>
      <c r="E76" s="144">
        <v>25235</v>
      </c>
      <c r="F76" s="144">
        <v>23931</v>
      </c>
      <c r="G76" s="144">
        <v>23349</v>
      </c>
      <c r="H76" s="144">
        <v>22548</v>
      </c>
      <c r="I76" s="152">
        <v>21526</v>
      </c>
      <c r="J76" s="152" t="s">
        <v>425</v>
      </c>
      <c r="K76" s="93"/>
      <c r="L76" s="93"/>
    </row>
    <row r="77" spans="1:12" ht="14.1" customHeight="1">
      <c r="A77" s="106" t="s">
        <v>358</v>
      </c>
      <c r="B77" s="107" t="s">
        <v>359</v>
      </c>
      <c r="C77" s="138">
        <v>22505478</v>
      </c>
      <c r="D77" s="138">
        <v>865</v>
      </c>
      <c r="E77" s="144">
        <v>26017</v>
      </c>
      <c r="F77" s="144">
        <v>24842</v>
      </c>
      <c r="G77" s="144">
        <v>25627</v>
      </c>
      <c r="H77" s="144">
        <v>25561</v>
      </c>
      <c r="I77" s="152">
        <v>25104</v>
      </c>
      <c r="J77" s="152" t="s">
        <v>425</v>
      </c>
      <c r="K77" s="93"/>
      <c r="L77" s="93"/>
    </row>
    <row r="78" spans="1:12" ht="14.1" customHeight="1">
      <c r="A78" s="106" t="s">
        <v>360</v>
      </c>
      <c r="B78" s="107" t="s">
        <v>361</v>
      </c>
      <c r="C78" s="151" t="s">
        <v>424</v>
      </c>
      <c r="D78" s="151" t="s">
        <v>424</v>
      </c>
      <c r="E78" s="152" t="s">
        <v>463</v>
      </c>
      <c r="F78" s="152" t="s">
        <v>424</v>
      </c>
      <c r="G78" s="152" t="s">
        <v>425</v>
      </c>
      <c r="H78" s="152" t="s">
        <v>425</v>
      </c>
      <c r="I78" s="152" t="s">
        <v>425</v>
      </c>
      <c r="J78" s="152" t="s">
        <v>425</v>
      </c>
      <c r="K78" s="93"/>
      <c r="L78" s="93"/>
    </row>
    <row r="79" spans="1:12" ht="14.1" customHeight="1">
      <c r="A79" s="106" t="s">
        <v>362</v>
      </c>
      <c r="B79" s="107" t="s">
        <v>363</v>
      </c>
      <c r="C79" s="138">
        <v>26321942</v>
      </c>
      <c r="D79" s="138">
        <v>1011</v>
      </c>
      <c r="E79" s="144">
        <v>26035</v>
      </c>
      <c r="F79" s="144">
        <v>24459</v>
      </c>
      <c r="G79" s="144">
        <v>24780</v>
      </c>
      <c r="H79" s="144">
        <v>23075</v>
      </c>
      <c r="I79" s="152">
        <v>22460</v>
      </c>
      <c r="J79" s="152" t="s">
        <v>425</v>
      </c>
      <c r="K79" s="93"/>
      <c r="L79" s="93"/>
    </row>
    <row r="80" spans="1:12" ht="14.1" customHeight="1">
      <c r="A80" s="106" t="s">
        <v>364</v>
      </c>
      <c r="B80" s="107" t="s">
        <v>365</v>
      </c>
      <c r="C80" s="138">
        <v>24838517</v>
      </c>
      <c r="D80" s="138">
        <v>1098</v>
      </c>
      <c r="E80" s="144">
        <v>22621</v>
      </c>
      <c r="F80" s="144">
        <v>22797</v>
      </c>
      <c r="G80" s="144">
        <v>23010</v>
      </c>
      <c r="H80" s="144">
        <v>22469</v>
      </c>
      <c r="I80" s="152">
        <v>23167</v>
      </c>
      <c r="J80" s="152" t="s">
        <v>425</v>
      </c>
      <c r="K80" s="93"/>
      <c r="L80" s="93"/>
    </row>
    <row r="81" spans="1:13" ht="14.1" customHeight="1">
      <c r="A81" s="106" t="s">
        <v>366</v>
      </c>
      <c r="B81" s="107" t="s">
        <v>367</v>
      </c>
      <c r="C81" s="138">
        <v>25571738</v>
      </c>
      <c r="D81" s="138">
        <v>1071</v>
      </c>
      <c r="E81" s="144">
        <v>23876</v>
      </c>
      <c r="F81" s="144">
        <v>22701</v>
      </c>
      <c r="G81" s="144">
        <v>22985</v>
      </c>
      <c r="H81" s="144">
        <v>22658</v>
      </c>
      <c r="I81" s="152">
        <v>23227</v>
      </c>
      <c r="J81" s="152" t="s">
        <v>425</v>
      </c>
      <c r="K81" s="93"/>
      <c r="L81" s="93"/>
    </row>
    <row r="82" spans="1:13" ht="14.1" customHeight="1">
      <c r="A82" s="106" t="s">
        <v>368</v>
      </c>
      <c r="B82" s="107" t="s">
        <v>369</v>
      </c>
      <c r="C82" s="138">
        <v>24225375</v>
      </c>
      <c r="D82" s="138">
        <v>1059</v>
      </c>
      <c r="E82" s="144">
        <v>22875</v>
      </c>
      <c r="F82" s="144">
        <v>22044</v>
      </c>
      <c r="G82" s="144">
        <v>22873</v>
      </c>
      <c r="H82" s="144">
        <v>22562</v>
      </c>
      <c r="I82" s="152">
        <v>22822</v>
      </c>
      <c r="J82" s="152" t="s">
        <v>425</v>
      </c>
      <c r="K82" s="93"/>
      <c r="L82" s="93"/>
    </row>
    <row r="83" spans="1:13" ht="14.1" customHeight="1">
      <c r="A83" s="199" t="s">
        <v>252</v>
      </c>
      <c r="B83" s="200"/>
      <c r="C83" s="139">
        <f>SUM(C62:C82)</f>
        <v>346704754</v>
      </c>
      <c r="D83" s="139">
        <f>SUM(D62:D82)</f>
        <v>14597</v>
      </c>
      <c r="E83" s="145">
        <f>IF(ISERR(C83/D83),"－　  　",C83/D83)</f>
        <v>23751.781461944236</v>
      </c>
      <c r="F83" s="146" t="s">
        <v>253</v>
      </c>
      <c r="G83" s="146" t="s">
        <v>253</v>
      </c>
      <c r="H83" s="146" t="s">
        <v>253</v>
      </c>
      <c r="I83" s="146" t="s">
        <v>253</v>
      </c>
      <c r="J83" s="146"/>
      <c r="K83" s="93"/>
      <c r="L83" s="93"/>
    </row>
    <row r="84" spans="1:13" ht="14.1" customHeight="1">
      <c r="C84" s="136"/>
      <c r="D84" s="140"/>
      <c r="E84" s="126"/>
      <c r="F84" s="126"/>
      <c r="G84" s="126"/>
      <c r="H84" s="126"/>
      <c r="I84" s="126"/>
      <c r="J84" s="126"/>
      <c r="K84" s="93"/>
      <c r="L84" s="93"/>
    </row>
    <row r="85" spans="1:13" ht="15.75" customHeight="1">
      <c r="A85" s="96" t="s">
        <v>370</v>
      </c>
      <c r="C85" s="147"/>
      <c r="D85" s="99"/>
      <c r="E85" s="148"/>
      <c r="F85" s="148"/>
      <c r="G85" s="148"/>
      <c r="H85" s="148"/>
      <c r="I85" s="148"/>
      <c r="J85" s="148" t="s">
        <v>230</v>
      </c>
      <c r="K85" s="93"/>
      <c r="L85" s="93"/>
    </row>
    <row r="86" spans="1:13" ht="25.5">
      <c r="A86" s="101" t="s">
        <v>231</v>
      </c>
      <c r="B86" s="101" t="s">
        <v>232</v>
      </c>
      <c r="C86" s="102" t="s">
        <v>233</v>
      </c>
      <c r="D86" s="103" t="s">
        <v>234</v>
      </c>
      <c r="E86" s="103" t="s">
        <v>439</v>
      </c>
      <c r="F86" s="103" t="s">
        <v>440</v>
      </c>
      <c r="G86" s="103" t="s">
        <v>441</v>
      </c>
      <c r="H86" s="103" t="s">
        <v>442</v>
      </c>
      <c r="I86" s="103" t="s">
        <v>443</v>
      </c>
      <c r="J86" s="103" t="s">
        <v>444</v>
      </c>
      <c r="K86" s="93"/>
      <c r="L86" s="104" t="s">
        <v>241</v>
      </c>
      <c r="M86" s="143">
        <f>IF(ISERR(AVERAGE(E87:E96)),"－     ",AVERAGE(E87:E96))</f>
        <v>25717.75</v>
      </c>
    </row>
    <row r="87" spans="1:13" ht="14.1" customHeight="1">
      <c r="A87" s="106" t="s">
        <v>371</v>
      </c>
      <c r="B87" s="118" t="s">
        <v>372</v>
      </c>
      <c r="C87" s="138">
        <v>24716013</v>
      </c>
      <c r="D87" s="138">
        <v>1097</v>
      </c>
      <c r="E87" s="144">
        <v>22530</v>
      </c>
      <c r="F87" s="144">
        <v>21838</v>
      </c>
      <c r="G87" s="144">
        <v>22613</v>
      </c>
      <c r="H87" s="144">
        <v>21220</v>
      </c>
      <c r="I87" s="152">
        <v>21226</v>
      </c>
      <c r="J87" s="152" t="s">
        <v>425</v>
      </c>
      <c r="K87" s="93"/>
      <c r="L87" s="93"/>
    </row>
    <row r="88" spans="1:13" ht="14.1" customHeight="1">
      <c r="A88" s="106" t="s">
        <v>373</v>
      </c>
      <c r="B88" s="107" t="s">
        <v>374</v>
      </c>
      <c r="C88" s="151" t="s">
        <v>424</v>
      </c>
      <c r="D88" s="151" t="s">
        <v>424</v>
      </c>
      <c r="E88" s="152" t="s">
        <v>463</v>
      </c>
      <c r="F88" s="152" t="s">
        <v>424</v>
      </c>
      <c r="G88" s="152" t="s">
        <v>425</v>
      </c>
      <c r="H88" s="152" t="s">
        <v>425</v>
      </c>
      <c r="I88" s="152" t="s">
        <v>425</v>
      </c>
      <c r="J88" s="152" t="s">
        <v>425</v>
      </c>
      <c r="K88" s="93"/>
      <c r="L88" s="93"/>
    </row>
    <row r="89" spans="1:13" ht="14.1" customHeight="1">
      <c r="A89" s="106" t="s">
        <v>375</v>
      </c>
      <c r="B89" s="107" t="s">
        <v>376</v>
      </c>
      <c r="C89" s="138">
        <v>26192718</v>
      </c>
      <c r="D89" s="138">
        <v>1018</v>
      </c>
      <c r="E89" s="144">
        <v>25729</v>
      </c>
      <c r="F89" s="144">
        <v>24837</v>
      </c>
      <c r="G89" s="144">
        <v>24135</v>
      </c>
      <c r="H89" s="144">
        <v>23256</v>
      </c>
      <c r="I89" s="152">
        <v>23443</v>
      </c>
      <c r="J89" s="152" t="s">
        <v>425</v>
      </c>
      <c r="K89" s="93"/>
      <c r="L89" s="93"/>
    </row>
    <row r="90" spans="1:13" ht="14.1" customHeight="1">
      <c r="A90" s="106" t="s">
        <v>377</v>
      </c>
      <c r="B90" s="107" t="s">
        <v>378</v>
      </c>
      <c r="C90" s="138">
        <v>32839380</v>
      </c>
      <c r="D90" s="138">
        <v>1125</v>
      </c>
      <c r="E90" s="144">
        <v>29190</v>
      </c>
      <c r="F90" s="144">
        <v>28000</v>
      </c>
      <c r="G90" s="144">
        <v>27681</v>
      </c>
      <c r="H90" s="144">
        <v>26602</v>
      </c>
      <c r="I90" s="152">
        <v>25056</v>
      </c>
      <c r="J90" s="152" t="s">
        <v>425</v>
      </c>
      <c r="K90" s="93"/>
      <c r="L90" s="93"/>
    </row>
    <row r="91" spans="1:13" ht="14.1" customHeight="1">
      <c r="A91" s="106" t="s">
        <v>379</v>
      </c>
      <c r="B91" s="107" t="s">
        <v>380</v>
      </c>
      <c r="C91" s="151" t="s">
        <v>424</v>
      </c>
      <c r="D91" s="151" t="s">
        <v>424</v>
      </c>
      <c r="E91" s="152" t="s">
        <v>463</v>
      </c>
      <c r="F91" s="152" t="s">
        <v>424</v>
      </c>
      <c r="G91" s="152" t="s">
        <v>425</v>
      </c>
      <c r="H91" s="152" t="s">
        <v>425</v>
      </c>
      <c r="I91" s="152" t="s">
        <v>425</v>
      </c>
      <c r="J91" s="152" t="s">
        <v>425</v>
      </c>
      <c r="K91" s="93"/>
      <c r="L91" s="93"/>
    </row>
    <row r="92" spans="1:13" ht="14.1" customHeight="1">
      <c r="A92" s="106" t="s">
        <v>381</v>
      </c>
      <c r="B92" s="107" t="s">
        <v>382</v>
      </c>
      <c r="C92" s="138">
        <v>30080338</v>
      </c>
      <c r="D92" s="138">
        <v>1280</v>
      </c>
      <c r="E92" s="144">
        <v>23500</v>
      </c>
      <c r="F92" s="144">
        <v>23136</v>
      </c>
      <c r="G92" s="144">
        <v>23666</v>
      </c>
      <c r="H92" s="144">
        <v>21655</v>
      </c>
      <c r="I92" s="152">
        <v>21361</v>
      </c>
      <c r="J92" s="152" t="s">
        <v>425</v>
      </c>
      <c r="K92" s="93"/>
      <c r="L92" s="93"/>
    </row>
    <row r="93" spans="1:13" ht="14.1" customHeight="1">
      <c r="A93" s="106" t="s">
        <v>383</v>
      </c>
      <c r="B93" s="107" t="s">
        <v>384</v>
      </c>
      <c r="C93" s="138">
        <v>28202515</v>
      </c>
      <c r="D93" s="138">
        <v>1079</v>
      </c>
      <c r="E93" s="144">
        <v>26137</v>
      </c>
      <c r="F93" s="144">
        <v>25347</v>
      </c>
      <c r="G93" s="144">
        <v>25600</v>
      </c>
      <c r="H93" s="144">
        <v>24788</v>
      </c>
      <c r="I93" s="152">
        <v>23357</v>
      </c>
      <c r="J93" s="152" t="s">
        <v>425</v>
      </c>
      <c r="K93" s="93"/>
      <c r="L93" s="93"/>
    </row>
    <row r="94" spans="1:13" ht="14.1" customHeight="1">
      <c r="A94" s="106" t="s">
        <v>385</v>
      </c>
      <c r="B94" s="107" t="s">
        <v>386</v>
      </c>
      <c r="C94" s="138">
        <v>37862519</v>
      </c>
      <c r="D94" s="138">
        <v>1615</v>
      </c>
      <c r="E94" s="144">
        <v>23444</v>
      </c>
      <c r="F94" s="144">
        <v>22453</v>
      </c>
      <c r="G94" s="144">
        <v>22313</v>
      </c>
      <c r="H94" s="144">
        <v>22381</v>
      </c>
      <c r="I94" s="152">
        <v>21850</v>
      </c>
      <c r="J94" s="152" t="s">
        <v>425</v>
      </c>
      <c r="K94" s="93"/>
      <c r="L94" s="93"/>
    </row>
    <row r="95" spans="1:13" ht="14.1" customHeight="1">
      <c r="A95" s="106" t="s">
        <v>387</v>
      </c>
      <c r="B95" s="107" t="s">
        <v>388</v>
      </c>
      <c r="C95" s="138">
        <v>36072600</v>
      </c>
      <c r="D95" s="138">
        <v>1241</v>
      </c>
      <c r="E95" s="144">
        <v>29067</v>
      </c>
      <c r="F95" s="144">
        <v>27587</v>
      </c>
      <c r="G95" s="144">
        <v>27410</v>
      </c>
      <c r="H95" s="144">
        <v>27572</v>
      </c>
      <c r="I95" s="152">
        <v>26514</v>
      </c>
      <c r="J95" s="152" t="s">
        <v>425</v>
      </c>
      <c r="K95" s="93"/>
      <c r="L95" s="93"/>
    </row>
    <row r="96" spans="1:13" ht="14.1" customHeight="1">
      <c r="A96" s="106" t="s">
        <v>389</v>
      </c>
      <c r="B96" s="107" t="s">
        <v>390</v>
      </c>
      <c r="C96" s="138">
        <v>30040896</v>
      </c>
      <c r="D96" s="138">
        <v>1149</v>
      </c>
      <c r="E96" s="144">
        <v>26145</v>
      </c>
      <c r="F96" s="144">
        <v>25126</v>
      </c>
      <c r="G96" s="144">
        <v>25051</v>
      </c>
      <c r="H96" s="144">
        <v>24148</v>
      </c>
      <c r="I96" s="152">
        <v>22858</v>
      </c>
      <c r="J96" s="152" t="s">
        <v>425</v>
      </c>
      <c r="K96" s="93"/>
      <c r="L96" s="93"/>
    </row>
    <row r="97" spans="1:13" ht="14.1" customHeight="1">
      <c r="A97" s="199" t="s">
        <v>252</v>
      </c>
      <c r="B97" s="200"/>
      <c r="C97" s="139">
        <f>SUM(C87:C96)</f>
        <v>246006979</v>
      </c>
      <c r="D97" s="139">
        <f>SUM(D87:D96)</f>
        <v>9604</v>
      </c>
      <c r="E97" s="145">
        <f>IF(ISERR(C97/D97),"－　  　",C97/D97)</f>
        <v>25615.054039983341</v>
      </c>
      <c r="F97" s="146" t="s">
        <v>253</v>
      </c>
      <c r="G97" s="146" t="s">
        <v>253</v>
      </c>
      <c r="H97" s="146" t="s">
        <v>253</v>
      </c>
      <c r="I97" s="146" t="s">
        <v>253</v>
      </c>
      <c r="J97" s="146"/>
      <c r="K97" s="93"/>
      <c r="L97" s="93"/>
    </row>
    <row r="98" spans="1:13" ht="14.1" customHeight="1">
      <c r="C98" s="136"/>
      <c r="D98" s="140"/>
      <c r="E98" s="126"/>
      <c r="F98" s="126"/>
      <c r="G98" s="126"/>
      <c r="H98" s="126"/>
      <c r="I98" s="126"/>
      <c r="J98" s="126"/>
      <c r="K98" s="93"/>
      <c r="L98" s="93"/>
    </row>
    <row r="99" spans="1:13" ht="15.75" customHeight="1">
      <c r="A99" s="96" t="s">
        <v>391</v>
      </c>
      <c r="C99" s="147"/>
      <c r="D99" s="99"/>
      <c r="E99" s="148"/>
      <c r="F99" s="148"/>
      <c r="G99" s="148"/>
      <c r="H99" s="148"/>
      <c r="I99" s="148"/>
      <c r="J99" s="148" t="s">
        <v>230</v>
      </c>
      <c r="K99" s="93"/>
      <c r="L99" s="93"/>
    </row>
    <row r="100" spans="1:13" ht="25.5">
      <c r="A100" s="101" t="s">
        <v>231</v>
      </c>
      <c r="B100" s="101" t="s">
        <v>232</v>
      </c>
      <c r="C100" s="102" t="s">
        <v>233</v>
      </c>
      <c r="D100" s="103" t="s">
        <v>234</v>
      </c>
      <c r="E100" s="103" t="s">
        <v>439</v>
      </c>
      <c r="F100" s="103" t="s">
        <v>440</v>
      </c>
      <c r="G100" s="103" t="s">
        <v>441</v>
      </c>
      <c r="H100" s="103" t="s">
        <v>442</v>
      </c>
      <c r="I100" s="103" t="s">
        <v>443</v>
      </c>
      <c r="J100" s="103" t="s">
        <v>444</v>
      </c>
      <c r="K100" s="93"/>
      <c r="L100" s="104" t="s">
        <v>241</v>
      </c>
      <c r="M100" s="143">
        <f>IF(ISERR(AVERAGE(E101:E108)),"－     ",AVERAGE(E101:E108))</f>
        <v>26797.375</v>
      </c>
    </row>
    <row r="101" spans="1:13" ht="14.1" customHeight="1">
      <c r="A101" s="106" t="s">
        <v>392</v>
      </c>
      <c r="B101" s="118" t="s">
        <v>393</v>
      </c>
      <c r="C101" s="138">
        <v>43332187</v>
      </c>
      <c r="D101" s="138">
        <v>1492</v>
      </c>
      <c r="E101" s="144">
        <v>29043</v>
      </c>
      <c r="F101" s="144">
        <v>28060</v>
      </c>
      <c r="G101" s="153">
        <v>29242</v>
      </c>
      <c r="H101" s="153">
        <v>29335</v>
      </c>
      <c r="I101" s="152">
        <v>33930</v>
      </c>
      <c r="J101" s="152" t="s">
        <v>425</v>
      </c>
      <c r="K101" s="93"/>
      <c r="L101" s="93"/>
    </row>
    <row r="102" spans="1:13" ht="14.1" customHeight="1">
      <c r="A102" s="106" t="s">
        <v>394</v>
      </c>
      <c r="B102" s="107" t="s">
        <v>395</v>
      </c>
      <c r="C102" s="138">
        <v>45921450</v>
      </c>
      <c r="D102" s="138">
        <v>1591</v>
      </c>
      <c r="E102" s="144">
        <v>28863</v>
      </c>
      <c r="F102" s="144">
        <v>27859</v>
      </c>
      <c r="G102" s="153">
        <v>26986</v>
      </c>
      <c r="H102" s="153">
        <v>25672</v>
      </c>
      <c r="I102" s="152">
        <v>25164</v>
      </c>
      <c r="J102" s="152" t="s">
        <v>425</v>
      </c>
      <c r="K102" s="93"/>
      <c r="L102" s="93"/>
    </row>
    <row r="103" spans="1:13" ht="14.1" customHeight="1">
      <c r="A103" s="106" t="s">
        <v>396</v>
      </c>
      <c r="B103" s="107" t="s">
        <v>397</v>
      </c>
      <c r="C103" s="138">
        <v>34248796</v>
      </c>
      <c r="D103" s="138">
        <v>1478</v>
      </c>
      <c r="E103" s="144">
        <v>23172</v>
      </c>
      <c r="F103" s="144">
        <v>22551</v>
      </c>
      <c r="G103" s="153">
        <v>24275</v>
      </c>
      <c r="H103" s="153">
        <v>23454</v>
      </c>
      <c r="I103" s="152">
        <v>30397</v>
      </c>
      <c r="J103" s="152" t="s">
        <v>425</v>
      </c>
      <c r="K103" s="93"/>
      <c r="L103" s="93"/>
    </row>
    <row r="104" spans="1:13" ht="14.1" customHeight="1">
      <c r="A104" s="106" t="s">
        <v>398</v>
      </c>
      <c r="B104" s="107" t="s">
        <v>399</v>
      </c>
      <c r="C104" s="138">
        <v>31314893</v>
      </c>
      <c r="D104" s="138">
        <v>1070</v>
      </c>
      <c r="E104" s="144">
        <v>29266</v>
      </c>
      <c r="F104" s="144">
        <v>27771</v>
      </c>
      <c r="G104" s="153">
        <v>27157</v>
      </c>
      <c r="H104" s="153">
        <v>27683</v>
      </c>
      <c r="I104" s="152">
        <v>28280</v>
      </c>
      <c r="J104" s="152" t="s">
        <v>425</v>
      </c>
      <c r="K104" s="93"/>
      <c r="L104" s="93"/>
    </row>
    <row r="105" spans="1:13" ht="14.1" customHeight="1">
      <c r="A105" s="106" t="s">
        <v>433</v>
      </c>
      <c r="B105" s="107" t="s">
        <v>434</v>
      </c>
      <c r="C105" s="138">
        <v>48124298</v>
      </c>
      <c r="D105" s="138">
        <v>1926</v>
      </c>
      <c r="E105" s="144">
        <v>24986</v>
      </c>
      <c r="F105" s="144">
        <v>24268</v>
      </c>
      <c r="G105" s="153">
        <v>24176</v>
      </c>
      <c r="H105" s="153">
        <v>23918</v>
      </c>
      <c r="I105" s="152">
        <v>23331</v>
      </c>
      <c r="J105" s="152" t="s">
        <v>425</v>
      </c>
      <c r="K105" s="93"/>
      <c r="L105" s="93"/>
    </row>
    <row r="106" spans="1:13" ht="14.1" customHeight="1">
      <c r="A106" s="106" t="s">
        <v>400</v>
      </c>
      <c r="B106" s="107" t="s">
        <v>401</v>
      </c>
      <c r="C106" s="138">
        <v>43260592</v>
      </c>
      <c r="D106" s="138">
        <v>1567</v>
      </c>
      <c r="E106" s="144">
        <v>27607</v>
      </c>
      <c r="F106" s="144">
        <v>27921</v>
      </c>
      <c r="G106" s="153">
        <v>27993</v>
      </c>
      <c r="H106" s="153">
        <v>28372</v>
      </c>
      <c r="I106" s="152">
        <v>27818</v>
      </c>
      <c r="J106" s="152" t="s">
        <v>425</v>
      </c>
      <c r="K106" s="93"/>
      <c r="L106" s="93"/>
    </row>
    <row r="107" spans="1:13" ht="14.1" customHeight="1">
      <c r="A107" s="106" t="s">
        <v>402</v>
      </c>
      <c r="B107" s="107" t="s">
        <v>403</v>
      </c>
      <c r="C107" s="138">
        <v>39716519</v>
      </c>
      <c r="D107" s="138">
        <v>1680</v>
      </c>
      <c r="E107" s="144">
        <v>23640</v>
      </c>
      <c r="F107" s="144">
        <v>22913</v>
      </c>
      <c r="G107" s="153">
        <v>22581</v>
      </c>
      <c r="H107" s="153">
        <v>21895</v>
      </c>
      <c r="I107" s="152">
        <v>22343</v>
      </c>
      <c r="J107" s="152" t="s">
        <v>425</v>
      </c>
      <c r="K107" s="93"/>
      <c r="L107" s="93"/>
    </row>
    <row r="108" spans="1:13" ht="14.1" customHeight="1">
      <c r="A108" s="106" t="s">
        <v>404</v>
      </c>
      <c r="B108" s="107" t="s">
        <v>405</v>
      </c>
      <c r="C108" s="138">
        <v>38367973</v>
      </c>
      <c r="D108" s="138">
        <v>1380</v>
      </c>
      <c r="E108" s="144">
        <v>27802</v>
      </c>
      <c r="F108" s="144">
        <v>27161</v>
      </c>
      <c r="G108" s="153">
        <v>27301</v>
      </c>
      <c r="H108" s="153">
        <v>27252</v>
      </c>
      <c r="I108" s="152">
        <v>27428</v>
      </c>
      <c r="J108" s="152" t="s">
        <v>425</v>
      </c>
      <c r="K108" s="93"/>
      <c r="L108" s="93"/>
    </row>
    <row r="109" spans="1:13" ht="14.1" customHeight="1">
      <c r="A109" s="199" t="s">
        <v>252</v>
      </c>
      <c r="B109" s="200"/>
      <c r="C109" s="139">
        <f>SUM(C101:C108)</f>
        <v>324286708</v>
      </c>
      <c r="D109" s="139">
        <f>SUM(D101:D108)</f>
        <v>12184</v>
      </c>
      <c r="E109" s="145">
        <f>IF(ISERR(C109/D109),"－　  　",C109/D109)</f>
        <v>26615.783650689427</v>
      </c>
      <c r="F109" s="154" t="s">
        <v>253</v>
      </c>
      <c r="G109" s="146" t="s">
        <v>253</v>
      </c>
      <c r="H109" s="146" t="s">
        <v>253</v>
      </c>
      <c r="I109" s="146" t="s">
        <v>253</v>
      </c>
      <c r="J109" s="146"/>
      <c r="K109" s="93"/>
      <c r="L109" s="93"/>
    </row>
    <row r="110" spans="1:13" ht="14.1" customHeight="1">
      <c r="C110" s="136"/>
      <c r="D110" s="140"/>
      <c r="E110" s="126"/>
      <c r="F110" s="126"/>
      <c r="G110" s="126"/>
      <c r="H110" s="126"/>
      <c r="I110" s="126"/>
      <c r="J110" s="126"/>
      <c r="K110" s="93"/>
      <c r="L110" s="93"/>
    </row>
    <row r="111" spans="1:13" ht="15.75" customHeight="1">
      <c r="A111" s="96" t="s">
        <v>406</v>
      </c>
      <c r="C111" s="147"/>
      <c r="D111" s="99"/>
      <c r="E111" s="148"/>
      <c r="F111" s="148"/>
      <c r="G111" s="148"/>
      <c r="H111" s="148"/>
      <c r="I111" s="148"/>
      <c r="J111" s="148" t="s">
        <v>230</v>
      </c>
      <c r="K111" s="93"/>
      <c r="L111" s="93"/>
    </row>
    <row r="112" spans="1:13" ht="25.5">
      <c r="A112" s="101" t="s">
        <v>231</v>
      </c>
      <c r="B112" s="101" t="s">
        <v>232</v>
      </c>
      <c r="C112" s="102" t="s">
        <v>233</v>
      </c>
      <c r="D112" s="103" t="s">
        <v>234</v>
      </c>
      <c r="E112" s="103" t="s">
        <v>439</v>
      </c>
      <c r="F112" s="103" t="s">
        <v>440</v>
      </c>
      <c r="G112" s="103" t="s">
        <v>441</v>
      </c>
      <c r="H112" s="103" t="s">
        <v>442</v>
      </c>
      <c r="I112" s="103" t="s">
        <v>443</v>
      </c>
      <c r="J112" s="103" t="s">
        <v>444</v>
      </c>
      <c r="K112" s="93"/>
      <c r="L112" s="104" t="s">
        <v>241</v>
      </c>
      <c r="M112" s="143">
        <f>IF(ISERR(AVERAGE(E113:E118)),"－     ",AVERAGE(E113:E118))</f>
        <v>27408</v>
      </c>
    </row>
    <row r="113" spans="1:12" ht="14.1" customHeight="1">
      <c r="A113" s="106" t="s">
        <v>407</v>
      </c>
      <c r="B113" s="118" t="s">
        <v>408</v>
      </c>
      <c r="C113" s="138">
        <v>39500385</v>
      </c>
      <c r="D113" s="138">
        <v>1682</v>
      </c>
      <c r="E113" s="144">
        <v>23484</v>
      </c>
      <c r="F113" s="144">
        <v>22946</v>
      </c>
      <c r="G113" s="144">
        <v>22878</v>
      </c>
      <c r="H113" s="144">
        <v>22349</v>
      </c>
      <c r="I113" s="152">
        <v>21248</v>
      </c>
      <c r="J113" s="152" t="s">
        <v>425</v>
      </c>
      <c r="K113" s="93"/>
      <c r="L113" s="93"/>
    </row>
    <row r="114" spans="1:12" ht="14.1" customHeight="1">
      <c r="A114" s="106" t="s">
        <v>409</v>
      </c>
      <c r="B114" s="107" t="s">
        <v>410</v>
      </c>
      <c r="C114" s="138">
        <v>53353453</v>
      </c>
      <c r="D114" s="138">
        <v>2128</v>
      </c>
      <c r="E114" s="144">
        <v>25072</v>
      </c>
      <c r="F114" s="144">
        <v>24527</v>
      </c>
      <c r="G114" s="144">
        <v>24858</v>
      </c>
      <c r="H114" s="144">
        <v>23968</v>
      </c>
      <c r="I114" s="152">
        <v>23047</v>
      </c>
      <c r="J114" s="152" t="s">
        <v>425</v>
      </c>
      <c r="K114" s="93"/>
      <c r="L114" s="93"/>
    </row>
    <row r="115" spans="1:12" ht="14.1" customHeight="1">
      <c r="A115" s="106" t="s">
        <v>411</v>
      </c>
      <c r="B115" s="107" t="s">
        <v>412</v>
      </c>
      <c r="C115" s="138">
        <v>70909591</v>
      </c>
      <c r="D115" s="138">
        <v>2539</v>
      </c>
      <c r="E115" s="144">
        <v>27928</v>
      </c>
      <c r="F115" s="144">
        <v>27001</v>
      </c>
      <c r="G115" s="144">
        <v>26956</v>
      </c>
      <c r="H115" s="144">
        <v>26716</v>
      </c>
      <c r="I115" s="152">
        <v>25902</v>
      </c>
      <c r="J115" s="152" t="s">
        <v>425</v>
      </c>
      <c r="K115" s="93"/>
      <c r="L115" s="93"/>
    </row>
    <row r="116" spans="1:12" ht="14.1" customHeight="1">
      <c r="A116" s="106" t="s">
        <v>413</v>
      </c>
      <c r="B116" s="107" t="s">
        <v>414</v>
      </c>
      <c r="C116" s="138">
        <v>55321687</v>
      </c>
      <c r="D116" s="138">
        <v>1995</v>
      </c>
      <c r="E116" s="144">
        <v>27730</v>
      </c>
      <c r="F116" s="144">
        <v>25701</v>
      </c>
      <c r="G116" s="144">
        <v>27526</v>
      </c>
      <c r="H116" s="144">
        <v>25478</v>
      </c>
      <c r="I116" s="152">
        <v>25137</v>
      </c>
      <c r="J116" s="152" t="s">
        <v>425</v>
      </c>
      <c r="K116" s="93"/>
      <c r="L116" s="93"/>
    </row>
    <row r="117" spans="1:12" ht="14.1" customHeight="1">
      <c r="A117" s="106" t="s">
        <v>415</v>
      </c>
      <c r="B117" s="107" t="s">
        <v>416</v>
      </c>
      <c r="C117" s="138">
        <v>54975792</v>
      </c>
      <c r="D117" s="138">
        <v>1806</v>
      </c>
      <c r="E117" s="144">
        <v>30440</v>
      </c>
      <c r="F117" s="144">
        <v>29092</v>
      </c>
      <c r="G117" s="144">
        <v>29380</v>
      </c>
      <c r="H117" s="144">
        <v>28594</v>
      </c>
      <c r="I117" s="152">
        <v>29018</v>
      </c>
      <c r="J117" s="152" t="s">
        <v>425</v>
      </c>
      <c r="K117" s="93"/>
      <c r="L117" s="93"/>
    </row>
    <row r="118" spans="1:12" ht="14.1" customHeight="1">
      <c r="A118" s="106" t="s">
        <v>417</v>
      </c>
      <c r="B118" s="107" t="s">
        <v>418</v>
      </c>
      <c r="C118" s="138">
        <v>62151914</v>
      </c>
      <c r="D118" s="138">
        <v>2086</v>
      </c>
      <c r="E118" s="144">
        <v>29794</v>
      </c>
      <c r="F118" s="144">
        <v>27981</v>
      </c>
      <c r="G118" s="144">
        <v>28421</v>
      </c>
      <c r="H118" s="152">
        <v>27956</v>
      </c>
      <c r="I118" s="152">
        <v>27850</v>
      </c>
      <c r="J118" s="152" t="s">
        <v>425</v>
      </c>
      <c r="K118" s="93"/>
      <c r="L118" s="93"/>
    </row>
    <row r="119" spans="1:12" ht="14.1" customHeight="1">
      <c r="A119" s="199" t="s">
        <v>252</v>
      </c>
      <c r="B119" s="200"/>
      <c r="C119" s="139">
        <f>SUM(C113:C118)</f>
        <v>336212822</v>
      </c>
      <c r="D119" s="139">
        <f>SUM(D113:D118)</f>
        <v>12236</v>
      </c>
      <c r="E119" s="145">
        <f>IF(ISERR(C119/D119),"－　  　",C119/D119)</f>
        <v>27477.347335730632</v>
      </c>
      <c r="F119" s="154" t="s">
        <v>253</v>
      </c>
      <c r="G119" s="146" t="s">
        <v>253</v>
      </c>
      <c r="H119" s="146" t="s">
        <v>253</v>
      </c>
      <c r="I119" s="146" t="s">
        <v>253</v>
      </c>
      <c r="J119" s="146"/>
      <c r="K119" s="93"/>
      <c r="L119" s="93"/>
    </row>
    <row r="120" spans="1:12" ht="14.1" customHeight="1">
      <c r="C120" s="136"/>
      <c r="D120" s="140"/>
      <c r="E120" s="126"/>
      <c r="F120" s="126"/>
      <c r="G120" s="126"/>
      <c r="H120" s="126"/>
      <c r="I120" s="126"/>
      <c r="J120" s="126"/>
      <c r="K120" s="93"/>
      <c r="L120" s="93"/>
    </row>
    <row r="121" spans="1:12" ht="14.1" customHeight="1">
      <c r="A121" s="205" t="s">
        <v>466</v>
      </c>
      <c r="B121" s="205"/>
      <c r="C121" s="206"/>
      <c r="D121" s="206"/>
      <c r="E121" s="206"/>
      <c r="F121" s="206"/>
      <c r="G121" s="206"/>
      <c r="H121" s="206"/>
      <c r="I121" s="206"/>
      <c r="J121" s="206"/>
      <c r="K121" s="205"/>
      <c r="L121" s="93"/>
    </row>
    <row r="122" spans="1:12" ht="14.1" customHeight="1">
      <c r="A122" s="205"/>
      <c r="B122" s="205"/>
      <c r="C122" s="206"/>
      <c r="D122" s="206"/>
      <c r="E122" s="206"/>
      <c r="F122" s="206"/>
      <c r="G122" s="206"/>
      <c r="H122" s="206"/>
      <c r="I122" s="206"/>
      <c r="J122" s="206"/>
      <c r="K122" s="205"/>
      <c r="L122" s="93"/>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A125" s="123"/>
      <c r="C125" s="121"/>
      <c r="D125" s="121"/>
      <c r="E125" s="122"/>
      <c r="F125" s="122"/>
      <c r="G125" s="122"/>
      <c r="H125" s="122"/>
      <c r="I125" s="122"/>
      <c r="J125" s="122"/>
    </row>
    <row r="126" spans="1:12" ht="14.1" customHeight="1">
      <c r="C126" s="124"/>
      <c r="D126" s="124"/>
      <c r="E126" s="92"/>
      <c r="F126" s="92"/>
      <c r="G126" s="92"/>
      <c r="H126" s="92"/>
      <c r="I126" s="92"/>
      <c r="J126" s="92"/>
    </row>
    <row r="127" spans="1:12" ht="14.1" customHeight="1">
      <c r="C127" s="124"/>
      <c r="D127" s="124"/>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1">
    <mergeCell ref="A58:B58"/>
    <mergeCell ref="A1:M1"/>
    <mergeCell ref="A2:B2"/>
    <mergeCell ref="A10:B10"/>
    <mergeCell ref="A28:B28"/>
    <mergeCell ref="A40:B40"/>
    <mergeCell ref="A83:B83"/>
    <mergeCell ref="A97:B97"/>
    <mergeCell ref="A109:B109"/>
    <mergeCell ref="A119:B119"/>
    <mergeCell ref="A121:K122"/>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B7928-DE62-4331-8CF8-D78437E463A0}">
  <dimension ref="A1:M269"/>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467</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439</v>
      </c>
      <c r="F4" s="103" t="s">
        <v>440</v>
      </c>
      <c r="G4" s="103" t="s">
        <v>441</v>
      </c>
      <c r="H4" s="103" t="s">
        <v>442</v>
      </c>
      <c r="I4" s="103" t="s">
        <v>443</v>
      </c>
      <c r="J4" s="103" t="s">
        <v>444</v>
      </c>
      <c r="K4" s="93"/>
      <c r="L4" s="104" t="s">
        <v>241</v>
      </c>
      <c r="M4" s="143" t="str">
        <f>IF(ISERR(AVERAGE(E5:E9)),"－     ",AVERAGE(E5:E9))</f>
        <v xml:space="preserve">－     </v>
      </c>
    </row>
    <row r="5" spans="1:13" ht="14.1" customHeight="1">
      <c r="A5" s="106" t="s">
        <v>242</v>
      </c>
      <c r="B5" s="107" t="s">
        <v>243</v>
      </c>
      <c r="C5" s="151" t="s">
        <v>424</v>
      </c>
      <c r="D5" s="151" t="s">
        <v>424</v>
      </c>
      <c r="E5" s="152" t="s">
        <v>463</v>
      </c>
      <c r="F5" s="152" t="s">
        <v>424</v>
      </c>
      <c r="G5" s="152" t="s">
        <v>425</v>
      </c>
      <c r="H5" s="152" t="s">
        <v>425</v>
      </c>
      <c r="I5" s="152" t="s">
        <v>425</v>
      </c>
      <c r="J5" s="152" t="s">
        <v>425</v>
      </c>
      <c r="K5" s="93"/>
      <c r="L5" s="93"/>
    </row>
    <row r="6" spans="1:13" ht="14.1" customHeight="1">
      <c r="A6" s="106" t="s">
        <v>244</v>
      </c>
      <c r="B6" s="107" t="s">
        <v>245</v>
      </c>
      <c r="C6" s="151" t="s">
        <v>424</v>
      </c>
      <c r="D6" s="151" t="s">
        <v>424</v>
      </c>
      <c r="E6" s="152" t="s">
        <v>463</v>
      </c>
      <c r="F6" s="152" t="s">
        <v>424</v>
      </c>
      <c r="G6" s="152" t="s">
        <v>425</v>
      </c>
      <c r="H6" s="152" t="s">
        <v>425</v>
      </c>
      <c r="I6" s="152" t="s">
        <v>425</v>
      </c>
      <c r="J6" s="152" t="s">
        <v>425</v>
      </c>
      <c r="K6" s="93"/>
      <c r="L6" s="93"/>
    </row>
    <row r="7" spans="1:13" ht="14.1" customHeight="1">
      <c r="A7" s="106" t="s">
        <v>246</v>
      </c>
      <c r="B7" s="107" t="s">
        <v>247</v>
      </c>
      <c r="C7" s="151" t="s">
        <v>424</v>
      </c>
      <c r="D7" s="151" t="s">
        <v>424</v>
      </c>
      <c r="E7" s="152" t="s">
        <v>463</v>
      </c>
      <c r="F7" s="152" t="s">
        <v>424</v>
      </c>
      <c r="G7" s="152" t="s">
        <v>425</v>
      </c>
      <c r="H7" s="152" t="s">
        <v>425</v>
      </c>
      <c r="I7" s="152" t="s">
        <v>425</v>
      </c>
      <c r="J7" s="152" t="s">
        <v>425</v>
      </c>
      <c r="K7" s="93"/>
      <c r="L7" s="93"/>
    </row>
    <row r="8" spans="1:13" ht="14.1" customHeight="1">
      <c r="A8" s="106" t="s">
        <v>248</v>
      </c>
      <c r="B8" s="107" t="s">
        <v>249</v>
      </c>
      <c r="C8" s="151" t="s">
        <v>424</v>
      </c>
      <c r="D8" s="151" t="s">
        <v>424</v>
      </c>
      <c r="E8" s="152" t="s">
        <v>463</v>
      </c>
      <c r="F8" s="152" t="s">
        <v>424</v>
      </c>
      <c r="G8" s="152" t="s">
        <v>425</v>
      </c>
      <c r="H8" s="152" t="s">
        <v>425</v>
      </c>
      <c r="I8" s="152" t="s">
        <v>425</v>
      </c>
      <c r="J8" s="152" t="s">
        <v>425</v>
      </c>
      <c r="K8" s="93"/>
      <c r="L8" s="93"/>
    </row>
    <row r="9" spans="1:13" ht="14.1" customHeight="1">
      <c r="A9" s="106" t="s">
        <v>250</v>
      </c>
      <c r="B9" s="107" t="s">
        <v>251</v>
      </c>
      <c r="C9" s="151" t="s">
        <v>424</v>
      </c>
      <c r="D9" s="151" t="s">
        <v>424</v>
      </c>
      <c r="E9" s="152" t="s">
        <v>463</v>
      </c>
      <c r="F9" s="152" t="s">
        <v>424</v>
      </c>
      <c r="G9" s="152" t="s">
        <v>425</v>
      </c>
      <c r="H9" s="152" t="s">
        <v>425</v>
      </c>
      <c r="I9" s="152" t="s">
        <v>425</v>
      </c>
      <c r="J9" s="152" t="s">
        <v>425</v>
      </c>
      <c r="K9" s="93"/>
      <c r="L9" s="93"/>
    </row>
    <row r="10" spans="1:13" ht="14.1" customHeight="1">
      <c r="A10" s="199" t="s">
        <v>252</v>
      </c>
      <c r="B10" s="200"/>
      <c r="C10" s="151" t="s">
        <v>424</v>
      </c>
      <c r="D10" s="151" t="s">
        <v>424</v>
      </c>
      <c r="E10" s="152" t="s">
        <v>463</v>
      </c>
      <c r="F10" s="146" t="s">
        <v>253</v>
      </c>
      <c r="G10" s="146" t="s">
        <v>253</v>
      </c>
      <c r="H10" s="146" t="s">
        <v>253</v>
      </c>
      <c r="I10" s="146" t="s">
        <v>253</v>
      </c>
      <c r="J10" s="155"/>
      <c r="K10" s="93"/>
      <c r="L10" s="93"/>
    </row>
    <row r="11" spans="1:13" ht="14.1" customHeight="1">
      <c r="C11" s="136"/>
      <c r="D11" s="140"/>
      <c r="E11" s="126"/>
      <c r="F11" s="126"/>
      <c r="G11" s="126"/>
      <c r="H11" s="126"/>
      <c r="I11" s="126"/>
      <c r="J11" s="156"/>
      <c r="K11" s="93"/>
      <c r="L11" s="93"/>
    </row>
    <row r="12" spans="1:13" ht="15.75" customHeight="1">
      <c r="A12" s="96" t="s">
        <v>254</v>
      </c>
      <c r="C12" s="147"/>
      <c r="D12" s="99"/>
      <c r="E12" s="148"/>
      <c r="F12" s="148"/>
      <c r="G12" s="148"/>
      <c r="H12" s="148"/>
      <c r="I12" s="148"/>
      <c r="J12" s="148" t="s">
        <v>230</v>
      </c>
      <c r="K12" s="93"/>
      <c r="L12" s="93"/>
    </row>
    <row r="13" spans="1:13" ht="25.5">
      <c r="A13" s="101" t="s">
        <v>231</v>
      </c>
      <c r="B13" s="101" t="s">
        <v>232</v>
      </c>
      <c r="C13" s="102" t="s">
        <v>233</v>
      </c>
      <c r="D13" s="103" t="s">
        <v>234</v>
      </c>
      <c r="E13" s="103" t="s">
        <v>439</v>
      </c>
      <c r="F13" s="103" t="s">
        <v>440</v>
      </c>
      <c r="G13" s="103" t="s">
        <v>441</v>
      </c>
      <c r="H13" s="103" t="s">
        <v>442</v>
      </c>
      <c r="I13" s="103" t="s">
        <v>443</v>
      </c>
      <c r="J13" s="103" t="s">
        <v>444</v>
      </c>
      <c r="K13" s="93"/>
      <c r="L13" s="104" t="s">
        <v>241</v>
      </c>
      <c r="M13" s="143">
        <f>IF(ISERR(AVERAGE(E14:E27)),"－     ",AVERAGE(E14:E27))</f>
        <v>15397</v>
      </c>
    </row>
    <row r="14" spans="1:13" ht="14.1" customHeight="1">
      <c r="A14" s="106" t="s">
        <v>255</v>
      </c>
      <c r="B14" s="118" t="s">
        <v>256</v>
      </c>
      <c r="C14" s="151" t="s">
        <v>424</v>
      </c>
      <c r="D14" s="151" t="s">
        <v>424</v>
      </c>
      <c r="E14" s="152" t="s">
        <v>463</v>
      </c>
      <c r="F14" s="152" t="s">
        <v>424</v>
      </c>
      <c r="G14" s="152" t="s">
        <v>425</v>
      </c>
      <c r="H14" s="152" t="s">
        <v>425</v>
      </c>
      <c r="I14" s="152" t="s">
        <v>425</v>
      </c>
      <c r="J14" s="152" t="s">
        <v>425</v>
      </c>
      <c r="K14" s="93"/>
      <c r="L14" s="93"/>
    </row>
    <row r="15" spans="1:13" ht="14.1" customHeight="1">
      <c r="A15" s="106" t="s">
        <v>257</v>
      </c>
      <c r="B15" s="118" t="s">
        <v>258</v>
      </c>
      <c r="C15" s="138">
        <v>15645817</v>
      </c>
      <c r="D15" s="138">
        <v>1074</v>
      </c>
      <c r="E15" s="144">
        <v>14567</v>
      </c>
      <c r="F15" s="144">
        <v>14312</v>
      </c>
      <c r="G15" s="153">
        <v>13896</v>
      </c>
      <c r="H15" s="153">
        <v>13855</v>
      </c>
      <c r="I15" s="152">
        <v>13735</v>
      </c>
      <c r="J15" s="152" t="s">
        <v>425</v>
      </c>
      <c r="K15" s="93"/>
      <c r="L15" s="93"/>
    </row>
    <row r="16" spans="1:13" ht="14.1" customHeight="1">
      <c r="A16" s="106" t="s">
        <v>259</v>
      </c>
      <c r="B16" s="107" t="s">
        <v>260</v>
      </c>
      <c r="C16" s="151" t="s">
        <v>424</v>
      </c>
      <c r="D16" s="151" t="s">
        <v>424</v>
      </c>
      <c r="E16" s="152" t="s">
        <v>463</v>
      </c>
      <c r="F16" s="152" t="s">
        <v>424</v>
      </c>
      <c r="G16" s="152" t="s">
        <v>425</v>
      </c>
      <c r="H16" s="152" t="s">
        <v>425</v>
      </c>
      <c r="I16" s="152" t="s">
        <v>425</v>
      </c>
      <c r="J16" s="152" t="s">
        <v>425</v>
      </c>
      <c r="K16" s="93"/>
      <c r="L16" s="93"/>
    </row>
    <row r="17" spans="1:13" ht="14.1" customHeight="1">
      <c r="A17" s="106" t="s">
        <v>261</v>
      </c>
      <c r="B17" s="107" t="s">
        <v>262</v>
      </c>
      <c r="C17" s="151" t="s">
        <v>424</v>
      </c>
      <c r="D17" s="151" t="s">
        <v>424</v>
      </c>
      <c r="E17" s="152" t="s">
        <v>463</v>
      </c>
      <c r="F17" s="152" t="s">
        <v>424</v>
      </c>
      <c r="G17" s="152" t="s">
        <v>425</v>
      </c>
      <c r="H17" s="152" t="s">
        <v>425</v>
      </c>
      <c r="I17" s="152" t="s">
        <v>425</v>
      </c>
      <c r="J17" s="152" t="s">
        <v>425</v>
      </c>
      <c r="K17" s="93"/>
      <c r="L17" s="93"/>
    </row>
    <row r="18" spans="1:13" ht="14.1" customHeight="1">
      <c r="A18" s="106" t="s">
        <v>263</v>
      </c>
      <c r="B18" s="107" t="s">
        <v>264</v>
      </c>
      <c r="C18" s="151" t="s">
        <v>424</v>
      </c>
      <c r="D18" s="151" t="s">
        <v>424</v>
      </c>
      <c r="E18" s="152" t="s">
        <v>463</v>
      </c>
      <c r="F18" s="152" t="s">
        <v>424</v>
      </c>
      <c r="G18" s="152" t="s">
        <v>425</v>
      </c>
      <c r="H18" s="152" t="s">
        <v>425</v>
      </c>
      <c r="I18" s="152" t="s">
        <v>425</v>
      </c>
      <c r="J18" s="152" t="s">
        <v>425</v>
      </c>
      <c r="K18" s="93"/>
      <c r="L18" s="93"/>
    </row>
    <row r="19" spans="1:13" ht="14.1" customHeight="1">
      <c r="A19" s="106" t="s">
        <v>265</v>
      </c>
      <c r="B19" s="107" t="s">
        <v>266</v>
      </c>
      <c r="C19" s="151" t="s">
        <v>424</v>
      </c>
      <c r="D19" s="151" t="s">
        <v>424</v>
      </c>
      <c r="E19" s="152" t="s">
        <v>463</v>
      </c>
      <c r="F19" s="152" t="s">
        <v>424</v>
      </c>
      <c r="G19" s="152" t="s">
        <v>425</v>
      </c>
      <c r="H19" s="152" t="s">
        <v>425</v>
      </c>
      <c r="I19" s="152" t="s">
        <v>425</v>
      </c>
      <c r="J19" s="152" t="s">
        <v>425</v>
      </c>
      <c r="K19" s="93"/>
      <c r="L19" s="93"/>
    </row>
    <row r="20" spans="1:13" ht="14.1" customHeight="1">
      <c r="A20" s="106" t="s">
        <v>267</v>
      </c>
      <c r="B20" s="107" t="s">
        <v>268</v>
      </c>
      <c r="C20" s="138">
        <v>18481594</v>
      </c>
      <c r="D20" s="138">
        <v>1137</v>
      </c>
      <c r="E20" s="144">
        <v>16254</v>
      </c>
      <c r="F20" s="144">
        <v>15876</v>
      </c>
      <c r="G20" s="153">
        <v>16275</v>
      </c>
      <c r="H20" s="153">
        <v>15372</v>
      </c>
      <c r="I20" s="152">
        <v>15163</v>
      </c>
      <c r="J20" s="152" t="s">
        <v>425</v>
      </c>
      <c r="K20" s="93"/>
      <c r="L20" s="93"/>
    </row>
    <row r="21" spans="1:13" ht="14.1" customHeight="1">
      <c r="A21" s="106" t="s">
        <v>269</v>
      </c>
      <c r="B21" s="107" t="s">
        <v>270</v>
      </c>
      <c r="C21" s="151" t="s">
        <v>424</v>
      </c>
      <c r="D21" s="151" t="s">
        <v>424</v>
      </c>
      <c r="E21" s="152" t="s">
        <v>463</v>
      </c>
      <c r="F21" s="152" t="s">
        <v>424</v>
      </c>
      <c r="G21" s="152" t="s">
        <v>425</v>
      </c>
      <c r="H21" s="152" t="s">
        <v>425</v>
      </c>
      <c r="I21" s="152" t="s">
        <v>425</v>
      </c>
      <c r="J21" s="152" t="s">
        <v>425</v>
      </c>
      <c r="K21" s="93"/>
      <c r="L21" s="93"/>
    </row>
    <row r="22" spans="1:13" ht="14.1" customHeight="1">
      <c r="A22" s="106" t="s">
        <v>271</v>
      </c>
      <c r="B22" s="107" t="s">
        <v>272</v>
      </c>
      <c r="C22" s="138">
        <v>15616564</v>
      </c>
      <c r="D22" s="138">
        <v>1016</v>
      </c>
      <c r="E22" s="144">
        <v>15370</v>
      </c>
      <c r="F22" s="144">
        <v>14262</v>
      </c>
      <c r="G22" s="153">
        <v>15039</v>
      </c>
      <c r="H22" s="153">
        <v>13818</v>
      </c>
      <c r="I22" s="152">
        <v>11679</v>
      </c>
      <c r="J22" s="152" t="s">
        <v>425</v>
      </c>
      <c r="K22" s="93"/>
      <c r="L22" s="93"/>
    </row>
    <row r="23" spans="1:13" ht="14.1" customHeight="1">
      <c r="A23" s="106" t="s">
        <v>273</v>
      </c>
      <c r="B23" s="107" t="s">
        <v>274</v>
      </c>
      <c r="C23" s="151" t="s">
        <v>424</v>
      </c>
      <c r="D23" s="151" t="s">
        <v>424</v>
      </c>
      <c r="E23" s="152" t="s">
        <v>463</v>
      </c>
      <c r="F23" s="152" t="s">
        <v>424</v>
      </c>
      <c r="G23" s="152" t="s">
        <v>425</v>
      </c>
      <c r="H23" s="152" t="s">
        <v>425</v>
      </c>
      <c r="I23" s="152" t="s">
        <v>425</v>
      </c>
      <c r="J23" s="152" t="s">
        <v>425</v>
      </c>
      <c r="K23" s="93"/>
      <c r="L23" s="93"/>
    </row>
    <row r="24" spans="1:13" ht="14.1" customHeight="1">
      <c r="A24" s="106" t="s">
        <v>275</v>
      </c>
      <c r="B24" s="107" t="s">
        <v>276</v>
      </c>
      <c r="C24" s="151" t="s">
        <v>424</v>
      </c>
      <c r="D24" s="151" t="s">
        <v>424</v>
      </c>
      <c r="E24" s="152" t="s">
        <v>463</v>
      </c>
      <c r="F24" s="152" t="s">
        <v>424</v>
      </c>
      <c r="G24" s="152" t="s">
        <v>425</v>
      </c>
      <c r="H24" s="152" t="s">
        <v>425</v>
      </c>
      <c r="I24" s="152" t="s">
        <v>425</v>
      </c>
      <c r="J24" s="152" t="s">
        <v>425</v>
      </c>
      <c r="K24" s="93"/>
      <c r="L24" s="93"/>
    </row>
    <row r="25" spans="1:13" ht="14.1" customHeight="1">
      <c r="A25" s="106" t="s">
        <v>277</v>
      </c>
      <c r="B25" s="107" t="s">
        <v>278</v>
      </c>
      <c r="C25" s="151" t="s">
        <v>424</v>
      </c>
      <c r="D25" s="151" t="s">
        <v>424</v>
      </c>
      <c r="E25" s="152" t="s">
        <v>463</v>
      </c>
      <c r="F25" s="152" t="s">
        <v>424</v>
      </c>
      <c r="G25" s="152" t="s">
        <v>425</v>
      </c>
      <c r="H25" s="152" t="s">
        <v>425</v>
      </c>
      <c r="I25" s="152" t="s">
        <v>425</v>
      </c>
      <c r="J25" s="152" t="s">
        <v>425</v>
      </c>
      <c r="K25" s="93"/>
      <c r="L25" s="93"/>
    </row>
    <row r="26" spans="1:13" ht="14.1" customHeight="1">
      <c r="A26" s="106" t="s">
        <v>279</v>
      </c>
      <c r="B26" s="107" t="s">
        <v>280</v>
      </c>
      <c r="C26" s="151" t="s">
        <v>424</v>
      </c>
      <c r="D26" s="151" t="s">
        <v>424</v>
      </c>
      <c r="E26" s="152" t="s">
        <v>463</v>
      </c>
      <c r="F26" s="152" t="s">
        <v>424</v>
      </c>
      <c r="G26" s="152" t="s">
        <v>425</v>
      </c>
      <c r="H26" s="152" t="s">
        <v>425</v>
      </c>
      <c r="I26" s="152" t="s">
        <v>425</v>
      </c>
      <c r="J26" s="152" t="s">
        <v>425</v>
      </c>
      <c r="K26" s="93"/>
      <c r="L26" s="93"/>
    </row>
    <row r="27" spans="1:13" ht="14.1" customHeight="1">
      <c r="A27" s="106" t="s">
        <v>281</v>
      </c>
      <c r="B27" s="107" t="s">
        <v>282</v>
      </c>
      <c r="C27" s="151" t="s">
        <v>424</v>
      </c>
      <c r="D27" s="151" t="s">
        <v>424</v>
      </c>
      <c r="E27" s="152" t="s">
        <v>463</v>
      </c>
      <c r="F27" s="152" t="s">
        <v>424</v>
      </c>
      <c r="G27" s="152" t="s">
        <v>425</v>
      </c>
      <c r="H27" s="152" t="s">
        <v>425</v>
      </c>
      <c r="I27" s="152" t="s">
        <v>425</v>
      </c>
      <c r="J27" s="152" t="s">
        <v>425</v>
      </c>
      <c r="K27" s="93"/>
      <c r="L27" s="93"/>
    </row>
    <row r="28" spans="1:13" ht="14.1" customHeight="1">
      <c r="A28" s="199" t="s">
        <v>252</v>
      </c>
      <c r="B28" s="200"/>
      <c r="C28" s="139">
        <f>SUM(C14:C27)</f>
        <v>49743975</v>
      </c>
      <c r="D28" s="139">
        <f>SUM(D14:D27)</f>
        <v>3227</v>
      </c>
      <c r="E28" s="145">
        <f>IF(ISERR(C28/D28),"－　  　",C28/D28)</f>
        <v>15414.928726371243</v>
      </c>
      <c r="F28" s="146" t="s">
        <v>253</v>
      </c>
      <c r="G28" s="146" t="s">
        <v>253</v>
      </c>
      <c r="H28" s="146" t="s">
        <v>253</v>
      </c>
      <c r="I28" s="146" t="s">
        <v>253</v>
      </c>
      <c r="J28" s="155"/>
      <c r="K28" s="93"/>
      <c r="L28" s="93"/>
    </row>
    <row r="29" spans="1:13" ht="14.1" customHeight="1">
      <c r="C29" s="136"/>
      <c r="D29" s="140"/>
      <c r="E29" s="126"/>
      <c r="F29" s="126"/>
      <c r="G29" s="126"/>
      <c r="H29" s="126"/>
      <c r="I29" s="126"/>
      <c r="J29" s="156"/>
      <c r="K29" s="93"/>
      <c r="L29" s="93"/>
    </row>
    <row r="30" spans="1:13" ht="15.75" customHeight="1">
      <c r="A30" s="96" t="s">
        <v>283</v>
      </c>
      <c r="C30" s="147"/>
      <c r="D30" s="99"/>
      <c r="E30" s="148"/>
      <c r="F30" s="148"/>
      <c r="G30" s="148"/>
      <c r="H30" s="148"/>
      <c r="I30" s="148"/>
      <c r="J30" s="148" t="s">
        <v>230</v>
      </c>
      <c r="K30" s="93"/>
      <c r="L30" s="93"/>
    </row>
    <row r="31" spans="1:13" ht="25.5">
      <c r="A31" s="101" t="s">
        <v>231</v>
      </c>
      <c r="B31" s="101" t="s">
        <v>232</v>
      </c>
      <c r="C31" s="102" t="s">
        <v>233</v>
      </c>
      <c r="D31" s="103" t="s">
        <v>234</v>
      </c>
      <c r="E31" s="103" t="s">
        <v>439</v>
      </c>
      <c r="F31" s="103" t="s">
        <v>440</v>
      </c>
      <c r="G31" s="103" t="s">
        <v>441</v>
      </c>
      <c r="H31" s="103" t="s">
        <v>442</v>
      </c>
      <c r="I31" s="103" t="s">
        <v>443</v>
      </c>
      <c r="J31" s="103" t="s">
        <v>444</v>
      </c>
      <c r="K31" s="93"/>
      <c r="L31" s="104" t="s">
        <v>241</v>
      </c>
      <c r="M31" s="143">
        <f>IF(ISERR(AVERAGE(E32:E39)),"－     ",AVERAGE(E32:E39))</f>
        <v>17120</v>
      </c>
    </row>
    <row r="32" spans="1:13" ht="14.1" customHeight="1">
      <c r="A32" s="106" t="s">
        <v>284</v>
      </c>
      <c r="B32" s="118" t="s">
        <v>285</v>
      </c>
      <c r="C32" s="151" t="s">
        <v>424</v>
      </c>
      <c r="D32" s="151" t="s">
        <v>424</v>
      </c>
      <c r="E32" s="152" t="s">
        <v>463</v>
      </c>
      <c r="F32" s="152" t="s">
        <v>424</v>
      </c>
      <c r="G32" s="152" t="s">
        <v>425</v>
      </c>
      <c r="H32" s="152" t="s">
        <v>425</v>
      </c>
      <c r="I32" s="152" t="s">
        <v>425</v>
      </c>
      <c r="J32" s="152" t="s">
        <v>425</v>
      </c>
      <c r="K32" s="93"/>
      <c r="L32" s="93"/>
    </row>
    <row r="33" spans="1:13" ht="14.1" customHeight="1">
      <c r="A33" s="106" t="s">
        <v>286</v>
      </c>
      <c r="B33" s="107" t="s">
        <v>287</v>
      </c>
      <c r="C33" s="151" t="s">
        <v>424</v>
      </c>
      <c r="D33" s="151" t="s">
        <v>424</v>
      </c>
      <c r="E33" s="152" t="s">
        <v>463</v>
      </c>
      <c r="F33" s="152" t="s">
        <v>424</v>
      </c>
      <c r="G33" s="152" t="s">
        <v>425</v>
      </c>
      <c r="H33" s="152" t="s">
        <v>425</v>
      </c>
      <c r="I33" s="152" t="s">
        <v>425</v>
      </c>
      <c r="J33" s="152" t="s">
        <v>425</v>
      </c>
      <c r="K33" s="93"/>
      <c r="L33" s="93"/>
    </row>
    <row r="34" spans="1:13" ht="14.1" customHeight="1">
      <c r="A34" s="106" t="s">
        <v>288</v>
      </c>
      <c r="B34" s="107" t="s">
        <v>289</v>
      </c>
      <c r="C34" s="138">
        <v>28128459</v>
      </c>
      <c r="D34" s="138">
        <v>1643</v>
      </c>
      <c r="E34" s="144">
        <v>17120</v>
      </c>
      <c r="F34" s="144">
        <v>16370</v>
      </c>
      <c r="G34" s="153">
        <v>16998</v>
      </c>
      <c r="H34" s="153">
        <v>15957</v>
      </c>
      <c r="I34" s="152">
        <v>15860</v>
      </c>
      <c r="J34" s="152" t="s">
        <v>425</v>
      </c>
      <c r="K34" s="93"/>
      <c r="L34" s="93"/>
    </row>
    <row r="35" spans="1:13" ht="14.1" customHeight="1">
      <c r="A35" s="106" t="s">
        <v>290</v>
      </c>
      <c r="B35" s="107" t="s">
        <v>291</v>
      </c>
      <c r="C35" s="151" t="s">
        <v>424</v>
      </c>
      <c r="D35" s="151" t="s">
        <v>424</v>
      </c>
      <c r="E35" s="152" t="s">
        <v>463</v>
      </c>
      <c r="F35" s="152" t="s">
        <v>424</v>
      </c>
      <c r="G35" s="152" t="s">
        <v>425</v>
      </c>
      <c r="H35" s="152" t="s">
        <v>425</v>
      </c>
      <c r="I35" s="152" t="s">
        <v>425</v>
      </c>
      <c r="J35" s="152" t="s">
        <v>425</v>
      </c>
      <c r="K35" s="93"/>
      <c r="L35" s="93"/>
    </row>
    <row r="36" spans="1:13" ht="14.1" customHeight="1">
      <c r="A36" s="106" t="s">
        <v>292</v>
      </c>
      <c r="B36" s="107" t="s">
        <v>293</v>
      </c>
      <c r="C36" s="151" t="s">
        <v>424</v>
      </c>
      <c r="D36" s="151" t="s">
        <v>424</v>
      </c>
      <c r="E36" s="152" t="s">
        <v>463</v>
      </c>
      <c r="F36" s="152" t="s">
        <v>424</v>
      </c>
      <c r="G36" s="152" t="s">
        <v>425</v>
      </c>
      <c r="H36" s="152" t="s">
        <v>425</v>
      </c>
      <c r="I36" s="152" t="s">
        <v>425</v>
      </c>
      <c r="J36" s="152" t="s">
        <v>425</v>
      </c>
      <c r="K36" s="93"/>
      <c r="L36" s="93"/>
    </row>
    <row r="37" spans="1:13" ht="14.1" customHeight="1">
      <c r="A37" s="106" t="s">
        <v>294</v>
      </c>
      <c r="B37" s="107" t="s">
        <v>295</v>
      </c>
      <c r="C37" s="151" t="s">
        <v>424</v>
      </c>
      <c r="D37" s="151" t="s">
        <v>424</v>
      </c>
      <c r="E37" s="152" t="s">
        <v>463</v>
      </c>
      <c r="F37" s="152" t="s">
        <v>424</v>
      </c>
      <c r="G37" s="152" t="s">
        <v>425</v>
      </c>
      <c r="H37" s="152" t="s">
        <v>425</v>
      </c>
      <c r="I37" s="152" t="s">
        <v>425</v>
      </c>
      <c r="J37" s="152" t="s">
        <v>425</v>
      </c>
      <c r="K37" s="93"/>
      <c r="L37" s="93"/>
    </row>
    <row r="38" spans="1:13" ht="14.1" customHeight="1">
      <c r="A38" s="106" t="s">
        <v>296</v>
      </c>
      <c r="B38" s="107" t="s">
        <v>297</v>
      </c>
      <c r="C38" s="151" t="s">
        <v>424</v>
      </c>
      <c r="D38" s="151" t="s">
        <v>424</v>
      </c>
      <c r="E38" s="152" t="s">
        <v>463</v>
      </c>
      <c r="F38" s="152" t="s">
        <v>424</v>
      </c>
      <c r="G38" s="152" t="s">
        <v>425</v>
      </c>
      <c r="H38" s="152" t="s">
        <v>425</v>
      </c>
      <c r="I38" s="152" t="s">
        <v>425</v>
      </c>
      <c r="J38" s="152" t="s">
        <v>425</v>
      </c>
      <c r="K38" s="93"/>
      <c r="L38" s="93"/>
    </row>
    <row r="39" spans="1:13" ht="14.1" customHeight="1">
      <c r="A39" s="106" t="s">
        <v>298</v>
      </c>
      <c r="B39" s="107" t="s">
        <v>299</v>
      </c>
      <c r="C39" s="151" t="s">
        <v>424</v>
      </c>
      <c r="D39" s="151" t="s">
        <v>424</v>
      </c>
      <c r="E39" s="152" t="s">
        <v>463</v>
      </c>
      <c r="F39" s="152" t="s">
        <v>424</v>
      </c>
      <c r="G39" s="152" t="s">
        <v>425</v>
      </c>
      <c r="H39" s="152" t="s">
        <v>425</v>
      </c>
      <c r="I39" s="152" t="s">
        <v>425</v>
      </c>
      <c r="J39" s="152" t="s">
        <v>425</v>
      </c>
      <c r="K39" s="93"/>
      <c r="L39" s="93"/>
    </row>
    <row r="40" spans="1:13" ht="14.1" customHeight="1">
      <c r="A40" s="199" t="s">
        <v>252</v>
      </c>
      <c r="B40" s="200"/>
      <c r="C40" s="139">
        <f>SUM(C32:C39)</f>
        <v>28128459</v>
      </c>
      <c r="D40" s="139">
        <f>SUM(D32:D39)</f>
        <v>1643</v>
      </c>
      <c r="E40" s="145">
        <f>IF(ISERR(C40/D40),"－　  　",C40/D40)</f>
        <v>17120.181984175288</v>
      </c>
      <c r="F40" s="146" t="s">
        <v>253</v>
      </c>
      <c r="G40" s="146" t="s">
        <v>253</v>
      </c>
      <c r="H40" s="146" t="s">
        <v>253</v>
      </c>
      <c r="I40" s="146" t="s">
        <v>253</v>
      </c>
      <c r="J40" s="155"/>
      <c r="K40" s="93"/>
      <c r="L40" s="93"/>
    </row>
    <row r="41" spans="1:13" ht="14.1" customHeight="1">
      <c r="C41" s="136"/>
      <c r="D41" s="140"/>
      <c r="E41" s="126"/>
      <c r="F41" s="126"/>
      <c r="G41" s="126"/>
      <c r="H41" s="126"/>
      <c r="I41" s="126"/>
      <c r="J41" s="156"/>
      <c r="K41" s="93"/>
      <c r="L41" s="93"/>
    </row>
    <row r="42" spans="1:13" ht="15.75" customHeight="1">
      <c r="A42" s="96" t="s">
        <v>300</v>
      </c>
      <c r="C42" s="147"/>
      <c r="D42" s="99"/>
      <c r="E42" s="148"/>
      <c r="F42" s="148"/>
      <c r="G42" s="148"/>
      <c r="H42" s="148"/>
      <c r="I42" s="148"/>
      <c r="J42" s="148" t="s">
        <v>230</v>
      </c>
      <c r="K42" s="93"/>
      <c r="L42" s="93"/>
    </row>
    <row r="43" spans="1:13" ht="25.5">
      <c r="A43" s="101" t="s">
        <v>231</v>
      </c>
      <c r="B43" s="101" t="s">
        <v>232</v>
      </c>
      <c r="C43" s="102" t="s">
        <v>233</v>
      </c>
      <c r="D43" s="103" t="s">
        <v>234</v>
      </c>
      <c r="E43" s="103" t="s">
        <v>439</v>
      </c>
      <c r="F43" s="103" t="s">
        <v>440</v>
      </c>
      <c r="G43" s="103" t="s">
        <v>441</v>
      </c>
      <c r="H43" s="103" t="s">
        <v>442</v>
      </c>
      <c r="I43" s="103" t="s">
        <v>443</v>
      </c>
      <c r="J43" s="103" t="s">
        <v>444</v>
      </c>
      <c r="K43" s="93"/>
      <c r="L43" s="104" t="s">
        <v>241</v>
      </c>
      <c r="M43" s="143">
        <f>IF(ISERR(AVERAGE(E44:E57)),"－     ",AVERAGE(E44:E57))</f>
        <v>14813.666666666666</v>
      </c>
    </row>
    <row r="44" spans="1:13" ht="14.1" customHeight="1">
      <c r="A44" s="106" t="s">
        <v>301</v>
      </c>
      <c r="B44" s="118" t="s">
        <v>302</v>
      </c>
      <c r="C44" s="151" t="s">
        <v>424</v>
      </c>
      <c r="D44" s="151" t="s">
        <v>424</v>
      </c>
      <c r="E44" s="152" t="s">
        <v>463</v>
      </c>
      <c r="F44" s="152" t="s">
        <v>424</v>
      </c>
      <c r="G44" s="152" t="s">
        <v>425</v>
      </c>
      <c r="H44" s="152" t="s">
        <v>425</v>
      </c>
      <c r="I44" s="152" t="s">
        <v>425</v>
      </c>
      <c r="J44" s="152" t="s">
        <v>425</v>
      </c>
      <c r="K44" s="93"/>
      <c r="L44" s="93"/>
    </row>
    <row r="45" spans="1:13" ht="14.1" customHeight="1">
      <c r="A45" s="106" t="s">
        <v>303</v>
      </c>
      <c r="B45" s="118" t="s">
        <v>304</v>
      </c>
      <c r="C45" s="138">
        <v>16167997</v>
      </c>
      <c r="D45" s="138">
        <v>919</v>
      </c>
      <c r="E45" s="144">
        <v>17593</v>
      </c>
      <c r="F45" s="144">
        <v>16431</v>
      </c>
      <c r="G45" s="153">
        <v>16043</v>
      </c>
      <c r="H45" s="153">
        <v>14489</v>
      </c>
      <c r="I45" s="152">
        <v>13926</v>
      </c>
      <c r="J45" s="152" t="s">
        <v>425</v>
      </c>
      <c r="K45" s="93"/>
      <c r="L45" s="93"/>
    </row>
    <row r="46" spans="1:13" ht="14.1" customHeight="1">
      <c r="A46" s="106" t="s">
        <v>305</v>
      </c>
      <c r="B46" s="107" t="s">
        <v>306</v>
      </c>
      <c r="C46" s="151" t="s">
        <v>424</v>
      </c>
      <c r="D46" s="151" t="s">
        <v>424</v>
      </c>
      <c r="E46" s="152" t="s">
        <v>463</v>
      </c>
      <c r="F46" s="152" t="s">
        <v>424</v>
      </c>
      <c r="G46" s="152" t="s">
        <v>425</v>
      </c>
      <c r="H46" s="152" t="s">
        <v>425</v>
      </c>
      <c r="I46" s="152" t="s">
        <v>425</v>
      </c>
      <c r="J46" s="152" t="s">
        <v>425</v>
      </c>
      <c r="K46" s="93"/>
      <c r="L46" s="93"/>
    </row>
    <row r="47" spans="1:13" ht="14.1" customHeight="1">
      <c r="A47" s="106" t="s">
        <v>307</v>
      </c>
      <c r="B47" s="107" t="s">
        <v>308</v>
      </c>
      <c r="C47" s="151" t="s">
        <v>424</v>
      </c>
      <c r="D47" s="151" t="s">
        <v>424</v>
      </c>
      <c r="E47" s="152" t="s">
        <v>463</v>
      </c>
      <c r="F47" s="152" t="s">
        <v>424</v>
      </c>
      <c r="G47" s="152" t="s">
        <v>425</v>
      </c>
      <c r="H47" s="152" t="s">
        <v>425</v>
      </c>
      <c r="I47" s="152" t="s">
        <v>425</v>
      </c>
      <c r="J47" s="152" t="s">
        <v>425</v>
      </c>
      <c r="K47" s="93"/>
      <c r="L47" s="93"/>
    </row>
    <row r="48" spans="1:13" ht="14.1" customHeight="1">
      <c r="A48" s="106" t="s">
        <v>309</v>
      </c>
      <c r="B48" s="107" t="s">
        <v>310</v>
      </c>
      <c r="C48" s="151" t="s">
        <v>424</v>
      </c>
      <c r="D48" s="151" t="s">
        <v>424</v>
      </c>
      <c r="E48" s="152" t="s">
        <v>463</v>
      </c>
      <c r="F48" s="152" t="s">
        <v>424</v>
      </c>
      <c r="G48" s="152" t="s">
        <v>425</v>
      </c>
      <c r="H48" s="152" t="s">
        <v>425</v>
      </c>
      <c r="I48" s="152" t="s">
        <v>425</v>
      </c>
      <c r="J48" s="152" t="s">
        <v>425</v>
      </c>
      <c r="K48" s="93"/>
      <c r="L48" s="93"/>
    </row>
    <row r="49" spans="1:13" ht="14.1" customHeight="1">
      <c r="A49" s="106" t="s">
        <v>311</v>
      </c>
      <c r="B49" s="107" t="s">
        <v>312</v>
      </c>
      <c r="C49" s="151" t="s">
        <v>424</v>
      </c>
      <c r="D49" s="151" t="s">
        <v>424</v>
      </c>
      <c r="E49" s="152" t="s">
        <v>463</v>
      </c>
      <c r="F49" s="152" t="s">
        <v>424</v>
      </c>
      <c r="G49" s="152" t="s">
        <v>425</v>
      </c>
      <c r="H49" s="152" t="s">
        <v>425</v>
      </c>
      <c r="I49" s="152" t="s">
        <v>425</v>
      </c>
      <c r="J49" s="152" t="s">
        <v>425</v>
      </c>
      <c r="K49" s="93"/>
      <c r="L49" s="93"/>
    </row>
    <row r="50" spans="1:13" ht="14.1" customHeight="1">
      <c r="A50" s="106" t="s">
        <v>313</v>
      </c>
      <c r="B50" s="107" t="s">
        <v>314</v>
      </c>
      <c r="C50" s="151" t="s">
        <v>424</v>
      </c>
      <c r="D50" s="151" t="s">
        <v>424</v>
      </c>
      <c r="E50" s="152" t="s">
        <v>463</v>
      </c>
      <c r="F50" s="152" t="s">
        <v>424</v>
      </c>
      <c r="G50" s="152" t="s">
        <v>425</v>
      </c>
      <c r="H50" s="152" t="s">
        <v>425</v>
      </c>
      <c r="I50" s="152" t="s">
        <v>425</v>
      </c>
      <c r="J50" s="152" t="s">
        <v>425</v>
      </c>
      <c r="K50" s="93"/>
      <c r="L50" s="93"/>
    </row>
    <row r="51" spans="1:13" ht="14.1" customHeight="1">
      <c r="A51" s="106" t="s">
        <v>315</v>
      </c>
      <c r="B51" s="107" t="s">
        <v>316</v>
      </c>
      <c r="C51" s="138">
        <v>13490251</v>
      </c>
      <c r="D51" s="138">
        <v>1230</v>
      </c>
      <c r="E51" s="144">
        <v>10967</v>
      </c>
      <c r="F51" s="144">
        <v>11118</v>
      </c>
      <c r="G51" s="153">
        <v>10794</v>
      </c>
      <c r="H51" s="153">
        <v>11246</v>
      </c>
      <c r="I51" s="152">
        <v>11311</v>
      </c>
      <c r="J51" s="152" t="s">
        <v>425</v>
      </c>
      <c r="K51" s="93"/>
      <c r="L51" s="93"/>
    </row>
    <row r="52" spans="1:13" ht="14.1" customHeight="1">
      <c r="A52" s="106" t="s">
        <v>317</v>
      </c>
      <c r="B52" s="107" t="s">
        <v>318</v>
      </c>
      <c r="C52" s="138">
        <v>14611350</v>
      </c>
      <c r="D52" s="138">
        <v>920</v>
      </c>
      <c r="E52" s="144">
        <v>15881</v>
      </c>
      <c r="F52" s="144">
        <v>15803</v>
      </c>
      <c r="G52" s="153">
        <v>16330</v>
      </c>
      <c r="H52" s="153">
        <v>16763</v>
      </c>
      <c r="I52" s="152">
        <v>16301</v>
      </c>
      <c r="J52" s="152" t="s">
        <v>425</v>
      </c>
      <c r="K52" s="93"/>
      <c r="L52" s="93"/>
    </row>
    <row r="53" spans="1:13" ht="14.1" customHeight="1">
      <c r="A53" s="106" t="s">
        <v>319</v>
      </c>
      <c r="B53" s="107" t="s">
        <v>320</v>
      </c>
      <c r="C53" s="151" t="s">
        <v>424</v>
      </c>
      <c r="D53" s="151" t="s">
        <v>424</v>
      </c>
      <c r="E53" s="152" t="s">
        <v>463</v>
      </c>
      <c r="F53" s="152" t="s">
        <v>424</v>
      </c>
      <c r="G53" s="152" t="s">
        <v>425</v>
      </c>
      <c r="H53" s="152" t="s">
        <v>425</v>
      </c>
      <c r="I53" s="152" t="s">
        <v>425</v>
      </c>
      <c r="J53" s="152" t="s">
        <v>425</v>
      </c>
      <c r="K53" s="93"/>
      <c r="L53" s="93"/>
    </row>
    <row r="54" spans="1:13" ht="14.1" customHeight="1">
      <c r="A54" s="106" t="s">
        <v>321</v>
      </c>
      <c r="B54" s="107" t="s">
        <v>322</v>
      </c>
      <c r="C54" s="151" t="s">
        <v>424</v>
      </c>
      <c r="D54" s="151" t="s">
        <v>424</v>
      </c>
      <c r="E54" s="152" t="s">
        <v>463</v>
      </c>
      <c r="F54" s="152" t="s">
        <v>424</v>
      </c>
      <c r="G54" s="152" t="s">
        <v>425</v>
      </c>
      <c r="H54" s="152" t="s">
        <v>425</v>
      </c>
      <c r="I54" s="152" t="s">
        <v>425</v>
      </c>
      <c r="J54" s="152" t="s">
        <v>425</v>
      </c>
      <c r="K54" s="93"/>
      <c r="L54" s="93"/>
    </row>
    <row r="55" spans="1:13" ht="14.1" customHeight="1">
      <c r="A55" s="106" t="s">
        <v>323</v>
      </c>
      <c r="B55" s="107" t="s">
        <v>324</v>
      </c>
      <c r="C55" s="151" t="s">
        <v>424</v>
      </c>
      <c r="D55" s="151" t="s">
        <v>424</v>
      </c>
      <c r="E55" s="152" t="s">
        <v>463</v>
      </c>
      <c r="F55" s="152" t="s">
        <v>424</v>
      </c>
      <c r="G55" s="152" t="s">
        <v>425</v>
      </c>
      <c r="H55" s="152" t="s">
        <v>425</v>
      </c>
      <c r="I55" s="152" t="s">
        <v>425</v>
      </c>
      <c r="J55" s="152" t="s">
        <v>425</v>
      </c>
      <c r="K55" s="93"/>
      <c r="L55" s="93"/>
    </row>
    <row r="56" spans="1:13" ht="14.1" customHeight="1">
      <c r="A56" s="106" t="s">
        <v>325</v>
      </c>
      <c r="B56" s="107" t="s">
        <v>326</v>
      </c>
      <c r="C56" s="151" t="s">
        <v>424</v>
      </c>
      <c r="D56" s="151" t="s">
        <v>424</v>
      </c>
      <c r="E56" s="152" t="s">
        <v>463</v>
      </c>
      <c r="F56" s="152" t="s">
        <v>424</v>
      </c>
      <c r="G56" s="152" t="s">
        <v>425</v>
      </c>
      <c r="H56" s="152" t="s">
        <v>425</v>
      </c>
      <c r="I56" s="152" t="s">
        <v>425</v>
      </c>
      <c r="J56" s="152" t="s">
        <v>425</v>
      </c>
      <c r="K56" s="93"/>
      <c r="L56" s="93"/>
    </row>
    <row r="57" spans="1:13" ht="14.1" customHeight="1">
      <c r="A57" s="106" t="s">
        <v>327</v>
      </c>
      <c r="B57" s="107" t="s">
        <v>328</v>
      </c>
      <c r="C57" s="151" t="s">
        <v>424</v>
      </c>
      <c r="D57" s="151" t="s">
        <v>424</v>
      </c>
      <c r="E57" s="152" t="s">
        <v>463</v>
      </c>
      <c r="F57" s="152" t="s">
        <v>424</v>
      </c>
      <c r="G57" s="152" t="s">
        <v>425</v>
      </c>
      <c r="H57" s="152" t="s">
        <v>425</v>
      </c>
      <c r="I57" s="152" t="s">
        <v>425</v>
      </c>
      <c r="J57" s="152" t="s">
        <v>425</v>
      </c>
      <c r="K57" s="93"/>
      <c r="L57" s="93"/>
    </row>
    <row r="58" spans="1:13" ht="14.1" customHeight="1">
      <c r="A58" s="199" t="s">
        <v>252</v>
      </c>
      <c r="B58" s="200"/>
      <c r="C58" s="139">
        <f>SUM(C44:C57)</f>
        <v>44269598</v>
      </c>
      <c r="D58" s="139">
        <f>SUM(D44:D57)</f>
        <v>3069</v>
      </c>
      <c r="E58" s="145">
        <f>IF(ISERR(C58/D58),"－　  　",C58/D58)</f>
        <v>14424.76311502118</v>
      </c>
      <c r="F58" s="146" t="s">
        <v>253</v>
      </c>
      <c r="G58" s="146" t="s">
        <v>253</v>
      </c>
      <c r="H58" s="146" t="s">
        <v>253</v>
      </c>
      <c r="I58" s="146" t="s">
        <v>253</v>
      </c>
      <c r="J58" s="155"/>
      <c r="K58" s="93"/>
      <c r="L58" s="93"/>
    </row>
    <row r="59" spans="1:13" ht="14.1" customHeight="1">
      <c r="C59" s="136"/>
      <c r="D59" s="140"/>
      <c r="E59" s="126"/>
      <c r="F59" s="126"/>
      <c r="G59" s="126"/>
      <c r="H59" s="126"/>
      <c r="I59" s="126"/>
      <c r="J59" s="156"/>
      <c r="K59" s="93"/>
      <c r="L59" s="93"/>
    </row>
    <row r="60" spans="1:13" ht="15.75" customHeight="1">
      <c r="A60" s="96" t="s">
        <v>329</v>
      </c>
      <c r="C60" s="147"/>
      <c r="D60" s="99"/>
      <c r="E60" s="148"/>
      <c r="F60" s="148"/>
      <c r="G60" s="148"/>
      <c r="H60" s="148"/>
      <c r="I60" s="148"/>
      <c r="J60" s="148" t="s">
        <v>230</v>
      </c>
      <c r="K60" s="93"/>
      <c r="L60" s="93"/>
    </row>
    <row r="61" spans="1:13" ht="25.5">
      <c r="A61" s="101" t="s">
        <v>231</v>
      </c>
      <c r="B61" s="101" t="s">
        <v>232</v>
      </c>
      <c r="C61" s="102" t="s">
        <v>233</v>
      </c>
      <c r="D61" s="103" t="s">
        <v>234</v>
      </c>
      <c r="E61" s="103" t="s">
        <v>439</v>
      </c>
      <c r="F61" s="103" t="s">
        <v>440</v>
      </c>
      <c r="G61" s="103" t="s">
        <v>441</v>
      </c>
      <c r="H61" s="103" t="s">
        <v>442</v>
      </c>
      <c r="I61" s="103" t="s">
        <v>443</v>
      </c>
      <c r="J61" s="103" t="s">
        <v>444</v>
      </c>
      <c r="K61" s="93"/>
      <c r="L61" s="104" t="s">
        <v>241</v>
      </c>
      <c r="M61" s="143">
        <f>IF(ISERR(AVERAGE(E62:E82)),"－     ",AVERAGE(E62:E82))</f>
        <v>14249.846153846154</v>
      </c>
    </row>
    <row r="62" spans="1:13" ht="14.1" customHeight="1">
      <c r="A62" s="106" t="s">
        <v>330</v>
      </c>
      <c r="B62" s="107" t="s">
        <v>331</v>
      </c>
      <c r="C62" s="138">
        <v>17061400</v>
      </c>
      <c r="D62" s="138">
        <v>959</v>
      </c>
      <c r="E62" s="144">
        <v>17790</v>
      </c>
      <c r="F62" s="144">
        <v>17234</v>
      </c>
      <c r="G62" s="153">
        <v>17538</v>
      </c>
      <c r="H62" s="153">
        <v>16753</v>
      </c>
      <c r="I62" s="152">
        <v>16235</v>
      </c>
      <c r="J62" s="152" t="s">
        <v>425</v>
      </c>
      <c r="K62" s="93"/>
      <c r="L62" s="93"/>
    </row>
    <row r="63" spans="1:13" ht="14.1" customHeight="1">
      <c r="A63" s="106" t="s">
        <v>332</v>
      </c>
      <c r="B63" s="107" t="s">
        <v>333</v>
      </c>
      <c r="C63" s="151" t="s">
        <v>424</v>
      </c>
      <c r="D63" s="151" t="s">
        <v>424</v>
      </c>
      <c r="E63" s="152" t="s">
        <v>463</v>
      </c>
      <c r="F63" s="152" t="s">
        <v>424</v>
      </c>
      <c r="G63" s="152" t="s">
        <v>425</v>
      </c>
      <c r="H63" s="152" t="s">
        <v>425</v>
      </c>
      <c r="I63" s="152" t="s">
        <v>425</v>
      </c>
      <c r="J63" s="152" t="s">
        <v>425</v>
      </c>
      <c r="K63" s="93"/>
      <c r="L63" s="93"/>
    </row>
    <row r="64" spans="1:13" ht="14.1" customHeight="1">
      <c r="A64" s="106" t="s">
        <v>334</v>
      </c>
      <c r="B64" s="107" t="s">
        <v>335</v>
      </c>
      <c r="C64" s="151" t="s">
        <v>424</v>
      </c>
      <c r="D64" s="151" t="s">
        <v>424</v>
      </c>
      <c r="E64" s="152" t="s">
        <v>463</v>
      </c>
      <c r="F64" s="152" t="s">
        <v>424</v>
      </c>
      <c r="G64" s="152" t="s">
        <v>425</v>
      </c>
      <c r="H64" s="152" t="s">
        <v>425</v>
      </c>
      <c r="I64" s="152" t="s">
        <v>425</v>
      </c>
      <c r="J64" s="152" t="s">
        <v>425</v>
      </c>
      <c r="K64" s="93"/>
      <c r="L64" s="93"/>
    </row>
    <row r="65" spans="1:12" ht="14.1" customHeight="1">
      <c r="A65" s="106" t="s">
        <v>336</v>
      </c>
      <c r="B65" s="107" t="s">
        <v>337</v>
      </c>
      <c r="C65" s="138">
        <v>18874430</v>
      </c>
      <c r="D65" s="138">
        <v>1340</v>
      </c>
      <c r="E65" s="144">
        <v>14085</v>
      </c>
      <c r="F65" s="144">
        <v>13844</v>
      </c>
      <c r="G65" s="153">
        <v>13685</v>
      </c>
      <c r="H65" s="153">
        <v>13293</v>
      </c>
      <c r="I65" s="152">
        <v>12844</v>
      </c>
      <c r="J65" s="152" t="s">
        <v>425</v>
      </c>
      <c r="K65" s="93"/>
      <c r="L65" s="93"/>
    </row>
    <row r="66" spans="1:12" ht="14.1" customHeight="1">
      <c r="A66" s="106" t="s">
        <v>338</v>
      </c>
      <c r="B66" s="107" t="s">
        <v>339</v>
      </c>
      <c r="C66" s="151" t="s">
        <v>424</v>
      </c>
      <c r="D66" s="151" t="s">
        <v>424</v>
      </c>
      <c r="E66" s="152" t="s">
        <v>463</v>
      </c>
      <c r="F66" s="152" t="s">
        <v>424</v>
      </c>
      <c r="G66" s="152" t="s">
        <v>425</v>
      </c>
      <c r="H66" s="152" t="s">
        <v>425</v>
      </c>
      <c r="I66" s="152" t="s">
        <v>425</v>
      </c>
      <c r="J66" s="152" t="s">
        <v>425</v>
      </c>
      <c r="K66" s="93"/>
      <c r="L66" s="93"/>
    </row>
    <row r="67" spans="1:12" ht="14.1" customHeight="1">
      <c r="A67" s="106" t="s">
        <v>340</v>
      </c>
      <c r="B67" s="107" t="s">
        <v>341</v>
      </c>
      <c r="C67" s="151" t="s">
        <v>424</v>
      </c>
      <c r="D67" s="151" t="s">
        <v>424</v>
      </c>
      <c r="E67" s="152" t="s">
        <v>463</v>
      </c>
      <c r="F67" s="152" t="s">
        <v>424</v>
      </c>
      <c r="G67" s="152" t="s">
        <v>425</v>
      </c>
      <c r="H67" s="152" t="s">
        <v>425</v>
      </c>
      <c r="I67" s="152" t="s">
        <v>425</v>
      </c>
      <c r="J67" s="152" t="s">
        <v>425</v>
      </c>
      <c r="K67" s="93"/>
      <c r="L67" s="93"/>
    </row>
    <row r="68" spans="1:12" ht="14.1" customHeight="1">
      <c r="A68" s="106" t="s">
        <v>342</v>
      </c>
      <c r="B68" s="107" t="s">
        <v>343</v>
      </c>
      <c r="C68" s="151" t="s">
        <v>424</v>
      </c>
      <c r="D68" s="151" t="s">
        <v>424</v>
      </c>
      <c r="E68" s="152" t="s">
        <v>463</v>
      </c>
      <c r="F68" s="152" t="s">
        <v>424</v>
      </c>
      <c r="G68" s="152" t="s">
        <v>425</v>
      </c>
      <c r="H68" s="152" t="s">
        <v>425</v>
      </c>
      <c r="I68" s="152" t="s">
        <v>425</v>
      </c>
      <c r="J68" s="152" t="s">
        <v>425</v>
      </c>
      <c r="K68" s="93"/>
      <c r="L68" s="93"/>
    </row>
    <row r="69" spans="1:12" ht="14.1" customHeight="1">
      <c r="A69" s="106" t="s">
        <v>344</v>
      </c>
      <c r="B69" s="107" t="s">
        <v>345</v>
      </c>
      <c r="C69" s="151" t="s">
        <v>424</v>
      </c>
      <c r="D69" s="151" t="s">
        <v>424</v>
      </c>
      <c r="E69" s="152" t="s">
        <v>463</v>
      </c>
      <c r="F69" s="152" t="s">
        <v>424</v>
      </c>
      <c r="G69" s="152" t="s">
        <v>425</v>
      </c>
      <c r="H69" s="152" t="s">
        <v>425</v>
      </c>
      <c r="I69" s="152" t="s">
        <v>425</v>
      </c>
      <c r="J69" s="152" t="s">
        <v>425</v>
      </c>
      <c r="K69" s="93"/>
      <c r="L69" s="93"/>
    </row>
    <row r="70" spans="1:12" ht="14.1" customHeight="1">
      <c r="A70" s="106" t="s">
        <v>431</v>
      </c>
      <c r="B70" s="107" t="s">
        <v>432</v>
      </c>
      <c r="C70" s="138">
        <v>16189781</v>
      </c>
      <c r="D70" s="138">
        <v>1218</v>
      </c>
      <c r="E70" s="144">
        <v>13292</v>
      </c>
      <c r="F70" s="144">
        <v>12317</v>
      </c>
      <c r="G70" s="153">
        <v>13091</v>
      </c>
      <c r="H70" s="153">
        <v>13095</v>
      </c>
      <c r="I70" s="152">
        <v>15495</v>
      </c>
      <c r="J70" s="152" t="s">
        <v>425</v>
      </c>
      <c r="K70" s="93"/>
      <c r="L70" s="93"/>
    </row>
    <row r="71" spans="1:12" ht="14.1" customHeight="1">
      <c r="A71" s="106" t="s">
        <v>346</v>
      </c>
      <c r="B71" s="107" t="s">
        <v>347</v>
      </c>
      <c r="C71" s="151" t="s">
        <v>424</v>
      </c>
      <c r="D71" s="151" t="s">
        <v>424</v>
      </c>
      <c r="E71" s="152" t="s">
        <v>463</v>
      </c>
      <c r="F71" s="152" t="s">
        <v>424</v>
      </c>
      <c r="G71" s="152" t="s">
        <v>425</v>
      </c>
      <c r="H71" s="152" t="s">
        <v>425</v>
      </c>
      <c r="I71" s="152" t="s">
        <v>425</v>
      </c>
      <c r="J71" s="152" t="s">
        <v>425</v>
      </c>
      <c r="K71" s="93"/>
      <c r="L71" s="93"/>
    </row>
    <row r="72" spans="1:12" ht="14.1" customHeight="1">
      <c r="A72" s="106" t="s">
        <v>348</v>
      </c>
      <c r="B72" s="107" t="s">
        <v>349</v>
      </c>
      <c r="C72" s="138">
        <v>17362357</v>
      </c>
      <c r="D72" s="138">
        <v>1038</v>
      </c>
      <c r="E72" s="144">
        <v>16726</v>
      </c>
      <c r="F72" s="144">
        <v>17280</v>
      </c>
      <c r="G72" s="153">
        <v>18102</v>
      </c>
      <c r="H72" s="153">
        <v>18347</v>
      </c>
      <c r="I72" s="152">
        <v>18645</v>
      </c>
      <c r="J72" s="152" t="s">
        <v>425</v>
      </c>
      <c r="K72" s="93"/>
      <c r="L72" s="93"/>
    </row>
    <row r="73" spans="1:12" ht="14.1" customHeight="1">
      <c r="A73" s="106" t="s">
        <v>350</v>
      </c>
      <c r="B73" s="107" t="s">
        <v>351</v>
      </c>
      <c r="C73" s="138">
        <v>16798265</v>
      </c>
      <c r="D73" s="138">
        <v>1345</v>
      </c>
      <c r="E73" s="144">
        <v>12489</v>
      </c>
      <c r="F73" s="144">
        <v>11842</v>
      </c>
      <c r="G73" s="153">
        <v>11894</v>
      </c>
      <c r="H73" s="153">
        <v>11908</v>
      </c>
      <c r="I73" s="152">
        <v>11639</v>
      </c>
      <c r="J73" s="152" t="s">
        <v>425</v>
      </c>
      <c r="K73" s="93"/>
      <c r="L73" s="93"/>
    </row>
    <row r="74" spans="1:12" ht="14.1" customHeight="1">
      <c r="A74" s="106" t="s">
        <v>352</v>
      </c>
      <c r="B74" s="107" t="s">
        <v>353</v>
      </c>
      <c r="C74" s="138">
        <v>13237458</v>
      </c>
      <c r="D74" s="138">
        <v>1340</v>
      </c>
      <c r="E74" s="144">
        <v>9878</v>
      </c>
      <c r="F74" s="144">
        <v>9542</v>
      </c>
      <c r="G74" s="153">
        <v>9663</v>
      </c>
      <c r="H74" s="153">
        <v>9650</v>
      </c>
      <c r="I74" s="152">
        <v>9605</v>
      </c>
      <c r="J74" s="152" t="s">
        <v>425</v>
      </c>
      <c r="K74" s="93"/>
      <c r="L74" s="93"/>
    </row>
    <row r="75" spans="1:12" ht="14.1" customHeight="1">
      <c r="A75" s="106" t="s">
        <v>354</v>
      </c>
      <c r="B75" s="107" t="s">
        <v>355</v>
      </c>
      <c r="C75" s="138">
        <v>18652921</v>
      </c>
      <c r="D75" s="138">
        <v>1237</v>
      </c>
      <c r="E75" s="144">
        <v>15079</v>
      </c>
      <c r="F75" s="144">
        <v>14478</v>
      </c>
      <c r="G75" s="153">
        <v>14603</v>
      </c>
      <c r="H75" s="153">
        <v>13878</v>
      </c>
      <c r="I75" s="152">
        <v>13687</v>
      </c>
      <c r="J75" s="152" t="s">
        <v>425</v>
      </c>
      <c r="K75" s="93"/>
      <c r="L75" s="93"/>
    </row>
    <row r="76" spans="1:12" ht="14.1" customHeight="1">
      <c r="A76" s="106" t="s">
        <v>356</v>
      </c>
      <c r="B76" s="107" t="s">
        <v>357</v>
      </c>
      <c r="C76" s="138">
        <v>15839742</v>
      </c>
      <c r="D76" s="138">
        <v>1016</v>
      </c>
      <c r="E76" s="144">
        <v>15590</v>
      </c>
      <c r="F76" s="144">
        <v>14444</v>
      </c>
      <c r="G76" s="153">
        <v>13501</v>
      </c>
      <c r="H76" s="153">
        <v>12957</v>
      </c>
      <c r="I76" s="152">
        <v>12116</v>
      </c>
      <c r="J76" s="152" t="s">
        <v>425</v>
      </c>
      <c r="K76" s="93"/>
      <c r="L76" s="93"/>
    </row>
    <row r="77" spans="1:12" ht="14.1" customHeight="1">
      <c r="A77" s="106" t="s">
        <v>358</v>
      </c>
      <c r="B77" s="107" t="s">
        <v>359</v>
      </c>
      <c r="C77" s="138">
        <v>12973939</v>
      </c>
      <c r="D77" s="138">
        <v>865</v>
      </c>
      <c r="E77" s="144">
        <v>14998</v>
      </c>
      <c r="F77" s="144">
        <v>14238</v>
      </c>
      <c r="G77" s="153">
        <v>14618</v>
      </c>
      <c r="H77" s="153">
        <v>14614</v>
      </c>
      <c r="I77" s="152">
        <v>14198</v>
      </c>
      <c r="J77" s="152" t="s">
        <v>425</v>
      </c>
      <c r="K77" s="93"/>
      <c r="L77" s="93"/>
    </row>
    <row r="78" spans="1:12" ht="14.1" customHeight="1">
      <c r="A78" s="106" t="s">
        <v>360</v>
      </c>
      <c r="B78" s="107" t="s">
        <v>361</v>
      </c>
      <c r="C78" s="151" t="s">
        <v>424</v>
      </c>
      <c r="D78" s="151" t="s">
        <v>424</v>
      </c>
      <c r="E78" s="152" t="s">
        <v>463</v>
      </c>
      <c r="F78" s="152" t="s">
        <v>424</v>
      </c>
      <c r="G78" s="152" t="s">
        <v>425</v>
      </c>
      <c r="H78" s="152" t="s">
        <v>425</v>
      </c>
      <c r="I78" s="152" t="s">
        <v>425</v>
      </c>
      <c r="J78" s="152" t="s">
        <v>425</v>
      </c>
      <c r="K78" s="93"/>
      <c r="L78" s="93"/>
    </row>
    <row r="79" spans="1:12" ht="14.1" customHeight="1">
      <c r="A79" s="106" t="s">
        <v>362</v>
      </c>
      <c r="B79" s="107" t="s">
        <v>363</v>
      </c>
      <c r="C79" s="138">
        <v>16086465</v>
      </c>
      <c r="D79" s="138">
        <v>1011</v>
      </c>
      <c r="E79" s="144">
        <v>15911</v>
      </c>
      <c r="F79" s="144">
        <v>14628</v>
      </c>
      <c r="G79" s="153">
        <v>14689</v>
      </c>
      <c r="H79" s="153">
        <v>13402</v>
      </c>
      <c r="I79" s="152">
        <v>13108</v>
      </c>
      <c r="J79" s="152" t="s">
        <v>425</v>
      </c>
      <c r="K79" s="93"/>
      <c r="L79" s="93"/>
    </row>
    <row r="80" spans="1:12" ht="14.1" customHeight="1">
      <c r="A80" s="106" t="s">
        <v>364</v>
      </c>
      <c r="B80" s="107" t="s">
        <v>365</v>
      </c>
      <c r="C80" s="138">
        <v>14766983</v>
      </c>
      <c r="D80" s="138">
        <v>1098</v>
      </c>
      <c r="E80" s="144">
        <v>13448</v>
      </c>
      <c r="F80" s="144">
        <v>13453</v>
      </c>
      <c r="G80" s="153">
        <v>13638</v>
      </c>
      <c r="H80" s="153">
        <v>13138</v>
      </c>
      <c r="I80" s="152">
        <v>13773</v>
      </c>
      <c r="J80" s="152" t="s">
        <v>425</v>
      </c>
      <c r="K80" s="93"/>
      <c r="L80" s="93"/>
    </row>
    <row r="81" spans="1:13" ht="14.1" customHeight="1">
      <c r="A81" s="106" t="s">
        <v>366</v>
      </c>
      <c r="B81" s="107" t="s">
        <v>367</v>
      </c>
      <c r="C81" s="138">
        <v>14745748</v>
      </c>
      <c r="D81" s="138">
        <v>1071</v>
      </c>
      <c r="E81" s="144">
        <v>13768</v>
      </c>
      <c r="F81" s="144">
        <v>12958</v>
      </c>
      <c r="G81" s="153">
        <v>13268</v>
      </c>
      <c r="H81" s="153">
        <v>12740</v>
      </c>
      <c r="I81" s="152">
        <v>13389</v>
      </c>
      <c r="J81" s="152" t="s">
        <v>425</v>
      </c>
      <c r="K81" s="93"/>
      <c r="L81" s="93"/>
    </row>
    <row r="82" spans="1:13" ht="14.1" customHeight="1">
      <c r="A82" s="106" t="s">
        <v>368</v>
      </c>
      <c r="B82" s="107" t="s">
        <v>369</v>
      </c>
      <c r="C82" s="138">
        <v>12913639</v>
      </c>
      <c r="D82" s="138">
        <v>1059</v>
      </c>
      <c r="E82" s="144">
        <v>12194</v>
      </c>
      <c r="F82" s="144">
        <v>11631</v>
      </c>
      <c r="G82" s="153">
        <v>12506</v>
      </c>
      <c r="H82" s="153">
        <v>12218</v>
      </c>
      <c r="I82" s="152">
        <v>12598</v>
      </c>
      <c r="J82" s="152" t="s">
        <v>425</v>
      </c>
      <c r="K82" s="93"/>
      <c r="L82" s="93"/>
    </row>
    <row r="83" spans="1:13" ht="14.1" customHeight="1">
      <c r="A83" s="199" t="s">
        <v>252</v>
      </c>
      <c r="B83" s="200"/>
      <c r="C83" s="139">
        <f>SUM(C62:C82)</f>
        <v>205503128</v>
      </c>
      <c r="D83" s="139">
        <f>SUM(D62:D82)</f>
        <v>14597</v>
      </c>
      <c r="E83" s="145">
        <f>IF(ISERR(C83/D83),"－　  　",C83/D83)</f>
        <v>14078.449544426938</v>
      </c>
      <c r="F83" s="146" t="s">
        <v>253</v>
      </c>
      <c r="G83" s="146" t="s">
        <v>253</v>
      </c>
      <c r="H83" s="146" t="s">
        <v>253</v>
      </c>
      <c r="I83" s="146" t="s">
        <v>253</v>
      </c>
      <c r="J83" s="155"/>
      <c r="K83" s="93"/>
      <c r="L83" s="93"/>
    </row>
    <row r="84" spans="1:13" ht="14.1" customHeight="1">
      <c r="C84" s="136"/>
      <c r="D84" s="140"/>
      <c r="E84" s="126"/>
      <c r="F84" s="157"/>
      <c r="G84" s="157"/>
      <c r="H84" s="157"/>
      <c r="I84" s="157"/>
      <c r="J84" s="158"/>
      <c r="K84" s="93"/>
      <c r="L84" s="93"/>
    </row>
    <row r="85" spans="1:13" ht="15.75" customHeight="1">
      <c r="A85" s="96" t="s">
        <v>370</v>
      </c>
      <c r="C85" s="147"/>
      <c r="D85" s="99"/>
      <c r="E85" s="148"/>
      <c r="F85" s="148"/>
      <c r="G85" s="148"/>
      <c r="H85" s="148"/>
      <c r="I85" s="148"/>
      <c r="J85" s="148" t="s">
        <v>230</v>
      </c>
      <c r="K85" s="93"/>
      <c r="L85" s="93"/>
    </row>
    <row r="86" spans="1:13" ht="25.5">
      <c r="A86" s="101" t="s">
        <v>231</v>
      </c>
      <c r="B86" s="101" t="s">
        <v>232</v>
      </c>
      <c r="C86" s="102" t="s">
        <v>233</v>
      </c>
      <c r="D86" s="103" t="s">
        <v>234</v>
      </c>
      <c r="E86" s="103" t="s">
        <v>439</v>
      </c>
      <c r="F86" s="103" t="s">
        <v>440</v>
      </c>
      <c r="G86" s="103" t="s">
        <v>441</v>
      </c>
      <c r="H86" s="103" t="s">
        <v>442</v>
      </c>
      <c r="I86" s="103" t="s">
        <v>443</v>
      </c>
      <c r="J86" s="103" t="s">
        <v>444</v>
      </c>
      <c r="K86" s="93"/>
      <c r="L86" s="104" t="s">
        <v>241</v>
      </c>
      <c r="M86" s="143">
        <f>IF(ISERR(AVERAGE(E87:E96)),"－     ",AVERAGE(E87:E96))</f>
        <v>15395.875</v>
      </c>
    </row>
    <row r="87" spans="1:13" ht="14.1" customHeight="1">
      <c r="A87" s="106" t="s">
        <v>371</v>
      </c>
      <c r="B87" s="118" t="s">
        <v>372</v>
      </c>
      <c r="C87" s="138">
        <v>15488613</v>
      </c>
      <c r="D87" s="138">
        <v>1097</v>
      </c>
      <c r="E87" s="144">
        <v>14119</v>
      </c>
      <c r="F87" s="144">
        <v>13604</v>
      </c>
      <c r="G87" s="144">
        <v>13938</v>
      </c>
      <c r="H87" s="144">
        <v>12994</v>
      </c>
      <c r="I87" s="152">
        <v>13025</v>
      </c>
      <c r="J87" s="152" t="s">
        <v>425</v>
      </c>
      <c r="K87" s="93"/>
      <c r="L87" s="93"/>
    </row>
    <row r="88" spans="1:13" ht="14.1" customHeight="1">
      <c r="A88" s="106" t="s">
        <v>373</v>
      </c>
      <c r="B88" s="107" t="s">
        <v>374</v>
      </c>
      <c r="C88" s="151" t="s">
        <v>424</v>
      </c>
      <c r="D88" s="151" t="s">
        <v>424</v>
      </c>
      <c r="E88" s="152" t="s">
        <v>463</v>
      </c>
      <c r="F88" s="152" t="s">
        <v>424</v>
      </c>
      <c r="G88" s="152" t="s">
        <v>425</v>
      </c>
      <c r="H88" s="152" t="s">
        <v>425</v>
      </c>
      <c r="I88" s="152" t="s">
        <v>425</v>
      </c>
      <c r="J88" s="152" t="s">
        <v>425</v>
      </c>
      <c r="K88" s="93"/>
      <c r="L88" s="93"/>
    </row>
    <row r="89" spans="1:13" ht="14.1" customHeight="1">
      <c r="A89" s="106" t="s">
        <v>375</v>
      </c>
      <c r="B89" s="107" t="s">
        <v>376</v>
      </c>
      <c r="C89" s="138">
        <v>15601247</v>
      </c>
      <c r="D89" s="138">
        <v>1018</v>
      </c>
      <c r="E89" s="144">
        <v>15325</v>
      </c>
      <c r="F89" s="144">
        <v>14277</v>
      </c>
      <c r="G89" s="144">
        <v>13729</v>
      </c>
      <c r="H89" s="144">
        <v>13258</v>
      </c>
      <c r="I89" s="152">
        <v>13666</v>
      </c>
      <c r="J89" s="152" t="s">
        <v>425</v>
      </c>
      <c r="K89" s="93"/>
      <c r="L89" s="93"/>
    </row>
    <row r="90" spans="1:13" ht="14.1" customHeight="1">
      <c r="A90" s="106" t="s">
        <v>377</v>
      </c>
      <c r="B90" s="107" t="s">
        <v>378</v>
      </c>
      <c r="C90" s="138">
        <v>20100006</v>
      </c>
      <c r="D90" s="138">
        <v>1125</v>
      </c>
      <c r="E90" s="144">
        <v>17866</v>
      </c>
      <c r="F90" s="144">
        <v>16897</v>
      </c>
      <c r="G90" s="144">
        <v>16592</v>
      </c>
      <c r="H90" s="144">
        <v>15656</v>
      </c>
      <c r="I90" s="152">
        <v>14613</v>
      </c>
      <c r="J90" s="152" t="s">
        <v>425</v>
      </c>
      <c r="K90" s="93"/>
      <c r="L90" s="93"/>
    </row>
    <row r="91" spans="1:13" ht="14.1" customHeight="1">
      <c r="A91" s="106" t="s">
        <v>379</v>
      </c>
      <c r="B91" s="107" t="s">
        <v>380</v>
      </c>
      <c r="C91" s="151" t="s">
        <v>424</v>
      </c>
      <c r="D91" s="151" t="s">
        <v>424</v>
      </c>
      <c r="E91" s="152" t="s">
        <v>463</v>
      </c>
      <c r="F91" s="152" t="s">
        <v>424</v>
      </c>
      <c r="G91" s="152" t="s">
        <v>425</v>
      </c>
      <c r="H91" s="152" t="s">
        <v>425</v>
      </c>
      <c r="I91" s="152" t="s">
        <v>425</v>
      </c>
      <c r="J91" s="152" t="s">
        <v>425</v>
      </c>
      <c r="K91" s="93"/>
      <c r="L91" s="93"/>
    </row>
    <row r="92" spans="1:13" ht="14.1" customHeight="1">
      <c r="A92" s="106" t="s">
        <v>381</v>
      </c>
      <c r="B92" s="107" t="s">
        <v>382</v>
      </c>
      <c r="C92" s="138">
        <v>18344223</v>
      </c>
      <c r="D92" s="138">
        <v>1280</v>
      </c>
      <c r="E92" s="144">
        <v>14331</v>
      </c>
      <c r="F92" s="144">
        <v>13927</v>
      </c>
      <c r="G92" s="144">
        <v>14235</v>
      </c>
      <c r="H92" s="144">
        <v>12598</v>
      </c>
      <c r="I92" s="152">
        <v>12424</v>
      </c>
      <c r="J92" s="152" t="s">
        <v>425</v>
      </c>
      <c r="K92" s="93"/>
      <c r="L92" s="93"/>
    </row>
    <row r="93" spans="1:13" ht="14.1" customHeight="1">
      <c r="A93" s="106" t="s">
        <v>383</v>
      </c>
      <c r="B93" s="107" t="s">
        <v>384</v>
      </c>
      <c r="C93" s="138">
        <v>16537461</v>
      </c>
      <c r="D93" s="138">
        <v>1079</v>
      </c>
      <c r="E93" s="144">
        <v>15326</v>
      </c>
      <c r="F93" s="144">
        <v>14792</v>
      </c>
      <c r="G93" s="144">
        <v>15022</v>
      </c>
      <c r="H93" s="144">
        <v>14155</v>
      </c>
      <c r="I93" s="152">
        <v>13136</v>
      </c>
      <c r="J93" s="152" t="s">
        <v>425</v>
      </c>
      <c r="K93" s="93"/>
      <c r="L93" s="93"/>
    </row>
    <row r="94" spans="1:13" ht="14.1" customHeight="1">
      <c r="A94" s="106" t="s">
        <v>385</v>
      </c>
      <c r="B94" s="107" t="s">
        <v>386</v>
      </c>
      <c r="C94" s="138">
        <v>21166775</v>
      </c>
      <c r="D94" s="138">
        <v>1615</v>
      </c>
      <c r="E94" s="144">
        <v>13106</v>
      </c>
      <c r="F94" s="144">
        <v>12382</v>
      </c>
      <c r="G94" s="144">
        <v>12201</v>
      </c>
      <c r="H94" s="144">
        <v>12343</v>
      </c>
      <c r="I94" s="152">
        <v>11876</v>
      </c>
      <c r="J94" s="152" t="s">
        <v>425</v>
      </c>
      <c r="K94" s="93"/>
      <c r="L94" s="93"/>
    </row>
    <row r="95" spans="1:13" ht="14.1" customHeight="1">
      <c r="A95" s="106" t="s">
        <v>387</v>
      </c>
      <c r="B95" s="107" t="s">
        <v>388</v>
      </c>
      <c r="C95" s="138">
        <v>21410795</v>
      </c>
      <c r="D95" s="138">
        <v>1241</v>
      </c>
      <c r="E95" s="144">
        <v>17252</v>
      </c>
      <c r="F95" s="144">
        <v>16064</v>
      </c>
      <c r="G95" s="144">
        <v>15629</v>
      </c>
      <c r="H95" s="144">
        <v>15787</v>
      </c>
      <c r="I95" s="152">
        <v>15171</v>
      </c>
      <c r="J95" s="152" t="s">
        <v>425</v>
      </c>
      <c r="K95" s="93"/>
      <c r="L95" s="93"/>
    </row>
    <row r="96" spans="1:13" ht="14.1" customHeight="1">
      <c r="A96" s="106" t="s">
        <v>389</v>
      </c>
      <c r="B96" s="107" t="s">
        <v>390</v>
      </c>
      <c r="C96" s="138">
        <v>18203096</v>
      </c>
      <c r="D96" s="138">
        <v>1149</v>
      </c>
      <c r="E96" s="144">
        <v>15842</v>
      </c>
      <c r="F96" s="144">
        <v>14890</v>
      </c>
      <c r="G96" s="144">
        <v>14603</v>
      </c>
      <c r="H96" s="144">
        <v>13996</v>
      </c>
      <c r="I96" s="152">
        <v>12994</v>
      </c>
      <c r="J96" s="152" t="s">
        <v>425</v>
      </c>
      <c r="K96" s="93"/>
      <c r="L96" s="93"/>
    </row>
    <row r="97" spans="1:13" ht="14.1" customHeight="1">
      <c r="A97" s="199" t="s">
        <v>252</v>
      </c>
      <c r="B97" s="200"/>
      <c r="C97" s="139">
        <f>SUM(C87:C96)</f>
        <v>146852216</v>
      </c>
      <c r="D97" s="139">
        <f>SUM(D87:D96)</f>
        <v>9604</v>
      </c>
      <c r="E97" s="145">
        <f>IF(ISERR(C97/D97),"－　  　",C97/D97)</f>
        <v>15290.734693877552</v>
      </c>
      <c r="F97" s="146" t="s">
        <v>253</v>
      </c>
      <c r="G97" s="146" t="s">
        <v>253</v>
      </c>
      <c r="H97" s="146" t="s">
        <v>253</v>
      </c>
      <c r="I97" s="146" t="s">
        <v>253</v>
      </c>
      <c r="J97" s="155"/>
      <c r="K97" s="93"/>
      <c r="L97" s="93"/>
    </row>
    <row r="98" spans="1:13" ht="14.1" customHeight="1">
      <c r="C98" s="136"/>
      <c r="D98" s="140"/>
      <c r="E98" s="126"/>
      <c r="F98" s="126"/>
      <c r="G98" s="126"/>
      <c r="H98" s="126"/>
      <c r="I98" s="126"/>
      <c r="J98" s="156"/>
      <c r="K98" s="93"/>
      <c r="L98" s="93"/>
    </row>
    <row r="99" spans="1:13" ht="15.75" customHeight="1">
      <c r="A99" s="96" t="s">
        <v>391</v>
      </c>
      <c r="C99" s="147"/>
      <c r="D99" s="99"/>
      <c r="E99" s="148"/>
      <c r="F99" s="148"/>
      <c r="G99" s="148"/>
      <c r="H99" s="148"/>
      <c r="I99" s="148"/>
      <c r="J99" s="148" t="s">
        <v>230</v>
      </c>
      <c r="K99" s="93"/>
      <c r="L99" s="93"/>
    </row>
    <row r="100" spans="1:13" ht="25.5">
      <c r="A100" s="101" t="s">
        <v>231</v>
      </c>
      <c r="B100" s="101" t="s">
        <v>232</v>
      </c>
      <c r="C100" s="102" t="s">
        <v>233</v>
      </c>
      <c r="D100" s="103" t="s">
        <v>234</v>
      </c>
      <c r="E100" s="103" t="s">
        <v>439</v>
      </c>
      <c r="F100" s="103" t="s">
        <v>440</v>
      </c>
      <c r="G100" s="103" t="s">
        <v>441</v>
      </c>
      <c r="H100" s="103" t="s">
        <v>442</v>
      </c>
      <c r="I100" s="103" t="s">
        <v>443</v>
      </c>
      <c r="J100" s="103" t="s">
        <v>444</v>
      </c>
      <c r="K100" s="93"/>
      <c r="L100" s="104" t="s">
        <v>241</v>
      </c>
      <c r="M100" s="143">
        <f>IF(ISERR(AVERAGE(E101:E108)),"－     ",AVERAGE(E101:E108))</f>
        <v>15605.75</v>
      </c>
    </row>
    <row r="101" spans="1:13" ht="14.1" customHeight="1">
      <c r="A101" s="106" t="s">
        <v>392</v>
      </c>
      <c r="B101" s="118" t="s">
        <v>393</v>
      </c>
      <c r="C101" s="138">
        <v>24669859</v>
      </c>
      <c r="D101" s="138">
        <v>1492</v>
      </c>
      <c r="E101" s="144">
        <v>16534</v>
      </c>
      <c r="F101" s="144">
        <v>16014</v>
      </c>
      <c r="G101" s="153">
        <v>16452</v>
      </c>
      <c r="H101" s="153">
        <v>16278</v>
      </c>
      <c r="I101" s="152">
        <v>19209</v>
      </c>
      <c r="J101" s="152" t="s">
        <v>425</v>
      </c>
      <c r="K101" s="93"/>
      <c r="L101" s="93"/>
    </row>
    <row r="102" spans="1:13" ht="14.1" customHeight="1">
      <c r="A102" s="106" t="s">
        <v>394</v>
      </c>
      <c r="B102" s="107" t="s">
        <v>395</v>
      </c>
      <c r="C102" s="138">
        <v>27385007</v>
      </c>
      <c r="D102" s="138">
        <v>1591</v>
      </c>
      <c r="E102" s="144">
        <v>17212</v>
      </c>
      <c r="F102" s="144">
        <v>16281</v>
      </c>
      <c r="G102" s="153">
        <v>15551</v>
      </c>
      <c r="H102" s="153">
        <v>14609</v>
      </c>
      <c r="I102" s="152">
        <v>14053</v>
      </c>
      <c r="J102" s="152" t="s">
        <v>425</v>
      </c>
      <c r="K102" s="93"/>
      <c r="L102" s="93"/>
    </row>
    <row r="103" spans="1:13" ht="14.1" customHeight="1">
      <c r="A103" s="106" t="s">
        <v>396</v>
      </c>
      <c r="B103" s="107" t="s">
        <v>397</v>
      </c>
      <c r="C103" s="138">
        <v>20480108</v>
      </c>
      <c r="D103" s="138">
        <v>1478</v>
      </c>
      <c r="E103" s="144">
        <v>13856</v>
      </c>
      <c r="F103" s="144">
        <v>13686</v>
      </c>
      <c r="G103" s="153">
        <v>14937</v>
      </c>
      <c r="H103" s="153">
        <v>14104</v>
      </c>
      <c r="I103" s="152">
        <v>17986</v>
      </c>
      <c r="J103" s="152" t="s">
        <v>425</v>
      </c>
      <c r="K103" s="93"/>
      <c r="L103" s="93"/>
    </row>
    <row r="104" spans="1:13" ht="14.1" customHeight="1">
      <c r="A104" s="106" t="s">
        <v>398</v>
      </c>
      <c r="B104" s="107" t="s">
        <v>399</v>
      </c>
      <c r="C104" s="138">
        <v>19438878</v>
      </c>
      <c r="D104" s="138">
        <v>1070</v>
      </c>
      <c r="E104" s="144">
        <v>18167</v>
      </c>
      <c r="F104" s="144">
        <v>16716</v>
      </c>
      <c r="G104" s="153">
        <v>16864</v>
      </c>
      <c r="H104" s="153">
        <v>16917</v>
      </c>
      <c r="I104" s="152">
        <v>17136</v>
      </c>
      <c r="J104" s="152" t="s">
        <v>425</v>
      </c>
      <c r="K104" s="93"/>
      <c r="L104" s="93"/>
    </row>
    <row r="105" spans="1:13" ht="14.1" customHeight="1">
      <c r="A105" s="106" t="s">
        <v>433</v>
      </c>
      <c r="B105" s="107" t="s">
        <v>434</v>
      </c>
      <c r="C105" s="138">
        <v>27034570</v>
      </c>
      <c r="D105" s="138">
        <v>1926</v>
      </c>
      <c r="E105" s="144">
        <v>14036</v>
      </c>
      <c r="F105" s="144">
        <v>13092</v>
      </c>
      <c r="G105" s="153">
        <v>12947</v>
      </c>
      <c r="H105" s="153">
        <v>12709</v>
      </c>
      <c r="I105" s="152">
        <v>12613</v>
      </c>
      <c r="J105" s="152" t="s">
        <v>425</v>
      </c>
      <c r="K105" s="93"/>
      <c r="L105" s="93"/>
    </row>
    <row r="106" spans="1:13" ht="14.1" customHeight="1">
      <c r="A106" s="106" t="s">
        <v>400</v>
      </c>
      <c r="B106" s="107" t="s">
        <v>401</v>
      </c>
      <c r="C106" s="138">
        <v>25136235</v>
      </c>
      <c r="D106" s="138">
        <v>1567</v>
      </c>
      <c r="E106" s="144">
        <v>16040</v>
      </c>
      <c r="F106" s="144">
        <v>16114</v>
      </c>
      <c r="G106" s="153">
        <v>16171</v>
      </c>
      <c r="H106" s="153">
        <v>16609</v>
      </c>
      <c r="I106" s="152">
        <v>16346</v>
      </c>
      <c r="J106" s="152" t="s">
        <v>425</v>
      </c>
      <c r="K106" s="93"/>
      <c r="L106" s="93"/>
    </row>
    <row r="107" spans="1:13" ht="14.1" customHeight="1">
      <c r="A107" s="106" t="s">
        <v>402</v>
      </c>
      <c r="B107" s="107" t="s">
        <v>403</v>
      </c>
      <c r="C107" s="138">
        <v>22905574</v>
      </c>
      <c r="D107" s="138">
        <v>1680</v>
      </c>
      <c r="E107" s="144">
        <v>13634</v>
      </c>
      <c r="F107" s="144">
        <v>12707</v>
      </c>
      <c r="G107" s="153">
        <v>12558</v>
      </c>
      <c r="H107" s="153">
        <v>12103</v>
      </c>
      <c r="I107" s="152">
        <v>12623</v>
      </c>
      <c r="J107" s="152" t="s">
        <v>425</v>
      </c>
      <c r="K107" s="93"/>
      <c r="L107" s="93"/>
    </row>
    <row r="108" spans="1:13" ht="14.1" customHeight="1">
      <c r="A108" s="106" t="s">
        <v>404</v>
      </c>
      <c r="B108" s="107" t="s">
        <v>405</v>
      </c>
      <c r="C108" s="138">
        <v>21207601</v>
      </c>
      <c r="D108" s="138">
        <v>1380</v>
      </c>
      <c r="E108" s="144">
        <v>15367</v>
      </c>
      <c r="F108" s="144">
        <v>14875</v>
      </c>
      <c r="G108" s="153">
        <v>14769</v>
      </c>
      <c r="H108" s="153">
        <v>14649</v>
      </c>
      <c r="I108" s="152">
        <v>15109</v>
      </c>
      <c r="J108" s="152" t="s">
        <v>425</v>
      </c>
      <c r="K108" s="93"/>
      <c r="L108" s="93"/>
    </row>
    <row r="109" spans="1:13" ht="14.1" customHeight="1">
      <c r="A109" s="199" t="s">
        <v>252</v>
      </c>
      <c r="B109" s="200"/>
      <c r="C109" s="139">
        <f>SUM(C101:C108)</f>
        <v>188257832</v>
      </c>
      <c r="D109" s="139">
        <f>SUM(D101:D108)</f>
        <v>12184</v>
      </c>
      <c r="E109" s="145">
        <f>IF(ISERR(C109/D109),"－　  　",C109/D109)</f>
        <v>15451.233749179251</v>
      </c>
      <c r="F109" s="146" t="s">
        <v>253</v>
      </c>
      <c r="G109" s="146" t="s">
        <v>253</v>
      </c>
      <c r="H109" s="146" t="s">
        <v>253</v>
      </c>
      <c r="I109" s="146" t="s">
        <v>253</v>
      </c>
      <c r="J109" s="155"/>
      <c r="K109" s="93"/>
      <c r="L109" s="93"/>
    </row>
    <row r="110" spans="1:13" ht="14.1" customHeight="1">
      <c r="C110" s="136"/>
      <c r="D110" s="140"/>
      <c r="E110" s="126"/>
      <c r="F110" s="126"/>
      <c r="G110" s="126"/>
      <c r="H110" s="126"/>
      <c r="I110" s="126"/>
      <c r="J110" s="126"/>
      <c r="K110" s="93"/>
      <c r="L110" s="93"/>
    </row>
    <row r="111" spans="1:13" ht="15.75" customHeight="1">
      <c r="A111" s="96" t="s">
        <v>406</v>
      </c>
      <c r="C111" s="147"/>
      <c r="D111" s="99"/>
      <c r="E111" s="148"/>
      <c r="F111" s="148"/>
      <c r="G111" s="148"/>
      <c r="H111" s="148"/>
      <c r="I111" s="148"/>
      <c r="J111" s="148" t="s">
        <v>230</v>
      </c>
      <c r="K111" s="93"/>
      <c r="L111" s="93"/>
    </row>
    <row r="112" spans="1:13" ht="25.5">
      <c r="A112" s="101" t="s">
        <v>231</v>
      </c>
      <c r="B112" s="101" t="s">
        <v>232</v>
      </c>
      <c r="C112" s="102" t="s">
        <v>233</v>
      </c>
      <c r="D112" s="103" t="s">
        <v>234</v>
      </c>
      <c r="E112" s="103" t="s">
        <v>439</v>
      </c>
      <c r="F112" s="103" t="s">
        <v>440</v>
      </c>
      <c r="G112" s="103" t="s">
        <v>441</v>
      </c>
      <c r="H112" s="103" t="s">
        <v>442</v>
      </c>
      <c r="I112" s="103" t="s">
        <v>443</v>
      </c>
      <c r="J112" s="103" t="s">
        <v>444</v>
      </c>
      <c r="K112" s="93"/>
      <c r="L112" s="104" t="s">
        <v>241</v>
      </c>
      <c r="M112" s="143">
        <f>IF(ISERR(AVERAGE(E113:E118)),"－     ",AVERAGE(E113:E118))</f>
        <v>15250.666666666666</v>
      </c>
    </row>
    <row r="113" spans="1:12" ht="14.1" customHeight="1">
      <c r="A113" s="106" t="s">
        <v>407</v>
      </c>
      <c r="B113" s="118" t="s">
        <v>408</v>
      </c>
      <c r="C113" s="138">
        <v>21623827</v>
      </c>
      <c r="D113" s="138">
        <v>1682</v>
      </c>
      <c r="E113" s="144">
        <v>12856</v>
      </c>
      <c r="F113" s="144">
        <v>12667</v>
      </c>
      <c r="G113" s="144">
        <v>12327</v>
      </c>
      <c r="H113" s="144">
        <v>11672</v>
      </c>
      <c r="I113" s="152">
        <v>11043</v>
      </c>
      <c r="J113" s="152" t="s">
        <v>425</v>
      </c>
      <c r="K113" s="93"/>
      <c r="L113" s="93"/>
    </row>
    <row r="114" spans="1:12" ht="14.1" customHeight="1">
      <c r="A114" s="106" t="s">
        <v>409</v>
      </c>
      <c r="B114" s="107" t="s">
        <v>410</v>
      </c>
      <c r="C114" s="138">
        <v>28408696</v>
      </c>
      <c r="D114" s="138">
        <v>2128</v>
      </c>
      <c r="E114" s="144">
        <v>13349</v>
      </c>
      <c r="F114" s="144">
        <v>13130</v>
      </c>
      <c r="G114" s="144">
        <v>13651</v>
      </c>
      <c r="H114" s="144">
        <v>12857</v>
      </c>
      <c r="I114" s="152">
        <v>12320</v>
      </c>
      <c r="J114" s="152" t="s">
        <v>425</v>
      </c>
      <c r="K114" s="93"/>
      <c r="L114" s="93"/>
    </row>
    <row r="115" spans="1:12" ht="14.1" customHeight="1">
      <c r="A115" s="106" t="s">
        <v>411</v>
      </c>
      <c r="B115" s="107" t="s">
        <v>412</v>
      </c>
      <c r="C115" s="138">
        <v>36229957</v>
      </c>
      <c r="D115" s="138">
        <v>2539</v>
      </c>
      <c r="E115" s="144">
        <v>14269</v>
      </c>
      <c r="F115" s="144">
        <v>13980</v>
      </c>
      <c r="G115" s="144">
        <v>13914</v>
      </c>
      <c r="H115" s="144">
        <v>13956</v>
      </c>
      <c r="I115" s="152">
        <v>12997</v>
      </c>
      <c r="J115" s="152" t="s">
        <v>425</v>
      </c>
      <c r="K115" s="93"/>
      <c r="L115" s="93"/>
    </row>
    <row r="116" spans="1:12" ht="14.1" customHeight="1">
      <c r="A116" s="106" t="s">
        <v>413</v>
      </c>
      <c r="B116" s="107" t="s">
        <v>414</v>
      </c>
      <c r="C116" s="138">
        <v>30134006</v>
      </c>
      <c r="D116" s="138">
        <v>1995</v>
      </c>
      <c r="E116" s="144">
        <v>15104</v>
      </c>
      <c r="F116" s="144">
        <v>13638</v>
      </c>
      <c r="G116" s="144">
        <v>15087</v>
      </c>
      <c r="H116" s="144">
        <v>13490</v>
      </c>
      <c r="I116" s="152">
        <v>13026</v>
      </c>
      <c r="J116" s="152" t="s">
        <v>425</v>
      </c>
      <c r="K116" s="93"/>
      <c r="L116" s="93"/>
    </row>
    <row r="117" spans="1:12" ht="14.1" customHeight="1">
      <c r="A117" s="106" t="s">
        <v>415</v>
      </c>
      <c r="B117" s="107" t="s">
        <v>416</v>
      </c>
      <c r="C117" s="138">
        <v>31236124</v>
      </c>
      <c r="D117" s="138">
        <v>1806</v>
      </c>
      <c r="E117" s="144">
        <v>17295</v>
      </c>
      <c r="F117" s="144">
        <v>16567</v>
      </c>
      <c r="G117" s="144">
        <v>16873</v>
      </c>
      <c r="H117" s="144">
        <v>16329</v>
      </c>
      <c r="I117" s="152">
        <v>16503</v>
      </c>
      <c r="J117" s="152" t="s">
        <v>425</v>
      </c>
      <c r="K117" s="93"/>
      <c r="L117" s="93"/>
    </row>
    <row r="118" spans="1:12" ht="14.1" customHeight="1">
      <c r="A118" s="106" t="s">
        <v>417</v>
      </c>
      <c r="B118" s="107" t="s">
        <v>418</v>
      </c>
      <c r="C118" s="138">
        <v>38864306</v>
      </c>
      <c r="D118" s="138">
        <v>2086</v>
      </c>
      <c r="E118" s="144">
        <v>18631</v>
      </c>
      <c r="F118" s="144">
        <v>17011</v>
      </c>
      <c r="G118" s="144">
        <v>17135</v>
      </c>
      <c r="H118" s="152">
        <v>16471</v>
      </c>
      <c r="I118" s="152">
        <v>16214</v>
      </c>
      <c r="J118" s="152" t="s">
        <v>425</v>
      </c>
      <c r="K118" s="93"/>
      <c r="L118" s="93"/>
    </row>
    <row r="119" spans="1:12" ht="14.1" customHeight="1">
      <c r="A119" s="199" t="s">
        <v>252</v>
      </c>
      <c r="B119" s="200"/>
      <c r="C119" s="139">
        <f>SUM(C113:C118)</f>
        <v>186496916</v>
      </c>
      <c r="D119" s="139">
        <f>SUM(D113:D118)</f>
        <v>12236</v>
      </c>
      <c r="E119" s="145">
        <f>IF(ISERR(C119/D119),"－　  　",C119/D119)</f>
        <v>15241.657077476299</v>
      </c>
      <c r="F119" s="146" t="s">
        <v>253</v>
      </c>
      <c r="G119" s="146" t="s">
        <v>253</v>
      </c>
      <c r="H119" s="146" t="s">
        <v>253</v>
      </c>
      <c r="I119" s="146" t="s">
        <v>253</v>
      </c>
      <c r="J119" s="146"/>
      <c r="K119" s="93"/>
      <c r="L119" s="93"/>
    </row>
    <row r="120" spans="1:12" ht="14.1" customHeight="1">
      <c r="C120" s="136"/>
      <c r="D120" s="140"/>
      <c r="E120" s="126"/>
      <c r="F120" s="126"/>
      <c r="G120" s="126"/>
      <c r="H120" s="126"/>
      <c r="I120" s="126"/>
      <c r="J120" s="126"/>
      <c r="K120" s="93"/>
      <c r="L120" s="93"/>
    </row>
    <row r="121" spans="1:12" ht="14.1" customHeight="1">
      <c r="A121" s="205" t="s">
        <v>466</v>
      </c>
      <c r="B121" s="205"/>
      <c r="C121" s="206"/>
      <c r="D121" s="206"/>
      <c r="E121" s="206"/>
      <c r="F121" s="206"/>
      <c r="G121" s="206"/>
      <c r="H121" s="206"/>
      <c r="I121" s="206"/>
      <c r="J121" s="206"/>
      <c r="K121" s="205"/>
      <c r="L121" s="93"/>
    </row>
    <row r="122" spans="1:12" ht="14.1" customHeight="1">
      <c r="A122" s="205"/>
      <c r="B122" s="205"/>
      <c r="C122" s="206"/>
      <c r="D122" s="206"/>
      <c r="E122" s="206"/>
      <c r="F122" s="206"/>
      <c r="G122" s="206"/>
      <c r="H122" s="206"/>
      <c r="I122" s="206"/>
      <c r="J122" s="206"/>
      <c r="K122" s="205"/>
      <c r="L122" s="93"/>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A125" s="123"/>
      <c r="C125" s="121"/>
      <c r="D125" s="121"/>
      <c r="E125" s="122"/>
      <c r="F125" s="122"/>
      <c r="G125" s="122"/>
      <c r="H125" s="122"/>
      <c r="I125" s="122"/>
      <c r="J125" s="122"/>
    </row>
    <row r="126" spans="1:12" ht="14.1" customHeight="1">
      <c r="C126" s="124"/>
      <c r="D126" s="124"/>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1">
    <mergeCell ref="A58:B58"/>
    <mergeCell ref="A1:M1"/>
    <mergeCell ref="A2:B2"/>
    <mergeCell ref="A10:B10"/>
    <mergeCell ref="A28:B28"/>
    <mergeCell ref="A40:B40"/>
    <mergeCell ref="A83:B83"/>
    <mergeCell ref="A97:B97"/>
    <mergeCell ref="A109:B109"/>
    <mergeCell ref="A119:B119"/>
    <mergeCell ref="A121:K122"/>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17A7F-3C50-470C-ADCF-B9A0BF128ACC}">
  <dimension ref="A1:M269"/>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468</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439</v>
      </c>
      <c r="F4" s="103" t="s">
        <v>440</v>
      </c>
      <c r="G4" s="103" t="s">
        <v>441</v>
      </c>
      <c r="H4" s="103" t="s">
        <v>442</v>
      </c>
      <c r="I4" s="103" t="s">
        <v>443</v>
      </c>
      <c r="J4" s="103" t="s">
        <v>444</v>
      </c>
      <c r="K4" s="93"/>
      <c r="L4" s="104" t="s">
        <v>241</v>
      </c>
      <c r="M4" s="143" t="str">
        <f>IF(ISERR(AVERAGE(E5:E9)),"－     ",AVERAGE(E5:E9))</f>
        <v xml:space="preserve">－     </v>
      </c>
    </row>
    <row r="5" spans="1:13" ht="14.1" customHeight="1">
      <c r="A5" s="106" t="s">
        <v>242</v>
      </c>
      <c r="B5" s="107" t="s">
        <v>243</v>
      </c>
      <c r="C5" s="151" t="s">
        <v>424</v>
      </c>
      <c r="D5" s="151" t="s">
        <v>424</v>
      </c>
      <c r="E5" s="152" t="s">
        <v>463</v>
      </c>
      <c r="F5" s="152" t="s">
        <v>424</v>
      </c>
      <c r="G5" s="152" t="s">
        <v>424</v>
      </c>
      <c r="H5" s="152" t="s">
        <v>424</v>
      </c>
      <c r="I5" s="152" t="s">
        <v>424</v>
      </c>
      <c r="J5" s="152" t="s">
        <v>424</v>
      </c>
      <c r="K5" s="93"/>
      <c r="L5" s="93"/>
    </row>
    <row r="6" spans="1:13" ht="14.1" customHeight="1">
      <c r="A6" s="106" t="s">
        <v>244</v>
      </c>
      <c r="B6" s="107" t="s">
        <v>245</v>
      </c>
      <c r="C6" s="151" t="s">
        <v>424</v>
      </c>
      <c r="D6" s="151" t="s">
        <v>424</v>
      </c>
      <c r="E6" s="152" t="s">
        <v>463</v>
      </c>
      <c r="F6" s="152" t="s">
        <v>424</v>
      </c>
      <c r="G6" s="152" t="s">
        <v>424</v>
      </c>
      <c r="H6" s="152" t="s">
        <v>424</v>
      </c>
      <c r="I6" s="152" t="s">
        <v>424</v>
      </c>
      <c r="J6" s="152" t="s">
        <v>424</v>
      </c>
      <c r="K6" s="93"/>
      <c r="L6" s="93"/>
    </row>
    <row r="7" spans="1:13" ht="14.1" customHeight="1">
      <c r="A7" s="106" t="s">
        <v>246</v>
      </c>
      <c r="B7" s="107" t="s">
        <v>247</v>
      </c>
      <c r="C7" s="151" t="s">
        <v>424</v>
      </c>
      <c r="D7" s="151" t="s">
        <v>424</v>
      </c>
      <c r="E7" s="152" t="s">
        <v>463</v>
      </c>
      <c r="F7" s="152" t="s">
        <v>424</v>
      </c>
      <c r="G7" s="152" t="s">
        <v>424</v>
      </c>
      <c r="H7" s="152" t="s">
        <v>424</v>
      </c>
      <c r="I7" s="152" t="s">
        <v>424</v>
      </c>
      <c r="J7" s="152" t="s">
        <v>424</v>
      </c>
      <c r="K7" s="93"/>
      <c r="L7" s="93"/>
    </row>
    <row r="8" spans="1:13" ht="14.1" customHeight="1">
      <c r="A8" s="106" t="s">
        <v>248</v>
      </c>
      <c r="B8" s="107" t="s">
        <v>249</v>
      </c>
      <c r="C8" s="151" t="s">
        <v>424</v>
      </c>
      <c r="D8" s="151" t="s">
        <v>424</v>
      </c>
      <c r="E8" s="152" t="s">
        <v>463</v>
      </c>
      <c r="F8" s="152" t="s">
        <v>424</v>
      </c>
      <c r="G8" s="152" t="s">
        <v>424</v>
      </c>
      <c r="H8" s="152" t="s">
        <v>424</v>
      </c>
      <c r="I8" s="152" t="s">
        <v>424</v>
      </c>
      <c r="J8" s="152" t="s">
        <v>424</v>
      </c>
      <c r="K8" s="93"/>
      <c r="L8" s="93"/>
    </row>
    <row r="9" spans="1:13" ht="14.1" customHeight="1">
      <c r="A9" s="106" t="s">
        <v>250</v>
      </c>
      <c r="B9" s="107" t="s">
        <v>251</v>
      </c>
      <c r="C9" s="151" t="s">
        <v>424</v>
      </c>
      <c r="D9" s="151" t="s">
        <v>424</v>
      </c>
      <c r="E9" s="152" t="s">
        <v>463</v>
      </c>
      <c r="F9" s="152" t="s">
        <v>424</v>
      </c>
      <c r="G9" s="152" t="s">
        <v>424</v>
      </c>
      <c r="H9" s="152" t="s">
        <v>424</v>
      </c>
      <c r="I9" s="152" t="s">
        <v>424</v>
      </c>
      <c r="J9" s="152" t="s">
        <v>424</v>
      </c>
      <c r="K9" s="93"/>
      <c r="L9" s="93"/>
    </row>
    <row r="10" spans="1:13" ht="14.1" customHeight="1">
      <c r="A10" s="199" t="s">
        <v>252</v>
      </c>
      <c r="B10" s="200"/>
      <c r="C10" s="151" t="s">
        <v>424</v>
      </c>
      <c r="D10" s="151" t="s">
        <v>424</v>
      </c>
      <c r="E10" s="152" t="s">
        <v>463</v>
      </c>
      <c r="F10" s="146" t="s">
        <v>253</v>
      </c>
      <c r="G10" s="146" t="s">
        <v>253</v>
      </c>
      <c r="H10" s="146" t="s">
        <v>253</v>
      </c>
      <c r="I10" s="146" t="s">
        <v>253</v>
      </c>
      <c r="J10" s="146"/>
      <c r="K10" s="93"/>
      <c r="L10" s="93"/>
    </row>
    <row r="11" spans="1:13" ht="14.1" customHeight="1">
      <c r="C11" s="136"/>
      <c r="D11" s="140"/>
      <c r="E11" s="126"/>
      <c r="F11" s="126"/>
      <c r="G11" s="126"/>
      <c r="H11" s="126"/>
      <c r="I11" s="126"/>
      <c r="J11" s="126"/>
      <c r="K11" s="93"/>
      <c r="L11" s="93"/>
    </row>
    <row r="12" spans="1:13" ht="15.75" customHeight="1">
      <c r="A12" s="96" t="s">
        <v>254</v>
      </c>
      <c r="C12" s="137"/>
      <c r="D12" s="99"/>
      <c r="E12" s="99"/>
      <c r="F12" s="99"/>
      <c r="G12" s="99"/>
      <c r="H12" s="99"/>
      <c r="I12" s="92"/>
      <c r="J12" s="99" t="s">
        <v>230</v>
      </c>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43">
        <f>IF(ISERR(AVERAGE(E14:E27)),"－     ",AVERAGE(E14:E27))</f>
        <v>22764.666666666668</v>
      </c>
    </row>
    <row r="14" spans="1:13" ht="14.1" customHeight="1">
      <c r="A14" s="106" t="s">
        <v>255</v>
      </c>
      <c r="B14" s="118" t="s">
        <v>256</v>
      </c>
      <c r="C14" s="151" t="s">
        <v>424</v>
      </c>
      <c r="D14" s="151" t="s">
        <v>424</v>
      </c>
      <c r="E14" s="152" t="s">
        <v>463</v>
      </c>
      <c r="F14" s="152" t="s">
        <v>424</v>
      </c>
      <c r="G14" s="152" t="s">
        <v>424</v>
      </c>
      <c r="H14" s="152" t="s">
        <v>424</v>
      </c>
      <c r="I14" s="152" t="s">
        <v>424</v>
      </c>
      <c r="J14" s="152" t="s">
        <v>424</v>
      </c>
      <c r="K14" s="93"/>
      <c r="L14" s="93"/>
    </row>
    <row r="15" spans="1:13" ht="14.1" customHeight="1">
      <c r="A15" s="106" t="s">
        <v>257</v>
      </c>
      <c r="B15" s="118" t="s">
        <v>258</v>
      </c>
      <c r="C15" s="138">
        <v>24119552</v>
      </c>
      <c r="D15" s="138">
        <v>1074</v>
      </c>
      <c r="E15" s="144">
        <v>22457</v>
      </c>
      <c r="F15" s="144">
        <v>22490</v>
      </c>
      <c r="G15" s="144">
        <v>22092</v>
      </c>
      <c r="H15" s="144">
        <v>21891</v>
      </c>
      <c r="I15" s="152">
        <v>21667</v>
      </c>
      <c r="J15" s="152" t="s">
        <v>425</v>
      </c>
      <c r="K15" s="93"/>
      <c r="L15" s="93"/>
    </row>
    <row r="16" spans="1:13" ht="14.1" customHeight="1">
      <c r="A16" s="106" t="s">
        <v>259</v>
      </c>
      <c r="B16" s="107" t="s">
        <v>260</v>
      </c>
      <c r="C16" s="151" t="s">
        <v>424</v>
      </c>
      <c r="D16" s="151" t="s">
        <v>424</v>
      </c>
      <c r="E16" s="152" t="s">
        <v>463</v>
      </c>
      <c r="F16" s="152" t="s">
        <v>424</v>
      </c>
      <c r="G16" s="152" t="s">
        <v>425</v>
      </c>
      <c r="H16" s="152" t="s">
        <v>425</v>
      </c>
      <c r="I16" s="152" t="s">
        <v>425</v>
      </c>
      <c r="J16" s="152" t="s">
        <v>425</v>
      </c>
      <c r="K16" s="93"/>
      <c r="L16" s="93"/>
    </row>
    <row r="17" spans="1:13" ht="14.1" customHeight="1">
      <c r="A17" s="106" t="s">
        <v>261</v>
      </c>
      <c r="B17" s="107" t="s">
        <v>262</v>
      </c>
      <c r="C17" s="151" t="s">
        <v>424</v>
      </c>
      <c r="D17" s="151" t="s">
        <v>424</v>
      </c>
      <c r="E17" s="152" t="s">
        <v>463</v>
      </c>
      <c r="F17" s="152" t="s">
        <v>424</v>
      </c>
      <c r="G17" s="152" t="s">
        <v>425</v>
      </c>
      <c r="H17" s="152" t="s">
        <v>425</v>
      </c>
      <c r="I17" s="152" t="s">
        <v>425</v>
      </c>
      <c r="J17" s="152" t="s">
        <v>425</v>
      </c>
      <c r="K17" s="93"/>
      <c r="L17" s="93"/>
    </row>
    <row r="18" spans="1:13" ht="14.1" customHeight="1">
      <c r="A18" s="106" t="s">
        <v>263</v>
      </c>
      <c r="B18" s="107" t="s">
        <v>264</v>
      </c>
      <c r="C18" s="151" t="s">
        <v>424</v>
      </c>
      <c r="D18" s="151" t="s">
        <v>424</v>
      </c>
      <c r="E18" s="152" t="s">
        <v>463</v>
      </c>
      <c r="F18" s="152" t="s">
        <v>424</v>
      </c>
      <c r="G18" s="152" t="s">
        <v>425</v>
      </c>
      <c r="H18" s="152" t="s">
        <v>425</v>
      </c>
      <c r="I18" s="152" t="s">
        <v>425</v>
      </c>
      <c r="J18" s="152" t="s">
        <v>425</v>
      </c>
      <c r="K18" s="93"/>
      <c r="L18" s="93"/>
    </row>
    <row r="19" spans="1:13" ht="14.1" customHeight="1">
      <c r="A19" s="106" t="s">
        <v>265</v>
      </c>
      <c r="B19" s="107" t="s">
        <v>266</v>
      </c>
      <c r="C19" s="151" t="s">
        <v>424</v>
      </c>
      <c r="D19" s="151" t="s">
        <v>424</v>
      </c>
      <c r="E19" s="152" t="s">
        <v>463</v>
      </c>
      <c r="F19" s="152" t="s">
        <v>424</v>
      </c>
      <c r="G19" s="152" t="s">
        <v>425</v>
      </c>
      <c r="H19" s="152" t="s">
        <v>425</v>
      </c>
      <c r="I19" s="152" t="s">
        <v>425</v>
      </c>
      <c r="J19" s="152" t="s">
        <v>425</v>
      </c>
      <c r="K19" s="93"/>
      <c r="L19" s="93"/>
    </row>
    <row r="20" spans="1:13" ht="14.1" customHeight="1">
      <c r="A20" s="106" t="s">
        <v>267</v>
      </c>
      <c r="B20" s="107" t="s">
        <v>268</v>
      </c>
      <c r="C20" s="138">
        <v>25471344</v>
      </c>
      <c r="D20" s="138">
        <v>1137</v>
      </c>
      <c r="E20" s="144">
        <v>22402</v>
      </c>
      <c r="F20" s="144">
        <v>23016</v>
      </c>
      <c r="G20" s="144">
        <v>23915</v>
      </c>
      <c r="H20" s="144">
        <v>23366</v>
      </c>
      <c r="I20" s="152">
        <v>23379</v>
      </c>
      <c r="J20" s="152" t="s">
        <v>425</v>
      </c>
      <c r="K20" s="93"/>
      <c r="L20" s="93"/>
    </row>
    <row r="21" spans="1:13" ht="14.1" customHeight="1">
      <c r="A21" s="106" t="s">
        <v>269</v>
      </c>
      <c r="B21" s="107" t="s">
        <v>270</v>
      </c>
      <c r="C21" s="151" t="s">
        <v>424</v>
      </c>
      <c r="D21" s="151" t="s">
        <v>424</v>
      </c>
      <c r="E21" s="152" t="s">
        <v>463</v>
      </c>
      <c r="F21" s="152" t="s">
        <v>424</v>
      </c>
      <c r="G21" s="152" t="s">
        <v>425</v>
      </c>
      <c r="H21" s="152" t="s">
        <v>425</v>
      </c>
      <c r="I21" s="152" t="s">
        <v>425</v>
      </c>
      <c r="J21" s="152" t="s">
        <v>425</v>
      </c>
      <c r="K21" s="93"/>
      <c r="L21" s="93"/>
    </row>
    <row r="22" spans="1:13" ht="14.1" customHeight="1">
      <c r="A22" s="106" t="s">
        <v>271</v>
      </c>
      <c r="B22" s="107" t="s">
        <v>272</v>
      </c>
      <c r="C22" s="138">
        <v>23810531</v>
      </c>
      <c r="D22" s="138">
        <v>1016</v>
      </c>
      <c r="E22" s="144">
        <v>23435</v>
      </c>
      <c r="F22" s="144">
        <v>22706</v>
      </c>
      <c r="G22" s="144">
        <v>24386</v>
      </c>
      <c r="H22" s="144">
        <v>23064</v>
      </c>
      <c r="I22" s="152">
        <v>19019</v>
      </c>
      <c r="J22" s="152" t="s">
        <v>425</v>
      </c>
      <c r="K22" s="93"/>
      <c r="L22" s="93"/>
    </row>
    <row r="23" spans="1:13" ht="14.1" customHeight="1">
      <c r="A23" s="106" t="s">
        <v>273</v>
      </c>
      <c r="B23" s="107" t="s">
        <v>274</v>
      </c>
      <c r="C23" s="151" t="s">
        <v>424</v>
      </c>
      <c r="D23" s="151" t="s">
        <v>424</v>
      </c>
      <c r="E23" s="152" t="s">
        <v>463</v>
      </c>
      <c r="F23" s="152" t="s">
        <v>424</v>
      </c>
      <c r="G23" s="152" t="s">
        <v>425</v>
      </c>
      <c r="H23" s="152" t="s">
        <v>425</v>
      </c>
      <c r="I23" s="152" t="s">
        <v>425</v>
      </c>
      <c r="J23" s="152" t="s">
        <v>425</v>
      </c>
      <c r="K23" s="93"/>
      <c r="L23" s="93"/>
    </row>
    <row r="24" spans="1:13" ht="14.1" customHeight="1">
      <c r="A24" s="106" t="s">
        <v>275</v>
      </c>
      <c r="B24" s="107" t="s">
        <v>276</v>
      </c>
      <c r="C24" s="151" t="s">
        <v>424</v>
      </c>
      <c r="D24" s="151" t="s">
        <v>424</v>
      </c>
      <c r="E24" s="152" t="s">
        <v>463</v>
      </c>
      <c r="F24" s="152" t="s">
        <v>424</v>
      </c>
      <c r="G24" s="152" t="s">
        <v>425</v>
      </c>
      <c r="H24" s="152" t="s">
        <v>425</v>
      </c>
      <c r="I24" s="152" t="s">
        <v>425</v>
      </c>
      <c r="J24" s="152" t="s">
        <v>425</v>
      </c>
      <c r="K24" s="93"/>
      <c r="L24" s="93"/>
    </row>
    <row r="25" spans="1:13" ht="14.1" customHeight="1">
      <c r="A25" s="106" t="s">
        <v>277</v>
      </c>
      <c r="B25" s="107" t="s">
        <v>278</v>
      </c>
      <c r="C25" s="151" t="s">
        <v>424</v>
      </c>
      <c r="D25" s="151" t="s">
        <v>424</v>
      </c>
      <c r="E25" s="152" t="s">
        <v>463</v>
      </c>
      <c r="F25" s="152" t="s">
        <v>424</v>
      </c>
      <c r="G25" s="152" t="s">
        <v>425</v>
      </c>
      <c r="H25" s="152" t="s">
        <v>425</v>
      </c>
      <c r="I25" s="152" t="s">
        <v>425</v>
      </c>
      <c r="J25" s="152" t="s">
        <v>425</v>
      </c>
      <c r="K25" s="93"/>
      <c r="L25" s="93"/>
    </row>
    <row r="26" spans="1:13" ht="14.1" customHeight="1">
      <c r="A26" s="106" t="s">
        <v>279</v>
      </c>
      <c r="B26" s="107" t="s">
        <v>280</v>
      </c>
      <c r="C26" s="151" t="s">
        <v>424</v>
      </c>
      <c r="D26" s="151" t="s">
        <v>424</v>
      </c>
      <c r="E26" s="152" t="s">
        <v>463</v>
      </c>
      <c r="F26" s="152" t="s">
        <v>424</v>
      </c>
      <c r="G26" s="152" t="s">
        <v>425</v>
      </c>
      <c r="H26" s="152" t="s">
        <v>425</v>
      </c>
      <c r="I26" s="152" t="s">
        <v>425</v>
      </c>
      <c r="J26" s="152" t="s">
        <v>425</v>
      </c>
      <c r="K26" s="93"/>
      <c r="L26" s="93"/>
    </row>
    <row r="27" spans="1:13" ht="14.1" customHeight="1">
      <c r="A27" s="106" t="s">
        <v>281</v>
      </c>
      <c r="B27" s="107" t="s">
        <v>282</v>
      </c>
      <c r="C27" s="151" t="s">
        <v>424</v>
      </c>
      <c r="D27" s="151" t="s">
        <v>424</v>
      </c>
      <c r="E27" s="152" t="s">
        <v>463</v>
      </c>
      <c r="F27" s="152" t="s">
        <v>424</v>
      </c>
      <c r="G27" s="152" t="s">
        <v>425</v>
      </c>
      <c r="H27" s="152" t="s">
        <v>425</v>
      </c>
      <c r="I27" s="152" t="s">
        <v>425</v>
      </c>
      <c r="J27" s="152" t="s">
        <v>425</v>
      </c>
      <c r="K27" s="93"/>
      <c r="L27" s="93"/>
    </row>
    <row r="28" spans="1:13" ht="14.1" customHeight="1">
      <c r="A28" s="199" t="s">
        <v>252</v>
      </c>
      <c r="B28" s="200"/>
      <c r="C28" s="139">
        <f>SUM(C14:C27)</f>
        <v>73401427</v>
      </c>
      <c r="D28" s="139">
        <f>SUM(D14:D27)</f>
        <v>3227</v>
      </c>
      <c r="E28" s="145">
        <f>IF(ISERR(C28/D28),"－　  　",C28/D28)</f>
        <v>22746.026340254106</v>
      </c>
      <c r="F28" s="146" t="s">
        <v>253</v>
      </c>
      <c r="G28" s="146" t="s">
        <v>253</v>
      </c>
      <c r="H28" s="146" t="s">
        <v>253</v>
      </c>
      <c r="I28" s="146" t="s">
        <v>253</v>
      </c>
      <c r="J28" s="146"/>
      <c r="K28" s="93"/>
      <c r="L28" s="93"/>
    </row>
    <row r="29" spans="1:13" ht="14.1" customHeight="1">
      <c r="C29" s="136"/>
      <c r="D29" s="140"/>
      <c r="E29" s="126"/>
      <c r="F29" s="126"/>
      <c r="G29" s="126"/>
      <c r="H29" s="126"/>
      <c r="I29" s="126"/>
      <c r="J29" s="126"/>
      <c r="K29" s="93"/>
      <c r="L29" s="93"/>
    </row>
    <row r="30" spans="1:13" ht="15.75" customHeight="1">
      <c r="A30" s="96" t="s">
        <v>283</v>
      </c>
      <c r="C30" s="137"/>
      <c r="D30" s="99"/>
      <c r="E30" s="99"/>
      <c r="F30" s="99"/>
      <c r="G30" s="99"/>
      <c r="H30" s="99"/>
      <c r="I30" s="92"/>
      <c r="J30" s="99" t="s">
        <v>230</v>
      </c>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43">
        <f>IF(ISERR(AVERAGE(E32:E39)),"－     ",AVERAGE(E32:E39))</f>
        <v>22248</v>
      </c>
    </row>
    <row r="32" spans="1:13" ht="14.1" customHeight="1">
      <c r="A32" s="106" t="s">
        <v>284</v>
      </c>
      <c r="B32" s="118" t="s">
        <v>285</v>
      </c>
      <c r="C32" s="151" t="s">
        <v>424</v>
      </c>
      <c r="D32" s="151" t="s">
        <v>424</v>
      </c>
      <c r="E32" s="152" t="s">
        <v>463</v>
      </c>
      <c r="F32" s="152" t="s">
        <v>424</v>
      </c>
      <c r="G32" s="152" t="s">
        <v>425</v>
      </c>
      <c r="H32" s="152" t="s">
        <v>425</v>
      </c>
      <c r="I32" s="152" t="s">
        <v>425</v>
      </c>
      <c r="J32" s="152" t="s">
        <v>425</v>
      </c>
      <c r="K32" s="93"/>
      <c r="L32" s="93"/>
    </row>
    <row r="33" spans="1:13" ht="14.1" customHeight="1">
      <c r="A33" s="106" t="s">
        <v>286</v>
      </c>
      <c r="B33" s="107" t="s">
        <v>287</v>
      </c>
      <c r="C33" s="151" t="s">
        <v>424</v>
      </c>
      <c r="D33" s="151" t="s">
        <v>424</v>
      </c>
      <c r="E33" s="152" t="s">
        <v>463</v>
      </c>
      <c r="F33" s="152" t="s">
        <v>424</v>
      </c>
      <c r="G33" s="152" t="s">
        <v>425</v>
      </c>
      <c r="H33" s="152" t="s">
        <v>425</v>
      </c>
      <c r="I33" s="152" t="s">
        <v>425</v>
      </c>
      <c r="J33" s="152" t="s">
        <v>425</v>
      </c>
      <c r="K33" s="93"/>
      <c r="L33" s="93"/>
    </row>
    <row r="34" spans="1:13" ht="14.1" customHeight="1">
      <c r="A34" s="106" t="s">
        <v>288</v>
      </c>
      <c r="B34" s="107" t="s">
        <v>289</v>
      </c>
      <c r="C34" s="138">
        <v>36554247</v>
      </c>
      <c r="D34" s="138">
        <v>1643</v>
      </c>
      <c r="E34" s="144">
        <v>22248</v>
      </c>
      <c r="F34" s="144">
        <v>21106</v>
      </c>
      <c r="G34" s="144">
        <v>26413</v>
      </c>
      <c r="H34" s="144">
        <v>24977</v>
      </c>
      <c r="I34" s="152">
        <v>25162</v>
      </c>
      <c r="J34" s="152" t="s">
        <v>425</v>
      </c>
      <c r="K34" s="93"/>
      <c r="L34" s="93"/>
    </row>
    <row r="35" spans="1:13" ht="14.1" customHeight="1">
      <c r="A35" s="106" t="s">
        <v>290</v>
      </c>
      <c r="B35" s="107" t="s">
        <v>291</v>
      </c>
      <c r="C35" s="151" t="s">
        <v>424</v>
      </c>
      <c r="D35" s="151" t="s">
        <v>424</v>
      </c>
      <c r="E35" s="152" t="s">
        <v>463</v>
      </c>
      <c r="F35" s="152" t="s">
        <v>424</v>
      </c>
      <c r="G35" s="152" t="s">
        <v>425</v>
      </c>
      <c r="H35" s="152" t="s">
        <v>425</v>
      </c>
      <c r="I35" s="152" t="s">
        <v>425</v>
      </c>
      <c r="J35" s="152" t="s">
        <v>425</v>
      </c>
      <c r="K35" s="93"/>
      <c r="L35" s="93"/>
    </row>
    <row r="36" spans="1:13" ht="14.1" customHeight="1">
      <c r="A36" s="106" t="s">
        <v>292</v>
      </c>
      <c r="B36" s="107" t="s">
        <v>293</v>
      </c>
      <c r="C36" s="151" t="s">
        <v>424</v>
      </c>
      <c r="D36" s="151" t="s">
        <v>424</v>
      </c>
      <c r="E36" s="152" t="s">
        <v>463</v>
      </c>
      <c r="F36" s="152" t="s">
        <v>424</v>
      </c>
      <c r="G36" s="152" t="s">
        <v>425</v>
      </c>
      <c r="H36" s="152" t="s">
        <v>425</v>
      </c>
      <c r="I36" s="152" t="s">
        <v>425</v>
      </c>
      <c r="J36" s="152" t="s">
        <v>425</v>
      </c>
      <c r="K36" s="93"/>
      <c r="L36" s="93"/>
    </row>
    <row r="37" spans="1:13" ht="14.1" customHeight="1">
      <c r="A37" s="106" t="s">
        <v>294</v>
      </c>
      <c r="B37" s="107" t="s">
        <v>295</v>
      </c>
      <c r="C37" s="151" t="s">
        <v>424</v>
      </c>
      <c r="D37" s="151" t="s">
        <v>424</v>
      </c>
      <c r="E37" s="152" t="s">
        <v>463</v>
      </c>
      <c r="F37" s="152" t="s">
        <v>424</v>
      </c>
      <c r="G37" s="152" t="s">
        <v>425</v>
      </c>
      <c r="H37" s="152" t="s">
        <v>425</v>
      </c>
      <c r="I37" s="152" t="s">
        <v>425</v>
      </c>
      <c r="J37" s="152" t="s">
        <v>425</v>
      </c>
      <c r="K37" s="93"/>
      <c r="L37" s="93"/>
    </row>
    <row r="38" spans="1:13" ht="14.1" customHeight="1">
      <c r="A38" s="106" t="s">
        <v>296</v>
      </c>
      <c r="B38" s="107" t="s">
        <v>297</v>
      </c>
      <c r="C38" s="151" t="s">
        <v>424</v>
      </c>
      <c r="D38" s="151" t="s">
        <v>424</v>
      </c>
      <c r="E38" s="152" t="s">
        <v>463</v>
      </c>
      <c r="F38" s="152" t="s">
        <v>424</v>
      </c>
      <c r="G38" s="152" t="s">
        <v>425</v>
      </c>
      <c r="H38" s="152" t="s">
        <v>425</v>
      </c>
      <c r="I38" s="152" t="s">
        <v>425</v>
      </c>
      <c r="J38" s="152" t="s">
        <v>425</v>
      </c>
      <c r="K38" s="93"/>
      <c r="L38" s="93"/>
    </row>
    <row r="39" spans="1:13" ht="14.1" customHeight="1">
      <c r="A39" s="106" t="s">
        <v>298</v>
      </c>
      <c r="B39" s="107" t="s">
        <v>299</v>
      </c>
      <c r="C39" s="151" t="s">
        <v>424</v>
      </c>
      <c r="D39" s="151" t="s">
        <v>424</v>
      </c>
      <c r="E39" s="152" t="s">
        <v>463</v>
      </c>
      <c r="F39" s="152" t="s">
        <v>424</v>
      </c>
      <c r="G39" s="152" t="s">
        <v>425</v>
      </c>
      <c r="H39" s="152" t="s">
        <v>425</v>
      </c>
      <c r="I39" s="152" t="s">
        <v>425</v>
      </c>
      <c r="J39" s="152" t="s">
        <v>425</v>
      </c>
      <c r="K39" s="93"/>
      <c r="L39" s="93"/>
    </row>
    <row r="40" spans="1:13" ht="14.1" customHeight="1">
      <c r="A40" s="199" t="s">
        <v>252</v>
      </c>
      <c r="B40" s="200"/>
      <c r="C40" s="139">
        <f>SUM(C32:C39)</f>
        <v>36554247</v>
      </c>
      <c r="D40" s="139">
        <f>SUM(D32:D39)</f>
        <v>1643</v>
      </c>
      <c r="E40" s="145">
        <f>IF(ISERR(C40/D40),"－　  　",C40/D40)</f>
        <v>22248.47656725502</v>
      </c>
      <c r="F40" s="146" t="s">
        <v>253</v>
      </c>
      <c r="G40" s="146" t="s">
        <v>253</v>
      </c>
      <c r="H40" s="146" t="s">
        <v>253</v>
      </c>
      <c r="I40" s="146" t="s">
        <v>253</v>
      </c>
      <c r="J40" s="146"/>
      <c r="K40" s="93"/>
      <c r="L40" s="93"/>
    </row>
    <row r="41" spans="1:13" ht="14.1" customHeight="1">
      <c r="C41" s="136"/>
      <c r="D41" s="140"/>
      <c r="E41" s="126"/>
      <c r="F41" s="126"/>
      <c r="G41" s="126"/>
      <c r="H41" s="126"/>
      <c r="I41" s="126"/>
      <c r="J41" s="126"/>
      <c r="K41" s="93"/>
      <c r="L41" s="93"/>
    </row>
    <row r="42" spans="1:13" ht="15.75" customHeight="1">
      <c r="A42" s="96" t="s">
        <v>300</v>
      </c>
      <c r="C42" s="137"/>
      <c r="D42" s="99"/>
      <c r="E42" s="99"/>
      <c r="F42" s="99"/>
      <c r="G42" s="99"/>
      <c r="H42" s="99"/>
      <c r="I42" s="92"/>
      <c r="J42" s="99" t="s">
        <v>230</v>
      </c>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43">
        <f>IF(ISERR(AVERAGE(E44:E57)),"－     ",AVERAGE(E44:E57))</f>
        <v>21845.666666666668</v>
      </c>
    </row>
    <row r="44" spans="1:13" ht="14.1" customHeight="1">
      <c r="A44" s="106" t="s">
        <v>301</v>
      </c>
      <c r="B44" s="118" t="s">
        <v>302</v>
      </c>
      <c r="C44" s="151" t="s">
        <v>424</v>
      </c>
      <c r="D44" s="151" t="s">
        <v>424</v>
      </c>
      <c r="E44" s="152" t="s">
        <v>463</v>
      </c>
      <c r="F44" s="152" t="s">
        <v>424</v>
      </c>
      <c r="G44" s="152" t="s">
        <v>425</v>
      </c>
      <c r="H44" s="152" t="s">
        <v>425</v>
      </c>
      <c r="I44" s="152" t="s">
        <v>425</v>
      </c>
      <c r="J44" s="152" t="s">
        <v>425</v>
      </c>
      <c r="K44" s="93"/>
      <c r="L44" s="93"/>
    </row>
    <row r="45" spans="1:13" ht="14.1" customHeight="1">
      <c r="A45" s="106" t="s">
        <v>303</v>
      </c>
      <c r="B45" s="118" t="s">
        <v>304</v>
      </c>
      <c r="C45" s="138">
        <v>22719871</v>
      </c>
      <c r="D45" s="138">
        <v>919</v>
      </c>
      <c r="E45" s="144">
        <v>24722</v>
      </c>
      <c r="F45" s="144">
        <v>23598</v>
      </c>
      <c r="G45" s="144">
        <v>23405</v>
      </c>
      <c r="H45" s="144">
        <v>21515</v>
      </c>
      <c r="I45" s="152">
        <v>20923</v>
      </c>
      <c r="J45" s="152" t="s">
        <v>425</v>
      </c>
      <c r="K45" s="93"/>
      <c r="L45" s="93"/>
    </row>
    <row r="46" spans="1:13" ht="14.1" customHeight="1">
      <c r="A46" s="106" t="s">
        <v>305</v>
      </c>
      <c r="B46" s="107" t="s">
        <v>306</v>
      </c>
      <c r="C46" s="151" t="s">
        <v>424</v>
      </c>
      <c r="D46" s="151" t="s">
        <v>424</v>
      </c>
      <c r="E46" s="152" t="s">
        <v>463</v>
      </c>
      <c r="F46" s="152" t="s">
        <v>424</v>
      </c>
      <c r="G46" s="152" t="s">
        <v>425</v>
      </c>
      <c r="H46" s="152" t="s">
        <v>425</v>
      </c>
      <c r="I46" s="152" t="s">
        <v>425</v>
      </c>
      <c r="J46" s="152" t="s">
        <v>425</v>
      </c>
      <c r="K46" s="93"/>
      <c r="L46" s="93"/>
    </row>
    <row r="47" spans="1:13" ht="14.1" customHeight="1">
      <c r="A47" s="106" t="s">
        <v>307</v>
      </c>
      <c r="B47" s="107" t="s">
        <v>308</v>
      </c>
      <c r="C47" s="151" t="s">
        <v>424</v>
      </c>
      <c r="D47" s="151" t="s">
        <v>424</v>
      </c>
      <c r="E47" s="152" t="s">
        <v>463</v>
      </c>
      <c r="F47" s="152" t="s">
        <v>424</v>
      </c>
      <c r="G47" s="152" t="s">
        <v>425</v>
      </c>
      <c r="H47" s="152" t="s">
        <v>425</v>
      </c>
      <c r="I47" s="152" t="s">
        <v>425</v>
      </c>
      <c r="J47" s="152" t="s">
        <v>425</v>
      </c>
      <c r="K47" s="93"/>
      <c r="L47" s="93"/>
    </row>
    <row r="48" spans="1:13" ht="14.1" customHeight="1">
      <c r="A48" s="106" t="s">
        <v>309</v>
      </c>
      <c r="B48" s="107" t="s">
        <v>310</v>
      </c>
      <c r="C48" s="151" t="s">
        <v>424</v>
      </c>
      <c r="D48" s="151" t="s">
        <v>424</v>
      </c>
      <c r="E48" s="152" t="s">
        <v>463</v>
      </c>
      <c r="F48" s="152" t="s">
        <v>424</v>
      </c>
      <c r="G48" s="152" t="s">
        <v>425</v>
      </c>
      <c r="H48" s="152" t="s">
        <v>425</v>
      </c>
      <c r="I48" s="152" t="s">
        <v>425</v>
      </c>
      <c r="J48" s="152" t="s">
        <v>425</v>
      </c>
      <c r="K48" s="93"/>
      <c r="L48" s="93"/>
    </row>
    <row r="49" spans="1:13" ht="14.1" customHeight="1">
      <c r="A49" s="106" t="s">
        <v>311</v>
      </c>
      <c r="B49" s="107" t="s">
        <v>312</v>
      </c>
      <c r="C49" s="151" t="s">
        <v>424</v>
      </c>
      <c r="D49" s="151" t="s">
        <v>424</v>
      </c>
      <c r="E49" s="152" t="s">
        <v>463</v>
      </c>
      <c r="F49" s="152" t="s">
        <v>424</v>
      </c>
      <c r="G49" s="152" t="s">
        <v>425</v>
      </c>
      <c r="H49" s="152" t="s">
        <v>425</v>
      </c>
      <c r="I49" s="152" t="s">
        <v>425</v>
      </c>
      <c r="J49" s="152" t="s">
        <v>425</v>
      </c>
      <c r="K49" s="93"/>
      <c r="L49" s="93"/>
    </row>
    <row r="50" spans="1:13" ht="14.1" customHeight="1">
      <c r="A50" s="106" t="s">
        <v>313</v>
      </c>
      <c r="B50" s="107" t="s">
        <v>314</v>
      </c>
      <c r="C50" s="151" t="s">
        <v>424</v>
      </c>
      <c r="D50" s="151" t="s">
        <v>424</v>
      </c>
      <c r="E50" s="152" t="s">
        <v>463</v>
      </c>
      <c r="F50" s="152" t="s">
        <v>424</v>
      </c>
      <c r="G50" s="152" t="s">
        <v>425</v>
      </c>
      <c r="H50" s="152" t="s">
        <v>425</v>
      </c>
      <c r="I50" s="152" t="s">
        <v>425</v>
      </c>
      <c r="J50" s="152" t="s">
        <v>425</v>
      </c>
      <c r="K50" s="93"/>
      <c r="L50" s="93"/>
    </row>
    <row r="51" spans="1:13" ht="14.1" customHeight="1">
      <c r="A51" s="106" t="s">
        <v>315</v>
      </c>
      <c r="B51" s="107" t="s">
        <v>316</v>
      </c>
      <c r="C51" s="138">
        <v>19551328</v>
      </c>
      <c r="D51" s="138">
        <v>1230</v>
      </c>
      <c r="E51" s="144">
        <v>15895</v>
      </c>
      <c r="F51" s="144">
        <v>15706</v>
      </c>
      <c r="G51" s="144">
        <v>15982</v>
      </c>
      <c r="H51" s="144">
        <v>15578</v>
      </c>
      <c r="I51" s="152">
        <v>15991</v>
      </c>
      <c r="J51" s="152" t="s">
        <v>425</v>
      </c>
      <c r="K51" s="93"/>
      <c r="L51" s="93"/>
    </row>
    <row r="52" spans="1:13" ht="14.1" customHeight="1">
      <c r="A52" s="106" t="s">
        <v>317</v>
      </c>
      <c r="B52" s="107" t="s">
        <v>318</v>
      </c>
      <c r="C52" s="138">
        <v>22927148</v>
      </c>
      <c r="D52" s="138">
        <v>920</v>
      </c>
      <c r="E52" s="144">
        <v>24920</v>
      </c>
      <c r="F52" s="144">
        <v>22100</v>
      </c>
      <c r="G52" s="144">
        <v>24006</v>
      </c>
      <c r="H52" s="144">
        <v>24369</v>
      </c>
      <c r="I52" s="152">
        <v>23933</v>
      </c>
      <c r="J52" s="152" t="s">
        <v>425</v>
      </c>
      <c r="K52" s="93"/>
      <c r="L52" s="93"/>
    </row>
    <row r="53" spans="1:13" ht="14.1" customHeight="1">
      <c r="A53" s="106" t="s">
        <v>319</v>
      </c>
      <c r="B53" s="107" t="s">
        <v>320</v>
      </c>
      <c r="C53" s="151" t="s">
        <v>424</v>
      </c>
      <c r="D53" s="151" t="s">
        <v>424</v>
      </c>
      <c r="E53" s="152" t="s">
        <v>463</v>
      </c>
      <c r="F53" s="152" t="s">
        <v>424</v>
      </c>
      <c r="G53" s="152" t="s">
        <v>425</v>
      </c>
      <c r="H53" s="152" t="s">
        <v>425</v>
      </c>
      <c r="I53" s="152" t="s">
        <v>425</v>
      </c>
      <c r="J53" s="152" t="s">
        <v>425</v>
      </c>
      <c r="K53" s="93"/>
      <c r="L53" s="93"/>
    </row>
    <row r="54" spans="1:13" ht="14.1" customHeight="1">
      <c r="A54" s="106" t="s">
        <v>321</v>
      </c>
      <c r="B54" s="107" t="s">
        <v>322</v>
      </c>
      <c r="C54" s="151" t="s">
        <v>424</v>
      </c>
      <c r="D54" s="151" t="s">
        <v>424</v>
      </c>
      <c r="E54" s="152" t="s">
        <v>463</v>
      </c>
      <c r="F54" s="152" t="s">
        <v>424</v>
      </c>
      <c r="G54" s="152" t="s">
        <v>425</v>
      </c>
      <c r="H54" s="152" t="s">
        <v>425</v>
      </c>
      <c r="I54" s="152" t="s">
        <v>425</v>
      </c>
      <c r="J54" s="152" t="s">
        <v>425</v>
      </c>
      <c r="K54" s="93"/>
      <c r="L54" s="93"/>
    </row>
    <row r="55" spans="1:13" ht="14.1" customHeight="1">
      <c r="A55" s="106" t="s">
        <v>323</v>
      </c>
      <c r="B55" s="107" t="s">
        <v>324</v>
      </c>
      <c r="C55" s="151" t="s">
        <v>424</v>
      </c>
      <c r="D55" s="151" t="s">
        <v>424</v>
      </c>
      <c r="E55" s="152" t="s">
        <v>463</v>
      </c>
      <c r="F55" s="152" t="s">
        <v>424</v>
      </c>
      <c r="G55" s="152" t="s">
        <v>425</v>
      </c>
      <c r="H55" s="152" t="s">
        <v>425</v>
      </c>
      <c r="I55" s="152" t="s">
        <v>425</v>
      </c>
      <c r="J55" s="152" t="s">
        <v>425</v>
      </c>
      <c r="K55" s="93"/>
      <c r="L55" s="93"/>
    </row>
    <row r="56" spans="1:13" ht="14.1" customHeight="1">
      <c r="A56" s="106" t="s">
        <v>325</v>
      </c>
      <c r="B56" s="107" t="s">
        <v>326</v>
      </c>
      <c r="C56" s="151" t="s">
        <v>424</v>
      </c>
      <c r="D56" s="151" t="s">
        <v>424</v>
      </c>
      <c r="E56" s="152" t="s">
        <v>463</v>
      </c>
      <c r="F56" s="152" t="s">
        <v>424</v>
      </c>
      <c r="G56" s="152" t="s">
        <v>425</v>
      </c>
      <c r="H56" s="152" t="s">
        <v>425</v>
      </c>
      <c r="I56" s="152" t="s">
        <v>425</v>
      </c>
      <c r="J56" s="152" t="s">
        <v>425</v>
      </c>
      <c r="K56" s="93"/>
      <c r="L56" s="93"/>
    </row>
    <row r="57" spans="1:13" ht="14.1" customHeight="1">
      <c r="A57" s="106" t="s">
        <v>327</v>
      </c>
      <c r="B57" s="107" t="s">
        <v>328</v>
      </c>
      <c r="C57" s="151" t="s">
        <v>424</v>
      </c>
      <c r="D57" s="151" t="s">
        <v>424</v>
      </c>
      <c r="E57" s="152" t="s">
        <v>463</v>
      </c>
      <c r="F57" s="152" t="s">
        <v>424</v>
      </c>
      <c r="G57" s="152" t="s">
        <v>425</v>
      </c>
      <c r="H57" s="152" t="s">
        <v>425</v>
      </c>
      <c r="I57" s="152" t="s">
        <v>425</v>
      </c>
      <c r="J57" s="152" t="s">
        <v>425</v>
      </c>
      <c r="K57" s="93"/>
      <c r="L57" s="93"/>
    </row>
    <row r="58" spans="1:13" ht="14.1" customHeight="1">
      <c r="A58" s="199" t="s">
        <v>252</v>
      </c>
      <c r="B58" s="200"/>
      <c r="C58" s="139">
        <f>SUM(C44:C57)</f>
        <v>65198347</v>
      </c>
      <c r="D58" s="139">
        <f>SUM(D44:D57)</f>
        <v>3069</v>
      </c>
      <c r="E58" s="145">
        <f>IF(ISERR(C58/D58),"－　  　",C58/D58)</f>
        <v>21244.16650374715</v>
      </c>
      <c r="F58" s="146" t="s">
        <v>253</v>
      </c>
      <c r="G58" s="146" t="s">
        <v>253</v>
      </c>
      <c r="H58" s="146" t="s">
        <v>253</v>
      </c>
      <c r="I58" s="146" t="s">
        <v>253</v>
      </c>
      <c r="J58" s="146"/>
      <c r="K58" s="93"/>
      <c r="L58" s="93"/>
    </row>
    <row r="59" spans="1:13" ht="14.1" customHeight="1">
      <c r="C59" s="136"/>
      <c r="D59" s="140"/>
      <c r="E59" s="126"/>
      <c r="F59" s="126"/>
      <c r="G59" s="126"/>
      <c r="H59" s="126"/>
      <c r="I59" s="126"/>
      <c r="J59" s="126"/>
      <c r="K59" s="93"/>
      <c r="L59" s="93"/>
    </row>
    <row r="60" spans="1:13" ht="15.75" customHeight="1">
      <c r="A60" s="96" t="s">
        <v>329</v>
      </c>
      <c r="C60" s="137"/>
      <c r="D60" s="99"/>
      <c r="E60" s="99"/>
      <c r="F60" s="99"/>
      <c r="G60" s="99"/>
      <c r="H60" s="99"/>
      <c r="I60" s="92"/>
      <c r="J60" s="99" t="s">
        <v>230</v>
      </c>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43">
        <f>IF(ISERR(AVERAGE(E62:E82)),"－     ",AVERAGE(E62:E82))</f>
        <v>20938</v>
      </c>
    </row>
    <row r="62" spans="1:13" ht="14.1" customHeight="1">
      <c r="A62" s="106" t="s">
        <v>330</v>
      </c>
      <c r="B62" s="107" t="s">
        <v>331</v>
      </c>
      <c r="C62" s="138">
        <v>24221338</v>
      </c>
      <c r="D62" s="138">
        <v>959</v>
      </c>
      <c r="E62" s="144">
        <v>25256</v>
      </c>
      <c r="F62" s="144">
        <v>24508</v>
      </c>
      <c r="G62" s="144">
        <v>25322</v>
      </c>
      <c r="H62" s="144">
        <v>24523</v>
      </c>
      <c r="I62" s="152">
        <v>23758</v>
      </c>
      <c r="J62" s="152" t="s">
        <v>425</v>
      </c>
      <c r="K62" s="93"/>
      <c r="L62" s="93"/>
    </row>
    <row r="63" spans="1:13" ht="14.1" customHeight="1">
      <c r="A63" s="106" t="s">
        <v>332</v>
      </c>
      <c r="B63" s="107" t="s">
        <v>333</v>
      </c>
      <c r="C63" s="151" t="s">
        <v>424</v>
      </c>
      <c r="D63" s="151" t="s">
        <v>424</v>
      </c>
      <c r="E63" s="152" t="s">
        <v>463</v>
      </c>
      <c r="F63" s="152" t="s">
        <v>424</v>
      </c>
      <c r="G63" s="152" t="s">
        <v>425</v>
      </c>
      <c r="H63" s="152" t="s">
        <v>425</v>
      </c>
      <c r="I63" s="152" t="s">
        <v>425</v>
      </c>
      <c r="J63" s="152" t="s">
        <v>425</v>
      </c>
      <c r="K63" s="93"/>
      <c r="L63" s="93"/>
    </row>
    <row r="64" spans="1:13" ht="14.1" customHeight="1">
      <c r="A64" s="106" t="s">
        <v>334</v>
      </c>
      <c r="B64" s="107" t="s">
        <v>335</v>
      </c>
      <c r="C64" s="151" t="s">
        <v>424</v>
      </c>
      <c r="D64" s="151" t="s">
        <v>424</v>
      </c>
      <c r="E64" s="152" t="s">
        <v>463</v>
      </c>
      <c r="F64" s="152" t="s">
        <v>424</v>
      </c>
      <c r="G64" s="152" t="s">
        <v>425</v>
      </c>
      <c r="H64" s="152" t="s">
        <v>425</v>
      </c>
      <c r="I64" s="152" t="s">
        <v>425</v>
      </c>
      <c r="J64" s="152" t="s">
        <v>425</v>
      </c>
      <c r="K64" s="93"/>
      <c r="L64" s="93"/>
    </row>
    <row r="65" spans="1:12" ht="14.1" customHeight="1">
      <c r="A65" s="106" t="s">
        <v>336</v>
      </c>
      <c r="B65" s="107" t="s">
        <v>337</v>
      </c>
      <c r="C65" s="138">
        <v>28003563</v>
      </c>
      <c r="D65" s="138">
        <v>1340</v>
      </c>
      <c r="E65" s="144">
        <v>20898</v>
      </c>
      <c r="F65" s="144">
        <v>20075</v>
      </c>
      <c r="G65" s="144">
        <v>20498</v>
      </c>
      <c r="H65" s="144">
        <v>19752</v>
      </c>
      <c r="I65" s="152">
        <v>18590</v>
      </c>
      <c r="J65" s="152" t="s">
        <v>425</v>
      </c>
      <c r="K65" s="93"/>
      <c r="L65" s="93"/>
    </row>
    <row r="66" spans="1:12" ht="14.1" customHeight="1">
      <c r="A66" s="106" t="s">
        <v>338</v>
      </c>
      <c r="B66" s="107" t="s">
        <v>339</v>
      </c>
      <c r="C66" s="151" t="s">
        <v>424</v>
      </c>
      <c r="D66" s="151" t="s">
        <v>424</v>
      </c>
      <c r="E66" s="152" t="s">
        <v>463</v>
      </c>
      <c r="F66" s="152" t="s">
        <v>424</v>
      </c>
      <c r="G66" s="152" t="s">
        <v>425</v>
      </c>
      <c r="H66" s="152" t="s">
        <v>425</v>
      </c>
      <c r="I66" s="152" t="s">
        <v>425</v>
      </c>
      <c r="J66" s="152" t="s">
        <v>425</v>
      </c>
      <c r="K66" s="93"/>
      <c r="L66" s="93"/>
    </row>
    <row r="67" spans="1:12" ht="14.1" customHeight="1">
      <c r="A67" s="106" t="s">
        <v>340</v>
      </c>
      <c r="B67" s="107" t="s">
        <v>341</v>
      </c>
      <c r="C67" s="151" t="s">
        <v>424</v>
      </c>
      <c r="D67" s="151" t="s">
        <v>424</v>
      </c>
      <c r="E67" s="152" t="s">
        <v>463</v>
      </c>
      <c r="F67" s="152" t="s">
        <v>424</v>
      </c>
      <c r="G67" s="152" t="s">
        <v>425</v>
      </c>
      <c r="H67" s="152" t="s">
        <v>425</v>
      </c>
      <c r="I67" s="152" t="s">
        <v>425</v>
      </c>
      <c r="J67" s="152" t="s">
        <v>425</v>
      </c>
      <c r="K67" s="93"/>
      <c r="L67" s="93"/>
    </row>
    <row r="68" spans="1:12" ht="14.1" customHeight="1">
      <c r="A68" s="106" t="s">
        <v>342</v>
      </c>
      <c r="B68" s="107" t="s">
        <v>343</v>
      </c>
      <c r="C68" s="151" t="s">
        <v>424</v>
      </c>
      <c r="D68" s="151" t="s">
        <v>424</v>
      </c>
      <c r="E68" s="152" t="s">
        <v>463</v>
      </c>
      <c r="F68" s="152" t="s">
        <v>424</v>
      </c>
      <c r="G68" s="152" t="s">
        <v>425</v>
      </c>
      <c r="H68" s="152" t="s">
        <v>425</v>
      </c>
      <c r="I68" s="152" t="s">
        <v>425</v>
      </c>
      <c r="J68" s="152" t="s">
        <v>425</v>
      </c>
      <c r="K68" s="93"/>
      <c r="L68" s="93"/>
    </row>
    <row r="69" spans="1:12" ht="14.1" customHeight="1">
      <c r="A69" s="106" t="s">
        <v>344</v>
      </c>
      <c r="B69" s="107" t="s">
        <v>345</v>
      </c>
      <c r="C69" s="151" t="s">
        <v>424</v>
      </c>
      <c r="D69" s="151" t="s">
        <v>424</v>
      </c>
      <c r="E69" s="152" t="s">
        <v>463</v>
      </c>
      <c r="F69" s="152" t="s">
        <v>424</v>
      </c>
      <c r="G69" s="152" t="s">
        <v>425</v>
      </c>
      <c r="H69" s="152" t="s">
        <v>425</v>
      </c>
      <c r="I69" s="152" t="s">
        <v>425</v>
      </c>
      <c r="J69" s="152" t="s">
        <v>425</v>
      </c>
      <c r="K69" s="93"/>
      <c r="L69" s="93"/>
    </row>
    <row r="70" spans="1:12" ht="14.1" customHeight="1">
      <c r="A70" s="106" t="s">
        <v>431</v>
      </c>
      <c r="B70" s="107" t="s">
        <v>432</v>
      </c>
      <c r="C70" s="138">
        <v>25404783</v>
      </c>
      <c r="D70" s="138">
        <v>1218</v>
      </c>
      <c r="E70" s="144">
        <v>20857</v>
      </c>
      <c r="F70" s="144">
        <v>19502</v>
      </c>
      <c r="G70" s="144">
        <v>21441</v>
      </c>
      <c r="H70" s="144">
        <v>20592</v>
      </c>
      <c r="I70" s="152">
        <v>23750</v>
      </c>
      <c r="J70" s="152" t="s">
        <v>425</v>
      </c>
      <c r="K70" s="93"/>
      <c r="L70" s="93"/>
    </row>
    <row r="71" spans="1:12" ht="14.1" customHeight="1">
      <c r="A71" s="106" t="s">
        <v>346</v>
      </c>
      <c r="B71" s="107" t="s">
        <v>347</v>
      </c>
      <c r="C71" s="151" t="s">
        <v>424</v>
      </c>
      <c r="D71" s="151" t="s">
        <v>424</v>
      </c>
      <c r="E71" s="152" t="s">
        <v>463</v>
      </c>
      <c r="F71" s="152" t="s">
        <v>424</v>
      </c>
      <c r="G71" s="152" t="s">
        <v>425</v>
      </c>
      <c r="H71" s="152" t="s">
        <v>425</v>
      </c>
      <c r="I71" s="152" t="s">
        <v>425</v>
      </c>
      <c r="J71" s="152" t="s">
        <v>425</v>
      </c>
      <c r="K71" s="93"/>
      <c r="L71" s="93"/>
    </row>
    <row r="72" spans="1:12" ht="14.1" customHeight="1">
      <c r="A72" s="106" t="s">
        <v>348</v>
      </c>
      <c r="B72" s="107" t="s">
        <v>349</v>
      </c>
      <c r="C72" s="138">
        <v>25626649</v>
      </c>
      <c r="D72" s="138">
        <v>1038</v>
      </c>
      <c r="E72" s="144">
        <v>24688</v>
      </c>
      <c r="F72" s="144">
        <v>25416</v>
      </c>
      <c r="G72" s="144">
        <v>27358</v>
      </c>
      <c r="H72" s="144">
        <v>27408</v>
      </c>
      <c r="I72" s="152">
        <v>27290</v>
      </c>
      <c r="J72" s="152" t="s">
        <v>425</v>
      </c>
      <c r="K72" s="93"/>
      <c r="L72" s="93"/>
    </row>
    <row r="73" spans="1:12" ht="14.1" customHeight="1">
      <c r="A73" s="106" t="s">
        <v>350</v>
      </c>
      <c r="B73" s="107" t="s">
        <v>351</v>
      </c>
      <c r="C73" s="138">
        <v>25518042</v>
      </c>
      <c r="D73" s="138">
        <v>1345</v>
      </c>
      <c r="E73" s="144">
        <v>18972</v>
      </c>
      <c r="F73" s="144">
        <v>18671</v>
      </c>
      <c r="G73" s="144">
        <v>18733</v>
      </c>
      <c r="H73" s="144">
        <v>19289</v>
      </c>
      <c r="I73" s="152">
        <v>18617</v>
      </c>
      <c r="J73" s="152" t="s">
        <v>425</v>
      </c>
      <c r="K73" s="93"/>
      <c r="L73" s="93"/>
    </row>
    <row r="74" spans="1:12" ht="14.1" customHeight="1">
      <c r="A74" s="106" t="s">
        <v>352</v>
      </c>
      <c r="B74" s="107" t="s">
        <v>353</v>
      </c>
      <c r="C74" s="138">
        <v>21484158</v>
      </c>
      <c r="D74" s="138">
        <v>1340</v>
      </c>
      <c r="E74" s="144">
        <v>16032</v>
      </c>
      <c r="F74" s="144">
        <v>15491</v>
      </c>
      <c r="G74" s="144">
        <v>16208</v>
      </c>
      <c r="H74" s="144">
        <v>16076</v>
      </c>
      <c r="I74" s="152">
        <v>15918</v>
      </c>
      <c r="J74" s="152" t="s">
        <v>425</v>
      </c>
      <c r="K74" s="93"/>
      <c r="L74" s="93"/>
    </row>
    <row r="75" spans="1:12" ht="14.1" customHeight="1">
      <c r="A75" s="106" t="s">
        <v>354</v>
      </c>
      <c r="B75" s="107" t="s">
        <v>355</v>
      </c>
      <c r="C75" s="138">
        <v>27027881</v>
      </c>
      <c r="D75" s="138">
        <v>1237</v>
      </c>
      <c r="E75" s="144">
        <v>21849</v>
      </c>
      <c r="F75" s="144">
        <v>21594</v>
      </c>
      <c r="G75" s="144">
        <v>21588</v>
      </c>
      <c r="H75" s="144">
        <v>20592</v>
      </c>
      <c r="I75" s="152">
        <v>20280</v>
      </c>
      <c r="J75" s="152" t="s">
        <v>425</v>
      </c>
      <c r="K75" s="93"/>
      <c r="L75" s="93"/>
    </row>
    <row r="76" spans="1:12" ht="14.1" customHeight="1">
      <c r="A76" s="106" t="s">
        <v>356</v>
      </c>
      <c r="B76" s="107" t="s">
        <v>357</v>
      </c>
      <c r="C76" s="138">
        <v>21487844</v>
      </c>
      <c r="D76" s="138">
        <v>1016</v>
      </c>
      <c r="E76" s="144">
        <v>21149</v>
      </c>
      <c r="F76" s="144">
        <v>19679</v>
      </c>
      <c r="G76" s="144">
        <v>19836</v>
      </c>
      <c r="H76" s="144">
        <v>19182</v>
      </c>
      <c r="I76" s="152">
        <v>18219</v>
      </c>
      <c r="J76" s="152" t="s">
        <v>425</v>
      </c>
      <c r="K76" s="93"/>
      <c r="L76" s="93"/>
    </row>
    <row r="77" spans="1:12" ht="14.1" customHeight="1">
      <c r="A77" s="106" t="s">
        <v>358</v>
      </c>
      <c r="B77" s="107" t="s">
        <v>359</v>
      </c>
      <c r="C77" s="138">
        <v>19633310</v>
      </c>
      <c r="D77" s="138">
        <v>865</v>
      </c>
      <c r="E77" s="144">
        <v>22697</v>
      </c>
      <c r="F77" s="144">
        <v>21828</v>
      </c>
      <c r="G77" s="144">
        <v>21891</v>
      </c>
      <c r="H77" s="144">
        <v>21899</v>
      </c>
      <c r="I77" s="152">
        <v>21095</v>
      </c>
      <c r="J77" s="152" t="s">
        <v>425</v>
      </c>
      <c r="K77" s="93"/>
      <c r="L77" s="93"/>
    </row>
    <row r="78" spans="1:12" ht="14.1" customHeight="1">
      <c r="A78" s="106" t="s">
        <v>360</v>
      </c>
      <c r="B78" s="107" t="s">
        <v>361</v>
      </c>
      <c r="C78" s="151" t="s">
        <v>424</v>
      </c>
      <c r="D78" s="151" t="s">
        <v>424</v>
      </c>
      <c r="E78" s="152" t="s">
        <v>463</v>
      </c>
      <c r="F78" s="152" t="s">
        <v>424</v>
      </c>
      <c r="G78" s="152" t="s">
        <v>425</v>
      </c>
      <c r="H78" s="152" t="s">
        <v>425</v>
      </c>
      <c r="I78" s="152" t="s">
        <v>425</v>
      </c>
      <c r="J78" s="152" t="s">
        <v>425</v>
      </c>
      <c r="K78" s="93"/>
      <c r="L78" s="93"/>
    </row>
    <row r="79" spans="1:12" ht="14.1" customHeight="1">
      <c r="A79" s="106" t="s">
        <v>362</v>
      </c>
      <c r="B79" s="107" t="s">
        <v>363</v>
      </c>
      <c r="C79" s="138">
        <v>22611418</v>
      </c>
      <c r="D79" s="138">
        <v>1011</v>
      </c>
      <c r="E79" s="144">
        <v>22365</v>
      </c>
      <c r="F79" s="144">
        <v>21320</v>
      </c>
      <c r="G79" s="144">
        <v>22258</v>
      </c>
      <c r="H79" s="144">
        <v>20693</v>
      </c>
      <c r="I79" s="152">
        <v>19364</v>
      </c>
      <c r="J79" s="152" t="s">
        <v>425</v>
      </c>
      <c r="K79" s="93"/>
      <c r="L79" s="93"/>
    </row>
    <row r="80" spans="1:12" ht="14.1" customHeight="1">
      <c r="A80" s="106" t="s">
        <v>364</v>
      </c>
      <c r="B80" s="107" t="s">
        <v>365</v>
      </c>
      <c r="C80" s="138">
        <v>21482843</v>
      </c>
      <c r="D80" s="138">
        <v>1098</v>
      </c>
      <c r="E80" s="144">
        <v>19565</v>
      </c>
      <c r="F80" s="144">
        <v>19659</v>
      </c>
      <c r="G80" s="144">
        <v>19714</v>
      </c>
      <c r="H80" s="144">
        <v>19432</v>
      </c>
      <c r="I80" s="152">
        <v>19713</v>
      </c>
      <c r="J80" s="152" t="s">
        <v>425</v>
      </c>
      <c r="K80" s="93"/>
      <c r="L80" s="93"/>
    </row>
    <row r="81" spans="1:13" ht="14.1" customHeight="1">
      <c r="A81" s="106" t="s">
        <v>366</v>
      </c>
      <c r="B81" s="107" t="s">
        <v>367</v>
      </c>
      <c r="C81" s="138">
        <v>20827895</v>
      </c>
      <c r="D81" s="138">
        <v>1071</v>
      </c>
      <c r="E81" s="144">
        <v>19447</v>
      </c>
      <c r="F81" s="144">
        <v>18300</v>
      </c>
      <c r="G81" s="144">
        <v>19547</v>
      </c>
      <c r="H81" s="144">
        <v>18771</v>
      </c>
      <c r="I81" s="152">
        <v>19822</v>
      </c>
      <c r="J81" s="152" t="s">
        <v>425</v>
      </c>
      <c r="K81" s="93"/>
      <c r="L81" s="93"/>
    </row>
    <row r="82" spans="1:13" ht="14.1" customHeight="1">
      <c r="A82" s="106" t="s">
        <v>368</v>
      </c>
      <c r="B82" s="107" t="s">
        <v>369</v>
      </c>
      <c r="C82" s="138">
        <v>19505950</v>
      </c>
      <c r="D82" s="138">
        <v>1059</v>
      </c>
      <c r="E82" s="144">
        <v>18419</v>
      </c>
      <c r="F82" s="144">
        <v>18445</v>
      </c>
      <c r="G82" s="144">
        <v>19740</v>
      </c>
      <c r="H82" s="144">
        <v>19243</v>
      </c>
      <c r="I82" s="152">
        <v>19600</v>
      </c>
      <c r="J82" s="152" t="s">
        <v>425</v>
      </c>
      <c r="K82" s="93"/>
      <c r="L82" s="93"/>
    </row>
    <row r="83" spans="1:13" ht="14.1" customHeight="1">
      <c r="A83" s="199" t="s">
        <v>252</v>
      </c>
      <c r="B83" s="200"/>
      <c r="C83" s="139">
        <f>SUM(C62:C82)</f>
        <v>302835674</v>
      </c>
      <c r="D83" s="139">
        <f>SUM(D62:D82)</f>
        <v>14597</v>
      </c>
      <c r="E83" s="145">
        <f>IF(ISERR(C83/D83),"－　  　",C83/D83)</f>
        <v>20746.432417620061</v>
      </c>
      <c r="F83" s="146" t="s">
        <v>253</v>
      </c>
      <c r="G83" s="146" t="s">
        <v>253</v>
      </c>
      <c r="H83" s="146" t="s">
        <v>253</v>
      </c>
      <c r="I83" s="146" t="s">
        <v>253</v>
      </c>
      <c r="J83" s="146"/>
      <c r="K83" s="93"/>
      <c r="L83" s="93"/>
    </row>
    <row r="84" spans="1:13" ht="14.1" customHeight="1">
      <c r="C84" s="136"/>
      <c r="D84" s="140"/>
      <c r="E84" s="126"/>
      <c r="F84" s="126"/>
      <c r="G84" s="126"/>
      <c r="H84" s="126"/>
      <c r="I84" s="126"/>
      <c r="J84" s="126"/>
      <c r="K84" s="93"/>
      <c r="L84" s="93"/>
    </row>
    <row r="85" spans="1:13" ht="15.75" customHeight="1">
      <c r="A85" s="96" t="s">
        <v>370</v>
      </c>
      <c r="C85" s="137"/>
      <c r="D85" s="99"/>
      <c r="E85" s="99"/>
      <c r="F85" s="99"/>
      <c r="G85" s="99"/>
      <c r="H85" s="99"/>
      <c r="I85" s="92"/>
      <c r="J85" s="99" t="s">
        <v>230</v>
      </c>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43">
        <f>IF(ISERR(AVERAGE(E87:E96)),"－     ",AVERAGE(E87:E96))</f>
        <v>22629.625</v>
      </c>
    </row>
    <row r="87" spans="1:13" ht="14.1" customHeight="1">
      <c r="A87" s="106" t="s">
        <v>371</v>
      </c>
      <c r="B87" s="118" t="s">
        <v>372</v>
      </c>
      <c r="C87" s="138">
        <v>22442557</v>
      </c>
      <c r="D87" s="138">
        <v>1097</v>
      </c>
      <c r="E87" s="144">
        <v>20458</v>
      </c>
      <c r="F87" s="144">
        <v>19449</v>
      </c>
      <c r="G87" s="144">
        <v>20802</v>
      </c>
      <c r="H87" s="144">
        <v>19893</v>
      </c>
      <c r="I87" s="152">
        <v>19873</v>
      </c>
      <c r="J87" s="152" t="s">
        <v>425</v>
      </c>
      <c r="K87" s="93"/>
      <c r="L87" s="93"/>
    </row>
    <row r="88" spans="1:13" ht="14.1" customHeight="1">
      <c r="A88" s="106" t="s">
        <v>373</v>
      </c>
      <c r="B88" s="107" t="s">
        <v>374</v>
      </c>
      <c r="C88" s="151" t="s">
        <v>424</v>
      </c>
      <c r="D88" s="151" t="s">
        <v>424</v>
      </c>
      <c r="E88" s="152" t="s">
        <v>463</v>
      </c>
      <c r="F88" s="152" t="s">
        <v>424</v>
      </c>
      <c r="G88" s="152" t="s">
        <v>425</v>
      </c>
      <c r="H88" s="152" t="s">
        <v>425</v>
      </c>
      <c r="I88" s="152" t="s">
        <v>425</v>
      </c>
      <c r="J88" s="152" t="s">
        <v>425</v>
      </c>
      <c r="K88" s="93"/>
      <c r="L88" s="93"/>
    </row>
    <row r="89" spans="1:13" ht="14.1" customHeight="1">
      <c r="A89" s="106" t="s">
        <v>375</v>
      </c>
      <c r="B89" s="107" t="s">
        <v>376</v>
      </c>
      <c r="C89" s="138">
        <v>23501938</v>
      </c>
      <c r="D89" s="138">
        <v>1018</v>
      </c>
      <c r="E89" s="144">
        <v>23086</v>
      </c>
      <c r="F89" s="144">
        <v>21762</v>
      </c>
      <c r="G89" s="144">
        <v>21568</v>
      </c>
      <c r="H89" s="144">
        <v>20610</v>
      </c>
      <c r="I89" s="152">
        <v>19910</v>
      </c>
      <c r="J89" s="152" t="s">
        <v>425</v>
      </c>
      <c r="K89" s="93"/>
      <c r="L89" s="93"/>
    </row>
    <row r="90" spans="1:13" ht="14.1" customHeight="1">
      <c r="A90" s="106" t="s">
        <v>377</v>
      </c>
      <c r="B90" s="107" t="s">
        <v>378</v>
      </c>
      <c r="C90" s="138">
        <v>28539840</v>
      </c>
      <c r="D90" s="138">
        <v>1125</v>
      </c>
      <c r="E90" s="144">
        <v>25368</v>
      </c>
      <c r="F90" s="144">
        <v>24417</v>
      </c>
      <c r="G90" s="144">
        <v>24617</v>
      </c>
      <c r="H90" s="144">
        <v>23402</v>
      </c>
      <c r="I90" s="152">
        <v>22737</v>
      </c>
      <c r="J90" s="152" t="s">
        <v>425</v>
      </c>
      <c r="K90" s="93"/>
      <c r="L90" s="93"/>
    </row>
    <row r="91" spans="1:13" ht="14.1" customHeight="1">
      <c r="A91" s="106" t="s">
        <v>379</v>
      </c>
      <c r="B91" s="107" t="s">
        <v>380</v>
      </c>
      <c r="C91" s="151" t="s">
        <v>424</v>
      </c>
      <c r="D91" s="151" t="s">
        <v>424</v>
      </c>
      <c r="E91" s="152" t="s">
        <v>463</v>
      </c>
      <c r="F91" s="152" t="s">
        <v>424</v>
      </c>
      <c r="G91" s="152" t="s">
        <v>425</v>
      </c>
      <c r="H91" s="152" t="s">
        <v>425</v>
      </c>
      <c r="I91" s="152" t="s">
        <v>425</v>
      </c>
      <c r="J91" s="152" t="s">
        <v>425</v>
      </c>
      <c r="K91" s="93"/>
      <c r="L91" s="93"/>
    </row>
    <row r="92" spans="1:13" ht="14.1" customHeight="1">
      <c r="A92" s="106" t="s">
        <v>381</v>
      </c>
      <c r="B92" s="107" t="s">
        <v>382</v>
      </c>
      <c r="C92" s="138">
        <v>26523034</v>
      </c>
      <c r="D92" s="138">
        <v>1280</v>
      </c>
      <c r="E92" s="144">
        <v>20721</v>
      </c>
      <c r="F92" s="144">
        <v>19214</v>
      </c>
      <c r="G92" s="144">
        <v>20020</v>
      </c>
      <c r="H92" s="144">
        <v>19357</v>
      </c>
      <c r="I92" s="152">
        <v>19494</v>
      </c>
      <c r="J92" s="152" t="s">
        <v>425</v>
      </c>
      <c r="K92" s="93"/>
      <c r="L92" s="93"/>
    </row>
    <row r="93" spans="1:13" ht="14.1" customHeight="1">
      <c r="A93" s="106" t="s">
        <v>383</v>
      </c>
      <c r="B93" s="107" t="s">
        <v>384</v>
      </c>
      <c r="C93" s="138">
        <v>23107655</v>
      </c>
      <c r="D93" s="138">
        <v>1079</v>
      </c>
      <c r="E93" s="144">
        <v>21415</v>
      </c>
      <c r="F93" s="144">
        <v>21245</v>
      </c>
      <c r="G93" s="144">
        <v>22566</v>
      </c>
      <c r="H93" s="144">
        <v>21707</v>
      </c>
      <c r="I93" s="152">
        <v>20756</v>
      </c>
      <c r="J93" s="152" t="s">
        <v>425</v>
      </c>
      <c r="K93" s="93"/>
      <c r="L93" s="93"/>
    </row>
    <row r="94" spans="1:13" ht="14.1" customHeight="1">
      <c r="A94" s="106" t="s">
        <v>385</v>
      </c>
      <c r="B94" s="107" t="s">
        <v>386</v>
      </c>
      <c r="C94" s="138">
        <v>32814814</v>
      </c>
      <c r="D94" s="138">
        <v>1615</v>
      </c>
      <c r="E94" s="144">
        <v>20318</v>
      </c>
      <c r="F94" s="144">
        <v>19266</v>
      </c>
      <c r="G94" s="144">
        <v>19952</v>
      </c>
      <c r="H94" s="144">
        <v>19629</v>
      </c>
      <c r="I94" s="152">
        <v>19320</v>
      </c>
      <c r="J94" s="152" t="s">
        <v>425</v>
      </c>
      <c r="K94" s="93"/>
      <c r="L94" s="93"/>
    </row>
    <row r="95" spans="1:13" ht="14.1" customHeight="1">
      <c r="A95" s="106" t="s">
        <v>387</v>
      </c>
      <c r="B95" s="107" t="s">
        <v>388</v>
      </c>
      <c r="C95" s="138">
        <v>32824511</v>
      </c>
      <c r="D95" s="138">
        <v>1241</v>
      </c>
      <c r="E95" s="144">
        <v>26450</v>
      </c>
      <c r="F95" s="144">
        <v>24773</v>
      </c>
      <c r="G95" s="144">
        <v>24095</v>
      </c>
      <c r="H95" s="144">
        <v>24129</v>
      </c>
      <c r="I95" s="152">
        <v>23704</v>
      </c>
      <c r="J95" s="152" t="s">
        <v>425</v>
      </c>
      <c r="K95" s="93"/>
      <c r="L95" s="93"/>
    </row>
    <row r="96" spans="1:13" ht="14.1" customHeight="1">
      <c r="A96" s="106" t="s">
        <v>389</v>
      </c>
      <c r="B96" s="107" t="s">
        <v>390</v>
      </c>
      <c r="C96" s="138">
        <v>26681948</v>
      </c>
      <c r="D96" s="138">
        <v>1149</v>
      </c>
      <c r="E96" s="144">
        <v>23221</v>
      </c>
      <c r="F96" s="144">
        <v>22440</v>
      </c>
      <c r="G96" s="144">
        <v>21687</v>
      </c>
      <c r="H96" s="144">
        <v>20732</v>
      </c>
      <c r="I96" s="152">
        <v>19773</v>
      </c>
      <c r="J96" s="152" t="s">
        <v>425</v>
      </c>
      <c r="K96" s="93"/>
      <c r="L96" s="93"/>
    </row>
    <row r="97" spans="1:13" ht="14.1" customHeight="1">
      <c r="A97" s="199" t="s">
        <v>252</v>
      </c>
      <c r="B97" s="200"/>
      <c r="C97" s="139">
        <f>SUM(C87:C96)</f>
        <v>216436297</v>
      </c>
      <c r="D97" s="139">
        <f>SUM(D87:D96)</f>
        <v>9604</v>
      </c>
      <c r="E97" s="145">
        <f>IF(ISERR(C97/D97),"－　  　",C97/D97)</f>
        <v>22536.057580174926</v>
      </c>
      <c r="F97" s="146" t="s">
        <v>253</v>
      </c>
      <c r="G97" s="146" t="s">
        <v>253</v>
      </c>
      <c r="H97" s="146" t="s">
        <v>253</v>
      </c>
      <c r="I97" s="146" t="s">
        <v>253</v>
      </c>
      <c r="J97" s="146"/>
      <c r="K97" s="93"/>
      <c r="L97" s="93"/>
    </row>
    <row r="98" spans="1:13" ht="14.1" customHeight="1">
      <c r="C98" s="136"/>
      <c r="D98" s="140"/>
      <c r="E98" s="126"/>
      <c r="F98" s="126"/>
      <c r="G98" s="126"/>
      <c r="H98" s="126"/>
      <c r="I98" s="126"/>
      <c r="J98" s="126"/>
      <c r="K98" s="93"/>
      <c r="L98" s="93"/>
    </row>
    <row r="99" spans="1:13" ht="15.75" customHeight="1">
      <c r="A99" s="96" t="s">
        <v>391</v>
      </c>
      <c r="C99" s="137"/>
      <c r="D99" s="99"/>
      <c r="E99" s="99"/>
      <c r="F99" s="99"/>
      <c r="G99" s="99"/>
      <c r="H99" s="99"/>
      <c r="I99" s="99"/>
      <c r="J99" s="99" t="s">
        <v>230</v>
      </c>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43">
        <f>IF(ISERR(AVERAGE(E101:E108)),"－     ",AVERAGE(E101:E108))</f>
        <v>23181.625</v>
      </c>
    </row>
    <row r="101" spans="1:13" ht="14.1" customHeight="1">
      <c r="A101" s="106" t="s">
        <v>392</v>
      </c>
      <c r="B101" s="118" t="s">
        <v>393</v>
      </c>
      <c r="C101" s="138">
        <v>36690292</v>
      </c>
      <c r="D101" s="138">
        <v>1492</v>
      </c>
      <c r="E101" s="144">
        <v>24591</v>
      </c>
      <c r="F101" s="144">
        <v>24032</v>
      </c>
      <c r="G101" s="144">
        <v>25150</v>
      </c>
      <c r="H101" s="144">
        <v>25441</v>
      </c>
      <c r="I101" s="152">
        <v>30153</v>
      </c>
      <c r="J101" s="152" t="s">
        <v>425</v>
      </c>
      <c r="K101" s="93"/>
      <c r="L101" s="93"/>
    </row>
    <row r="102" spans="1:13" ht="14.1" customHeight="1">
      <c r="A102" s="106" t="s">
        <v>394</v>
      </c>
      <c r="B102" s="107" t="s">
        <v>395</v>
      </c>
      <c r="C102" s="138">
        <v>37798458</v>
      </c>
      <c r="D102" s="138">
        <v>1591</v>
      </c>
      <c r="E102" s="144">
        <v>23757</v>
      </c>
      <c r="F102" s="144">
        <v>23096</v>
      </c>
      <c r="G102" s="144">
        <v>24104</v>
      </c>
      <c r="H102" s="144">
        <v>22834</v>
      </c>
      <c r="I102" s="152">
        <v>21854</v>
      </c>
      <c r="J102" s="152" t="s">
        <v>425</v>
      </c>
      <c r="K102" s="93"/>
      <c r="L102" s="93"/>
    </row>
    <row r="103" spans="1:13" ht="14.1" customHeight="1">
      <c r="A103" s="106" t="s">
        <v>396</v>
      </c>
      <c r="B103" s="107" t="s">
        <v>397</v>
      </c>
      <c r="C103" s="138">
        <v>30244477</v>
      </c>
      <c r="D103" s="138">
        <v>1478</v>
      </c>
      <c r="E103" s="144">
        <v>20463</v>
      </c>
      <c r="F103" s="144">
        <v>20290</v>
      </c>
      <c r="G103" s="144">
        <v>21544</v>
      </c>
      <c r="H103" s="144">
        <v>20756</v>
      </c>
      <c r="I103" s="152">
        <v>26316</v>
      </c>
      <c r="J103" s="152" t="s">
        <v>425</v>
      </c>
      <c r="K103" s="93"/>
      <c r="L103" s="93"/>
    </row>
    <row r="104" spans="1:13" ht="14.1" customHeight="1">
      <c r="A104" s="106" t="s">
        <v>398</v>
      </c>
      <c r="B104" s="107" t="s">
        <v>399</v>
      </c>
      <c r="C104" s="138">
        <v>28459604</v>
      </c>
      <c r="D104" s="138">
        <v>1070</v>
      </c>
      <c r="E104" s="144">
        <v>26597</v>
      </c>
      <c r="F104" s="144">
        <v>24607</v>
      </c>
      <c r="G104" s="144">
        <v>24283</v>
      </c>
      <c r="H104" s="144">
        <v>24295</v>
      </c>
      <c r="I104" s="152">
        <v>24731</v>
      </c>
      <c r="J104" s="152" t="s">
        <v>425</v>
      </c>
      <c r="K104" s="93"/>
      <c r="L104" s="93"/>
    </row>
    <row r="105" spans="1:13" ht="14.1" customHeight="1">
      <c r="A105" s="106" t="s">
        <v>433</v>
      </c>
      <c r="B105" s="107" t="s">
        <v>434</v>
      </c>
      <c r="C105" s="138">
        <v>39754524</v>
      </c>
      <c r="D105" s="138">
        <v>1926</v>
      </c>
      <c r="E105" s="144">
        <v>20640</v>
      </c>
      <c r="F105" s="144">
        <v>20404</v>
      </c>
      <c r="G105" s="144">
        <v>20746</v>
      </c>
      <c r="H105" s="144">
        <v>20307</v>
      </c>
      <c r="I105" s="152">
        <v>20560</v>
      </c>
      <c r="J105" s="152" t="s">
        <v>425</v>
      </c>
      <c r="K105" s="93"/>
      <c r="L105" s="93"/>
    </row>
    <row r="106" spans="1:13" ht="14.1" customHeight="1">
      <c r="A106" s="106" t="s">
        <v>400</v>
      </c>
      <c r="B106" s="107" t="s">
        <v>401</v>
      </c>
      <c r="C106" s="138">
        <v>37560097</v>
      </c>
      <c r="D106" s="138">
        <v>1567</v>
      </c>
      <c r="E106" s="144">
        <v>23969</v>
      </c>
      <c r="F106" s="144">
        <v>24068</v>
      </c>
      <c r="G106" s="144">
        <v>24963</v>
      </c>
      <c r="H106" s="144">
        <v>24911</v>
      </c>
      <c r="I106" s="152">
        <v>23870</v>
      </c>
      <c r="J106" s="152" t="s">
        <v>425</v>
      </c>
      <c r="K106" s="93"/>
      <c r="L106" s="93"/>
    </row>
    <row r="107" spans="1:13" ht="14.1" customHeight="1">
      <c r="A107" s="106" t="s">
        <v>402</v>
      </c>
      <c r="B107" s="107" t="s">
        <v>403</v>
      </c>
      <c r="C107" s="138">
        <v>34193184</v>
      </c>
      <c r="D107" s="138">
        <v>1680</v>
      </c>
      <c r="E107" s="144">
        <v>20353</v>
      </c>
      <c r="F107" s="144">
        <v>18925</v>
      </c>
      <c r="G107" s="144">
        <v>19526</v>
      </c>
      <c r="H107" s="144">
        <v>19092</v>
      </c>
      <c r="I107" s="152">
        <v>19434</v>
      </c>
      <c r="J107" s="152" t="s">
        <v>425</v>
      </c>
      <c r="K107" s="93"/>
      <c r="L107" s="93"/>
    </row>
    <row r="108" spans="1:13" ht="14.1" customHeight="1">
      <c r="A108" s="106" t="s">
        <v>404</v>
      </c>
      <c r="B108" s="107" t="s">
        <v>405</v>
      </c>
      <c r="C108" s="138">
        <v>34615141</v>
      </c>
      <c r="D108" s="138">
        <v>1380</v>
      </c>
      <c r="E108" s="144">
        <v>25083</v>
      </c>
      <c r="F108" s="144">
        <v>23859</v>
      </c>
      <c r="G108" s="144">
        <v>24055</v>
      </c>
      <c r="H108" s="144">
        <v>23752</v>
      </c>
      <c r="I108" s="152">
        <v>22909</v>
      </c>
      <c r="J108" s="152" t="s">
        <v>425</v>
      </c>
      <c r="K108" s="93"/>
      <c r="L108" s="93"/>
    </row>
    <row r="109" spans="1:13" ht="14.1" customHeight="1">
      <c r="A109" s="199" t="s">
        <v>252</v>
      </c>
      <c r="B109" s="200"/>
      <c r="C109" s="139">
        <f>SUM(C101:C108)</f>
        <v>279315777</v>
      </c>
      <c r="D109" s="139">
        <f>SUM(D101:D108)</f>
        <v>12184</v>
      </c>
      <c r="E109" s="145">
        <f>IF(ISERR(C109/D109),"－　  　",C109/D109)</f>
        <v>22924.801132632962</v>
      </c>
      <c r="F109" s="146" t="s">
        <v>253</v>
      </c>
      <c r="G109" s="146" t="s">
        <v>253</v>
      </c>
      <c r="H109" s="146" t="s">
        <v>253</v>
      </c>
      <c r="I109" s="146" t="s">
        <v>253</v>
      </c>
      <c r="J109" s="146"/>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c r="E111" s="99"/>
      <c r="F111" s="99"/>
      <c r="G111" s="99"/>
      <c r="H111" s="99"/>
      <c r="I111" s="99"/>
      <c r="J111" s="148" t="s">
        <v>230</v>
      </c>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43">
        <f>IF(ISERR(AVERAGE(E113:E118)),"－     ",AVERAGE(E113:E118))</f>
        <v>22137</v>
      </c>
    </row>
    <row r="113" spans="1:12" ht="14.1" customHeight="1">
      <c r="A113" s="106" t="s">
        <v>407</v>
      </c>
      <c r="B113" s="118" t="s">
        <v>408</v>
      </c>
      <c r="C113" s="138">
        <v>32577923</v>
      </c>
      <c r="D113" s="138">
        <v>1682</v>
      </c>
      <c r="E113" s="144">
        <v>19368</v>
      </c>
      <c r="F113" s="144">
        <v>19462</v>
      </c>
      <c r="G113" s="144">
        <v>19831</v>
      </c>
      <c r="H113" s="144">
        <v>19498</v>
      </c>
      <c r="I113" s="152">
        <v>18601</v>
      </c>
      <c r="J113" s="152" t="s">
        <v>425</v>
      </c>
      <c r="K113" s="93"/>
      <c r="L113" s="93"/>
    </row>
    <row r="114" spans="1:12" ht="14.1" customHeight="1">
      <c r="A114" s="106" t="s">
        <v>409</v>
      </c>
      <c r="B114" s="107" t="s">
        <v>410</v>
      </c>
      <c r="C114" s="138">
        <v>43612499</v>
      </c>
      <c r="D114" s="138">
        <v>2128</v>
      </c>
      <c r="E114" s="144">
        <v>20494</v>
      </c>
      <c r="F114" s="144">
        <v>19922</v>
      </c>
      <c r="G114" s="144">
        <v>20526</v>
      </c>
      <c r="H114" s="144">
        <v>19165</v>
      </c>
      <c r="I114" s="152">
        <v>18919</v>
      </c>
      <c r="J114" s="152" t="s">
        <v>425</v>
      </c>
      <c r="K114" s="93"/>
      <c r="L114" s="93"/>
    </row>
    <row r="115" spans="1:12" ht="14.1" customHeight="1">
      <c r="A115" s="106" t="s">
        <v>411</v>
      </c>
      <c r="B115" s="107" t="s">
        <v>412</v>
      </c>
      <c r="C115" s="138">
        <v>53729257</v>
      </c>
      <c r="D115" s="138">
        <v>2539</v>
      </c>
      <c r="E115" s="144">
        <v>21161</v>
      </c>
      <c r="F115" s="144">
        <v>19990</v>
      </c>
      <c r="G115" s="144">
        <v>20740</v>
      </c>
      <c r="H115" s="144">
        <v>20130</v>
      </c>
      <c r="I115" s="152">
        <v>19611</v>
      </c>
      <c r="J115" s="152" t="s">
        <v>425</v>
      </c>
      <c r="K115" s="93"/>
      <c r="L115" s="93"/>
    </row>
    <row r="116" spans="1:12" ht="14.1" customHeight="1">
      <c r="A116" s="106" t="s">
        <v>413</v>
      </c>
      <c r="B116" s="107" t="s">
        <v>414</v>
      </c>
      <c r="C116" s="138">
        <v>40481045</v>
      </c>
      <c r="D116" s="138">
        <v>1995</v>
      </c>
      <c r="E116" s="144">
        <v>20291</v>
      </c>
      <c r="F116" s="144">
        <v>18846</v>
      </c>
      <c r="G116" s="144">
        <v>21054</v>
      </c>
      <c r="H116" s="144">
        <v>20742</v>
      </c>
      <c r="I116" s="152">
        <v>20170</v>
      </c>
      <c r="J116" s="152" t="s">
        <v>425</v>
      </c>
      <c r="K116" s="93"/>
      <c r="L116" s="93"/>
    </row>
    <row r="117" spans="1:12" ht="14.1" customHeight="1">
      <c r="A117" s="106" t="s">
        <v>415</v>
      </c>
      <c r="B117" s="107" t="s">
        <v>416</v>
      </c>
      <c r="C117" s="138">
        <v>45963043</v>
      </c>
      <c r="D117" s="138">
        <v>1806</v>
      </c>
      <c r="E117" s="144">
        <v>25450</v>
      </c>
      <c r="F117" s="144">
        <v>24129</v>
      </c>
      <c r="G117" s="144">
        <v>25660</v>
      </c>
      <c r="H117" s="144">
        <v>24867</v>
      </c>
      <c r="I117" s="152">
        <v>25508</v>
      </c>
      <c r="J117" s="152" t="s">
        <v>425</v>
      </c>
      <c r="K117" s="93"/>
      <c r="L117" s="93"/>
    </row>
    <row r="118" spans="1:12" ht="14.1" customHeight="1">
      <c r="A118" s="106" t="s">
        <v>417</v>
      </c>
      <c r="B118" s="107" t="s">
        <v>418</v>
      </c>
      <c r="C118" s="138">
        <v>54357960</v>
      </c>
      <c r="D118" s="138">
        <v>2086</v>
      </c>
      <c r="E118" s="144">
        <v>26058</v>
      </c>
      <c r="F118" s="144">
        <v>24324</v>
      </c>
      <c r="G118" s="144">
        <v>25062</v>
      </c>
      <c r="H118" s="152">
        <v>24362</v>
      </c>
      <c r="I118" s="152">
        <v>23959</v>
      </c>
      <c r="J118" s="152" t="s">
        <v>425</v>
      </c>
      <c r="K118" s="93"/>
      <c r="L118" s="93"/>
    </row>
    <row r="119" spans="1:12" ht="14.1" customHeight="1">
      <c r="A119" s="199" t="s">
        <v>252</v>
      </c>
      <c r="B119" s="200"/>
      <c r="C119" s="139">
        <f>SUM(C113:C118)</f>
        <v>270721727</v>
      </c>
      <c r="D119" s="139">
        <f>SUM(D113:D118)</f>
        <v>12236</v>
      </c>
      <c r="E119" s="145">
        <f>IF(ISERR(C119/D119),"－　  　",C119/D119)</f>
        <v>22125.018551814319</v>
      </c>
      <c r="F119" s="154" t="s">
        <v>253</v>
      </c>
      <c r="G119" s="146" t="s">
        <v>253</v>
      </c>
      <c r="H119" s="146" t="s">
        <v>253</v>
      </c>
      <c r="I119" s="146" t="s">
        <v>253</v>
      </c>
      <c r="J119" s="146"/>
      <c r="K119" s="93"/>
      <c r="L119" s="93"/>
    </row>
    <row r="120" spans="1:12" ht="14.1" customHeight="1">
      <c r="C120" s="136"/>
      <c r="D120" s="140"/>
      <c r="E120" s="126"/>
      <c r="F120" s="126"/>
      <c r="G120" s="126"/>
      <c r="H120" s="126"/>
      <c r="I120" s="126"/>
      <c r="J120" s="126"/>
      <c r="K120" s="93"/>
      <c r="L120" s="93"/>
    </row>
    <row r="121" spans="1:12" ht="14.1" customHeight="1">
      <c r="A121" s="205" t="s">
        <v>466</v>
      </c>
      <c r="B121" s="205"/>
      <c r="C121" s="206"/>
      <c r="D121" s="206"/>
      <c r="E121" s="206"/>
      <c r="F121" s="206"/>
      <c r="G121" s="206"/>
      <c r="H121" s="206"/>
      <c r="I121" s="206"/>
      <c r="J121" s="206"/>
      <c r="K121" s="205"/>
      <c r="L121" s="93"/>
    </row>
    <row r="122" spans="1:12" ht="14.1" customHeight="1">
      <c r="A122" s="205"/>
      <c r="B122" s="205"/>
      <c r="C122" s="206"/>
      <c r="D122" s="206"/>
      <c r="E122" s="206"/>
      <c r="F122" s="206"/>
      <c r="G122" s="206"/>
      <c r="H122" s="206"/>
      <c r="I122" s="206"/>
      <c r="J122" s="206"/>
      <c r="K122" s="205"/>
      <c r="L122" s="93"/>
    </row>
    <row r="123" spans="1:12" ht="14.1" customHeight="1">
      <c r="C123" s="136"/>
      <c r="D123" s="136"/>
      <c r="E123" s="92"/>
      <c r="F123" s="92"/>
      <c r="G123" s="92"/>
      <c r="H123" s="92"/>
      <c r="I123" s="92"/>
      <c r="J123" s="92"/>
    </row>
    <row r="124" spans="1:12" ht="14.1" customHeight="1">
      <c r="C124" s="120"/>
      <c r="D124" s="121"/>
      <c r="E124" s="122"/>
      <c r="F124" s="122"/>
      <c r="G124" s="122"/>
      <c r="H124" s="122"/>
      <c r="I124" s="122"/>
      <c r="J124" s="122"/>
      <c r="K124" s="93"/>
      <c r="L124" s="93"/>
    </row>
    <row r="125" spans="1:12" ht="14.1" customHeight="1">
      <c r="A125" s="123"/>
      <c r="C125" s="121"/>
      <c r="D125" s="121"/>
      <c r="E125" s="122"/>
      <c r="F125" s="122"/>
      <c r="G125" s="122"/>
      <c r="H125" s="122"/>
      <c r="I125" s="122"/>
      <c r="J125" s="122"/>
    </row>
    <row r="126" spans="1:12" ht="14.1" customHeight="1">
      <c r="C126" s="124"/>
      <c r="D126" s="124"/>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1">
    <mergeCell ref="A58:B58"/>
    <mergeCell ref="A1:M1"/>
    <mergeCell ref="A2:B2"/>
    <mergeCell ref="A10:B10"/>
    <mergeCell ref="A28:B28"/>
    <mergeCell ref="A40:B40"/>
    <mergeCell ref="A83:B83"/>
    <mergeCell ref="A97:B97"/>
    <mergeCell ref="A109:B109"/>
    <mergeCell ref="A119:B119"/>
    <mergeCell ref="A121:K122"/>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563E1-650F-4497-928D-478FD6E88657}">
  <dimension ref="A1:M269"/>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469</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t="str">
        <f>IF(ISERR(AVERAGE(E5:E9)),"－     ",AVERAGE(E5:E9))</f>
        <v xml:space="preserve">－     </v>
      </c>
    </row>
    <row r="5" spans="1:13" ht="14.1" customHeight="1">
      <c r="A5" s="106" t="s">
        <v>242</v>
      </c>
      <c r="B5" s="107" t="s">
        <v>243</v>
      </c>
      <c r="C5" s="151" t="s">
        <v>424</v>
      </c>
      <c r="D5" s="151" t="s">
        <v>424</v>
      </c>
      <c r="E5" s="159" t="s">
        <v>463</v>
      </c>
      <c r="F5" s="159" t="s">
        <v>424</v>
      </c>
      <c r="G5" s="159" t="s">
        <v>424</v>
      </c>
      <c r="H5" s="159" t="s">
        <v>424</v>
      </c>
      <c r="I5" s="159" t="s">
        <v>424</v>
      </c>
      <c r="J5" s="159" t="s">
        <v>424</v>
      </c>
      <c r="K5" s="93"/>
      <c r="L5" s="93"/>
    </row>
    <row r="6" spans="1:13" ht="14.1" customHeight="1">
      <c r="A6" s="106" t="s">
        <v>244</v>
      </c>
      <c r="B6" s="107" t="s">
        <v>245</v>
      </c>
      <c r="C6" s="151" t="s">
        <v>424</v>
      </c>
      <c r="D6" s="151" t="s">
        <v>424</v>
      </c>
      <c r="E6" s="159" t="s">
        <v>463</v>
      </c>
      <c r="F6" s="159" t="s">
        <v>424</v>
      </c>
      <c r="G6" s="159" t="s">
        <v>424</v>
      </c>
      <c r="H6" s="159" t="s">
        <v>424</v>
      </c>
      <c r="I6" s="159" t="s">
        <v>424</v>
      </c>
      <c r="J6" s="159" t="s">
        <v>424</v>
      </c>
      <c r="K6" s="93"/>
      <c r="L6" s="93"/>
    </row>
    <row r="7" spans="1:13" ht="14.1" customHeight="1">
      <c r="A7" s="106" t="s">
        <v>246</v>
      </c>
      <c r="B7" s="107" t="s">
        <v>247</v>
      </c>
      <c r="C7" s="151" t="s">
        <v>424</v>
      </c>
      <c r="D7" s="151" t="s">
        <v>424</v>
      </c>
      <c r="E7" s="159" t="s">
        <v>463</v>
      </c>
      <c r="F7" s="159" t="s">
        <v>424</v>
      </c>
      <c r="G7" s="159" t="s">
        <v>424</v>
      </c>
      <c r="H7" s="159" t="s">
        <v>424</v>
      </c>
      <c r="I7" s="159" t="s">
        <v>424</v>
      </c>
      <c r="J7" s="159" t="s">
        <v>424</v>
      </c>
      <c r="K7" s="93"/>
      <c r="L7" s="93"/>
    </row>
    <row r="8" spans="1:13" ht="14.1" customHeight="1">
      <c r="A8" s="106" t="s">
        <v>248</v>
      </c>
      <c r="B8" s="107" t="s">
        <v>249</v>
      </c>
      <c r="C8" s="151" t="s">
        <v>424</v>
      </c>
      <c r="D8" s="151" t="s">
        <v>424</v>
      </c>
      <c r="E8" s="159" t="s">
        <v>463</v>
      </c>
      <c r="F8" s="159" t="s">
        <v>424</v>
      </c>
      <c r="G8" s="159" t="s">
        <v>424</v>
      </c>
      <c r="H8" s="159" t="s">
        <v>424</v>
      </c>
      <c r="I8" s="159" t="s">
        <v>424</v>
      </c>
      <c r="J8" s="159" t="s">
        <v>424</v>
      </c>
      <c r="K8" s="93"/>
      <c r="L8" s="93"/>
    </row>
    <row r="9" spans="1:13" ht="14.1" customHeight="1">
      <c r="A9" s="106" t="s">
        <v>250</v>
      </c>
      <c r="B9" s="107" t="s">
        <v>251</v>
      </c>
      <c r="C9" s="151" t="s">
        <v>424</v>
      </c>
      <c r="D9" s="151" t="s">
        <v>424</v>
      </c>
      <c r="E9" s="159" t="s">
        <v>463</v>
      </c>
      <c r="F9" s="159" t="s">
        <v>424</v>
      </c>
      <c r="G9" s="159" t="s">
        <v>424</v>
      </c>
      <c r="H9" s="159" t="s">
        <v>424</v>
      </c>
      <c r="I9" s="159" t="s">
        <v>424</v>
      </c>
      <c r="J9" s="159" t="s">
        <v>424</v>
      </c>
      <c r="K9" s="93"/>
      <c r="L9" s="93"/>
    </row>
    <row r="10" spans="1:13" ht="14.1" customHeight="1">
      <c r="A10" s="199" t="s">
        <v>252</v>
      </c>
      <c r="B10" s="200"/>
      <c r="C10" s="151" t="s">
        <v>424</v>
      </c>
      <c r="D10" s="151" t="s">
        <v>424</v>
      </c>
      <c r="E10" s="152" t="s">
        <v>463</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0.93200000000000005</v>
      </c>
    </row>
    <row r="14" spans="1:13" ht="14.1" customHeight="1">
      <c r="A14" s="106" t="s">
        <v>255</v>
      </c>
      <c r="B14" s="118" t="s">
        <v>256</v>
      </c>
      <c r="C14" s="151" t="s">
        <v>424</v>
      </c>
      <c r="D14" s="151" t="s">
        <v>424</v>
      </c>
      <c r="E14" s="159" t="s">
        <v>463</v>
      </c>
      <c r="F14" s="159" t="s">
        <v>424</v>
      </c>
      <c r="G14" s="159" t="s">
        <v>424</v>
      </c>
      <c r="H14" s="159" t="s">
        <v>424</v>
      </c>
      <c r="I14" s="159" t="s">
        <v>424</v>
      </c>
      <c r="J14" s="159" t="s">
        <v>424</v>
      </c>
      <c r="K14" s="93"/>
      <c r="L14" s="93"/>
    </row>
    <row r="15" spans="1:13" ht="14.1" customHeight="1">
      <c r="A15" s="106" t="s">
        <v>257</v>
      </c>
      <c r="B15" s="118" t="s">
        <v>258</v>
      </c>
      <c r="C15" s="138">
        <v>26069883</v>
      </c>
      <c r="D15" s="138">
        <v>27444179</v>
      </c>
      <c r="E15" s="109">
        <v>0.94899999999999995</v>
      </c>
      <c r="F15" s="109">
        <v>0.95099999999999996</v>
      </c>
      <c r="G15" s="109">
        <v>0.94199999999999995</v>
      </c>
      <c r="H15" s="109">
        <v>0.94499999999999995</v>
      </c>
      <c r="I15" s="109">
        <v>0.92200000000000004</v>
      </c>
      <c r="J15" s="109">
        <v>0.90900000000000003</v>
      </c>
      <c r="K15" s="93"/>
      <c r="L15" s="93"/>
    </row>
    <row r="16" spans="1:13" ht="14.1" customHeight="1">
      <c r="A16" s="106" t="s">
        <v>259</v>
      </c>
      <c r="B16" s="107" t="s">
        <v>260</v>
      </c>
      <c r="C16" s="151" t="s">
        <v>424</v>
      </c>
      <c r="D16" s="151" t="s">
        <v>424</v>
      </c>
      <c r="E16" s="159" t="s">
        <v>463</v>
      </c>
      <c r="F16" s="159" t="s">
        <v>424</v>
      </c>
      <c r="G16" s="159" t="s">
        <v>424</v>
      </c>
      <c r="H16" s="159" t="s">
        <v>424</v>
      </c>
      <c r="I16" s="159" t="s">
        <v>424</v>
      </c>
      <c r="J16" s="159" t="s">
        <v>424</v>
      </c>
      <c r="K16" s="93"/>
      <c r="L16" s="93"/>
    </row>
    <row r="17" spans="1:13" ht="14.1" customHeight="1">
      <c r="A17" s="106" t="s">
        <v>261</v>
      </c>
      <c r="B17" s="107" t="s">
        <v>262</v>
      </c>
      <c r="C17" s="151" t="s">
        <v>424</v>
      </c>
      <c r="D17" s="151" t="s">
        <v>424</v>
      </c>
      <c r="E17" s="159" t="s">
        <v>463</v>
      </c>
      <c r="F17" s="159" t="s">
        <v>424</v>
      </c>
      <c r="G17" s="159" t="s">
        <v>424</v>
      </c>
      <c r="H17" s="159" t="s">
        <v>424</v>
      </c>
      <c r="I17" s="159" t="s">
        <v>424</v>
      </c>
      <c r="J17" s="159" t="s">
        <v>424</v>
      </c>
      <c r="K17" s="93"/>
      <c r="L17" s="93"/>
    </row>
    <row r="18" spans="1:13" ht="14.1" customHeight="1">
      <c r="A18" s="106" t="s">
        <v>263</v>
      </c>
      <c r="B18" s="107" t="s">
        <v>264</v>
      </c>
      <c r="C18" s="151" t="s">
        <v>424</v>
      </c>
      <c r="D18" s="151" t="s">
        <v>424</v>
      </c>
      <c r="E18" s="159" t="s">
        <v>463</v>
      </c>
      <c r="F18" s="159" t="s">
        <v>424</v>
      </c>
      <c r="G18" s="159" t="s">
        <v>424</v>
      </c>
      <c r="H18" s="159" t="s">
        <v>424</v>
      </c>
      <c r="I18" s="159" t="s">
        <v>424</v>
      </c>
      <c r="J18" s="159" t="s">
        <v>424</v>
      </c>
      <c r="K18" s="93"/>
      <c r="L18" s="93"/>
    </row>
    <row r="19" spans="1:13" ht="14.1" customHeight="1">
      <c r="A19" s="106" t="s">
        <v>265</v>
      </c>
      <c r="B19" s="107" t="s">
        <v>266</v>
      </c>
      <c r="C19" s="151" t="s">
        <v>424</v>
      </c>
      <c r="D19" s="151" t="s">
        <v>424</v>
      </c>
      <c r="E19" s="159" t="s">
        <v>463</v>
      </c>
      <c r="F19" s="159" t="s">
        <v>424</v>
      </c>
      <c r="G19" s="159" t="s">
        <v>424</v>
      </c>
      <c r="H19" s="159" t="s">
        <v>424</v>
      </c>
      <c r="I19" s="159" t="s">
        <v>424</v>
      </c>
      <c r="J19" s="159" t="s">
        <v>424</v>
      </c>
      <c r="K19" s="93"/>
      <c r="L19" s="93"/>
    </row>
    <row r="20" spans="1:13" ht="14.1" customHeight="1">
      <c r="A20" s="106" t="s">
        <v>267</v>
      </c>
      <c r="B20" s="107" t="s">
        <v>268</v>
      </c>
      <c r="C20" s="138">
        <v>27292195</v>
      </c>
      <c r="D20" s="138">
        <v>29329566</v>
      </c>
      <c r="E20" s="109">
        <v>0.93</v>
      </c>
      <c r="F20" s="109">
        <v>0.92400000000000004</v>
      </c>
      <c r="G20" s="109">
        <v>0.92300000000000004</v>
      </c>
      <c r="H20" s="109">
        <v>0.91200000000000003</v>
      </c>
      <c r="I20" s="109">
        <v>0.90300000000000002</v>
      </c>
      <c r="J20" s="109">
        <v>0.89600000000000002</v>
      </c>
      <c r="K20" s="93"/>
      <c r="L20" s="93"/>
    </row>
    <row r="21" spans="1:13" ht="14.1" customHeight="1">
      <c r="A21" s="106" t="s">
        <v>269</v>
      </c>
      <c r="B21" s="107" t="s">
        <v>270</v>
      </c>
      <c r="C21" s="151" t="s">
        <v>424</v>
      </c>
      <c r="D21" s="151" t="s">
        <v>424</v>
      </c>
      <c r="E21" s="159" t="s">
        <v>463</v>
      </c>
      <c r="F21" s="159" t="s">
        <v>424</v>
      </c>
      <c r="G21" s="159" t="s">
        <v>424</v>
      </c>
      <c r="H21" s="159" t="s">
        <v>424</v>
      </c>
      <c r="I21" s="159" t="s">
        <v>424</v>
      </c>
      <c r="J21" s="159" t="s">
        <v>424</v>
      </c>
      <c r="K21" s="93"/>
      <c r="L21" s="93"/>
    </row>
    <row r="22" spans="1:13" ht="14.1" customHeight="1">
      <c r="A22" s="106" t="s">
        <v>271</v>
      </c>
      <c r="B22" s="107" t="s">
        <v>272</v>
      </c>
      <c r="C22" s="138">
        <v>25869132</v>
      </c>
      <c r="D22" s="138">
        <v>28180076</v>
      </c>
      <c r="E22" s="109">
        <v>0.91700000000000004</v>
      </c>
      <c r="F22" s="109">
        <v>0.91100000000000003</v>
      </c>
      <c r="G22" s="109">
        <v>0.91300000000000003</v>
      </c>
      <c r="H22" s="109">
        <v>0.91800000000000004</v>
      </c>
      <c r="I22" s="109">
        <v>0.91100000000000003</v>
      </c>
      <c r="J22" s="109">
        <v>0.92200000000000004</v>
      </c>
      <c r="K22" s="93"/>
      <c r="L22" s="93"/>
    </row>
    <row r="23" spans="1:13" ht="14.1" customHeight="1">
      <c r="A23" s="106" t="s">
        <v>273</v>
      </c>
      <c r="B23" s="107" t="s">
        <v>274</v>
      </c>
      <c r="C23" s="151" t="s">
        <v>424</v>
      </c>
      <c r="D23" s="151" t="s">
        <v>424</v>
      </c>
      <c r="E23" s="159" t="s">
        <v>463</v>
      </c>
      <c r="F23" s="159" t="s">
        <v>424</v>
      </c>
      <c r="G23" s="159" t="s">
        <v>424</v>
      </c>
      <c r="H23" s="159" t="s">
        <v>424</v>
      </c>
      <c r="I23" s="159" t="s">
        <v>424</v>
      </c>
      <c r="J23" s="159" t="s">
        <v>424</v>
      </c>
      <c r="K23" s="93"/>
      <c r="L23" s="93"/>
    </row>
    <row r="24" spans="1:13" ht="14.1" customHeight="1">
      <c r="A24" s="106" t="s">
        <v>275</v>
      </c>
      <c r="B24" s="107" t="s">
        <v>276</v>
      </c>
      <c r="C24" s="151" t="s">
        <v>424</v>
      </c>
      <c r="D24" s="151" t="s">
        <v>424</v>
      </c>
      <c r="E24" s="159" t="s">
        <v>463</v>
      </c>
      <c r="F24" s="159" t="s">
        <v>424</v>
      </c>
      <c r="G24" s="159" t="s">
        <v>424</v>
      </c>
      <c r="H24" s="159" t="s">
        <v>424</v>
      </c>
      <c r="I24" s="159" t="s">
        <v>424</v>
      </c>
      <c r="J24" s="159" t="s">
        <v>424</v>
      </c>
      <c r="K24" s="93"/>
      <c r="L24" s="93"/>
    </row>
    <row r="25" spans="1:13" ht="14.1" customHeight="1">
      <c r="A25" s="106" t="s">
        <v>277</v>
      </c>
      <c r="B25" s="107" t="s">
        <v>278</v>
      </c>
      <c r="C25" s="151" t="s">
        <v>424</v>
      </c>
      <c r="D25" s="151" t="s">
        <v>424</v>
      </c>
      <c r="E25" s="159" t="s">
        <v>463</v>
      </c>
      <c r="F25" s="159" t="s">
        <v>424</v>
      </c>
      <c r="G25" s="159" t="s">
        <v>424</v>
      </c>
      <c r="H25" s="159" t="s">
        <v>424</v>
      </c>
      <c r="I25" s="159" t="s">
        <v>424</v>
      </c>
      <c r="J25" s="159" t="s">
        <v>424</v>
      </c>
      <c r="K25" s="93"/>
      <c r="L25" s="93"/>
    </row>
    <row r="26" spans="1:13" ht="14.1" customHeight="1">
      <c r="A26" s="106" t="s">
        <v>279</v>
      </c>
      <c r="B26" s="107" t="s">
        <v>280</v>
      </c>
      <c r="C26" s="151" t="s">
        <v>424</v>
      </c>
      <c r="D26" s="151" t="s">
        <v>424</v>
      </c>
      <c r="E26" s="159" t="s">
        <v>463</v>
      </c>
      <c r="F26" s="159" t="s">
        <v>424</v>
      </c>
      <c r="G26" s="159" t="s">
        <v>424</v>
      </c>
      <c r="H26" s="159" t="s">
        <v>424</v>
      </c>
      <c r="I26" s="159" t="s">
        <v>424</v>
      </c>
      <c r="J26" s="159" t="s">
        <v>424</v>
      </c>
      <c r="K26" s="93"/>
      <c r="L26" s="93"/>
    </row>
    <row r="27" spans="1:13" ht="14.1" customHeight="1">
      <c r="A27" s="106" t="s">
        <v>281</v>
      </c>
      <c r="B27" s="107" t="s">
        <v>282</v>
      </c>
      <c r="C27" s="151" t="s">
        <v>424</v>
      </c>
      <c r="D27" s="151" t="s">
        <v>424</v>
      </c>
      <c r="E27" s="159" t="s">
        <v>463</v>
      </c>
      <c r="F27" s="159" t="s">
        <v>424</v>
      </c>
      <c r="G27" s="159" t="s">
        <v>424</v>
      </c>
      <c r="H27" s="159" t="s">
        <v>424</v>
      </c>
      <c r="I27" s="159" t="s">
        <v>424</v>
      </c>
      <c r="J27" s="159" t="s">
        <v>424</v>
      </c>
      <c r="K27" s="93"/>
      <c r="L27" s="93"/>
    </row>
    <row r="28" spans="1:13" ht="14.1" customHeight="1">
      <c r="A28" s="199" t="s">
        <v>252</v>
      </c>
      <c r="B28" s="200"/>
      <c r="C28" s="139">
        <f>SUM(C14:C27)</f>
        <v>79231210</v>
      </c>
      <c r="D28" s="139">
        <f>SUM(D14:D27)</f>
        <v>84953821</v>
      </c>
      <c r="E28" s="111">
        <f>IF(ISERR(C28/D28),"－　  　",C28/D28)</f>
        <v>0.93263856842884085</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0.93100000000000005</v>
      </c>
    </row>
    <row r="32" spans="1:13" ht="14.1" customHeight="1">
      <c r="A32" s="106" t="s">
        <v>284</v>
      </c>
      <c r="B32" s="118" t="s">
        <v>285</v>
      </c>
      <c r="C32" s="151" t="s">
        <v>424</v>
      </c>
      <c r="D32" s="151" t="s">
        <v>424</v>
      </c>
      <c r="E32" s="159" t="s">
        <v>463</v>
      </c>
      <c r="F32" s="159" t="s">
        <v>424</v>
      </c>
      <c r="G32" s="159" t="s">
        <v>424</v>
      </c>
      <c r="H32" s="159" t="s">
        <v>424</v>
      </c>
      <c r="I32" s="159" t="s">
        <v>424</v>
      </c>
      <c r="J32" s="159" t="s">
        <v>424</v>
      </c>
      <c r="K32" s="93"/>
      <c r="L32" s="93"/>
    </row>
    <row r="33" spans="1:13" ht="14.1" customHeight="1">
      <c r="A33" s="106" t="s">
        <v>286</v>
      </c>
      <c r="B33" s="107" t="s">
        <v>287</v>
      </c>
      <c r="C33" s="151" t="s">
        <v>424</v>
      </c>
      <c r="D33" s="151" t="s">
        <v>424</v>
      </c>
      <c r="E33" s="159" t="s">
        <v>463</v>
      </c>
      <c r="F33" s="159" t="s">
        <v>424</v>
      </c>
      <c r="G33" s="159" t="s">
        <v>424</v>
      </c>
      <c r="H33" s="159" t="s">
        <v>424</v>
      </c>
      <c r="I33" s="159" t="s">
        <v>424</v>
      </c>
      <c r="J33" s="159" t="s">
        <v>424</v>
      </c>
      <c r="K33" s="93"/>
      <c r="L33" s="93"/>
    </row>
    <row r="34" spans="1:13" ht="14.1" customHeight="1">
      <c r="A34" s="106" t="s">
        <v>288</v>
      </c>
      <c r="B34" s="107" t="s">
        <v>289</v>
      </c>
      <c r="C34" s="138">
        <v>44152162</v>
      </c>
      <c r="D34" s="138">
        <v>47403177</v>
      </c>
      <c r="E34" s="109">
        <v>0.93100000000000005</v>
      </c>
      <c r="F34" s="109">
        <v>0.93</v>
      </c>
      <c r="G34" s="109">
        <v>0.93100000000000005</v>
      </c>
      <c r="H34" s="109">
        <v>0.92800000000000005</v>
      </c>
      <c r="I34" s="109">
        <v>0.92400000000000004</v>
      </c>
      <c r="J34" s="109">
        <v>0.92700000000000005</v>
      </c>
      <c r="K34" s="93"/>
      <c r="L34" s="93"/>
    </row>
    <row r="35" spans="1:13" ht="14.1" customHeight="1">
      <c r="A35" s="106" t="s">
        <v>290</v>
      </c>
      <c r="B35" s="107" t="s">
        <v>291</v>
      </c>
      <c r="C35" s="151" t="s">
        <v>424</v>
      </c>
      <c r="D35" s="151" t="s">
        <v>424</v>
      </c>
      <c r="E35" s="159" t="s">
        <v>463</v>
      </c>
      <c r="F35" s="159" t="s">
        <v>424</v>
      </c>
      <c r="G35" s="159" t="s">
        <v>424</v>
      </c>
      <c r="H35" s="159" t="s">
        <v>424</v>
      </c>
      <c r="I35" s="159" t="s">
        <v>424</v>
      </c>
      <c r="J35" s="159" t="s">
        <v>424</v>
      </c>
      <c r="K35" s="93"/>
      <c r="L35" s="93"/>
    </row>
    <row r="36" spans="1:13" ht="14.1" customHeight="1">
      <c r="A36" s="106" t="s">
        <v>292</v>
      </c>
      <c r="B36" s="107" t="s">
        <v>293</v>
      </c>
      <c r="C36" s="151" t="s">
        <v>424</v>
      </c>
      <c r="D36" s="151" t="s">
        <v>424</v>
      </c>
      <c r="E36" s="159" t="s">
        <v>463</v>
      </c>
      <c r="F36" s="159" t="s">
        <v>424</v>
      </c>
      <c r="G36" s="159" t="s">
        <v>424</v>
      </c>
      <c r="H36" s="159" t="s">
        <v>424</v>
      </c>
      <c r="I36" s="159" t="s">
        <v>424</v>
      </c>
      <c r="J36" s="159" t="s">
        <v>424</v>
      </c>
      <c r="K36" s="93"/>
      <c r="L36" s="93"/>
    </row>
    <row r="37" spans="1:13" ht="14.1" customHeight="1">
      <c r="A37" s="106" t="s">
        <v>294</v>
      </c>
      <c r="B37" s="107" t="s">
        <v>295</v>
      </c>
      <c r="C37" s="151" t="s">
        <v>424</v>
      </c>
      <c r="D37" s="151" t="s">
        <v>424</v>
      </c>
      <c r="E37" s="159" t="s">
        <v>463</v>
      </c>
      <c r="F37" s="159" t="s">
        <v>424</v>
      </c>
      <c r="G37" s="159" t="s">
        <v>424</v>
      </c>
      <c r="H37" s="159" t="s">
        <v>424</v>
      </c>
      <c r="I37" s="159" t="s">
        <v>424</v>
      </c>
      <c r="J37" s="159" t="s">
        <v>424</v>
      </c>
      <c r="K37" s="93"/>
      <c r="L37" s="93"/>
    </row>
    <row r="38" spans="1:13" ht="14.1" customHeight="1">
      <c r="A38" s="106" t="s">
        <v>296</v>
      </c>
      <c r="B38" s="107" t="s">
        <v>297</v>
      </c>
      <c r="C38" s="151" t="s">
        <v>424</v>
      </c>
      <c r="D38" s="151" t="s">
        <v>424</v>
      </c>
      <c r="E38" s="159" t="s">
        <v>463</v>
      </c>
      <c r="F38" s="159" t="s">
        <v>424</v>
      </c>
      <c r="G38" s="159" t="s">
        <v>424</v>
      </c>
      <c r="H38" s="159" t="s">
        <v>424</v>
      </c>
      <c r="I38" s="159" t="s">
        <v>424</v>
      </c>
      <c r="J38" s="159" t="s">
        <v>424</v>
      </c>
      <c r="K38" s="93"/>
      <c r="L38" s="93"/>
    </row>
    <row r="39" spans="1:13" ht="14.1" customHeight="1">
      <c r="A39" s="106" t="s">
        <v>298</v>
      </c>
      <c r="B39" s="107" t="s">
        <v>299</v>
      </c>
      <c r="C39" s="151" t="s">
        <v>424</v>
      </c>
      <c r="D39" s="151" t="s">
        <v>424</v>
      </c>
      <c r="E39" s="159" t="s">
        <v>463</v>
      </c>
      <c r="F39" s="159" t="s">
        <v>424</v>
      </c>
      <c r="G39" s="159" t="s">
        <v>424</v>
      </c>
      <c r="H39" s="159" t="s">
        <v>424</v>
      </c>
      <c r="I39" s="159" t="s">
        <v>424</v>
      </c>
      <c r="J39" s="159" t="s">
        <v>424</v>
      </c>
      <c r="K39" s="93"/>
      <c r="L39" s="93"/>
    </row>
    <row r="40" spans="1:13" ht="14.1" customHeight="1">
      <c r="A40" s="199" t="s">
        <v>252</v>
      </c>
      <c r="B40" s="200"/>
      <c r="C40" s="139">
        <f>SUM(C32:C39)</f>
        <v>44152162</v>
      </c>
      <c r="D40" s="139">
        <f>SUM(D32:D39)</f>
        <v>47403177</v>
      </c>
      <c r="E40" s="111">
        <f>IF(ISERR(C40/D40),"－　  　",C40/D40)</f>
        <v>0.93141778239884643</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0.93099999999999994</v>
      </c>
    </row>
    <row r="44" spans="1:13" ht="14.1" customHeight="1">
      <c r="A44" s="106" t="s">
        <v>301</v>
      </c>
      <c r="B44" s="118" t="s">
        <v>302</v>
      </c>
      <c r="C44" s="151" t="s">
        <v>424</v>
      </c>
      <c r="D44" s="151" t="s">
        <v>424</v>
      </c>
      <c r="E44" s="159" t="s">
        <v>463</v>
      </c>
      <c r="F44" s="159" t="s">
        <v>424</v>
      </c>
      <c r="G44" s="159" t="s">
        <v>424</v>
      </c>
      <c r="H44" s="159" t="s">
        <v>424</v>
      </c>
      <c r="I44" s="159" t="s">
        <v>424</v>
      </c>
      <c r="J44" s="159" t="s">
        <v>424</v>
      </c>
      <c r="K44" s="93"/>
      <c r="L44" s="93"/>
    </row>
    <row r="45" spans="1:13" ht="14.1" customHeight="1">
      <c r="A45" s="106" t="s">
        <v>303</v>
      </c>
      <c r="B45" s="118" t="s">
        <v>304</v>
      </c>
      <c r="C45" s="138">
        <v>24047897</v>
      </c>
      <c r="D45" s="138">
        <v>25260894</v>
      </c>
      <c r="E45" s="109">
        <v>0.95099999999999996</v>
      </c>
      <c r="F45" s="109">
        <v>0.94599999999999995</v>
      </c>
      <c r="G45" s="109">
        <v>0.94299999999999995</v>
      </c>
      <c r="H45" s="109">
        <v>0.93700000000000006</v>
      </c>
      <c r="I45" s="109">
        <v>0.93100000000000005</v>
      </c>
      <c r="J45" s="109">
        <v>0.90800000000000003</v>
      </c>
      <c r="K45" s="93"/>
      <c r="L45" s="93"/>
    </row>
    <row r="46" spans="1:13" ht="14.1" customHeight="1">
      <c r="A46" s="106" t="s">
        <v>305</v>
      </c>
      <c r="B46" s="107" t="s">
        <v>306</v>
      </c>
      <c r="C46" s="151" t="s">
        <v>424</v>
      </c>
      <c r="D46" s="151" t="s">
        <v>424</v>
      </c>
      <c r="E46" s="159" t="s">
        <v>463</v>
      </c>
      <c r="F46" s="159" t="s">
        <v>424</v>
      </c>
      <c r="G46" s="159" t="s">
        <v>424</v>
      </c>
      <c r="H46" s="159" t="s">
        <v>424</v>
      </c>
      <c r="I46" s="159" t="s">
        <v>424</v>
      </c>
      <c r="J46" s="159" t="s">
        <v>424</v>
      </c>
      <c r="K46" s="93"/>
      <c r="L46" s="93"/>
    </row>
    <row r="47" spans="1:13" ht="14.1" customHeight="1">
      <c r="A47" s="106" t="s">
        <v>307</v>
      </c>
      <c r="B47" s="107" t="s">
        <v>308</v>
      </c>
      <c r="C47" s="151" t="s">
        <v>424</v>
      </c>
      <c r="D47" s="151" t="s">
        <v>424</v>
      </c>
      <c r="E47" s="159" t="s">
        <v>463</v>
      </c>
      <c r="F47" s="159" t="s">
        <v>424</v>
      </c>
      <c r="G47" s="159" t="s">
        <v>424</v>
      </c>
      <c r="H47" s="159" t="s">
        <v>424</v>
      </c>
      <c r="I47" s="159" t="s">
        <v>424</v>
      </c>
      <c r="J47" s="159" t="s">
        <v>424</v>
      </c>
      <c r="K47" s="93"/>
      <c r="L47" s="93"/>
    </row>
    <row r="48" spans="1:13" ht="14.1" customHeight="1">
      <c r="A48" s="106" t="s">
        <v>309</v>
      </c>
      <c r="B48" s="107" t="s">
        <v>310</v>
      </c>
      <c r="C48" s="151" t="s">
        <v>424</v>
      </c>
      <c r="D48" s="151" t="s">
        <v>424</v>
      </c>
      <c r="E48" s="159" t="s">
        <v>463</v>
      </c>
      <c r="F48" s="159" t="s">
        <v>424</v>
      </c>
      <c r="G48" s="159" t="s">
        <v>424</v>
      </c>
      <c r="H48" s="159" t="s">
        <v>424</v>
      </c>
      <c r="I48" s="159" t="s">
        <v>424</v>
      </c>
      <c r="J48" s="159" t="s">
        <v>424</v>
      </c>
      <c r="K48" s="93"/>
      <c r="L48" s="93"/>
    </row>
    <row r="49" spans="1:13" ht="14.1" customHeight="1">
      <c r="A49" s="106" t="s">
        <v>311</v>
      </c>
      <c r="B49" s="107" t="s">
        <v>312</v>
      </c>
      <c r="C49" s="151" t="s">
        <v>424</v>
      </c>
      <c r="D49" s="151" t="s">
        <v>424</v>
      </c>
      <c r="E49" s="159" t="s">
        <v>463</v>
      </c>
      <c r="F49" s="159" t="s">
        <v>424</v>
      </c>
      <c r="G49" s="159" t="s">
        <v>424</v>
      </c>
      <c r="H49" s="159" t="s">
        <v>424</v>
      </c>
      <c r="I49" s="159" t="s">
        <v>424</v>
      </c>
      <c r="J49" s="159" t="s">
        <v>424</v>
      </c>
      <c r="K49" s="93"/>
      <c r="L49" s="93"/>
    </row>
    <row r="50" spans="1:13" ht="14.1" customHeight="1">
      <c r="A50" s="106" t="s">
        <v>313</v>
      </c>
      <c r="B50" s="107" t="s">
        <v>314</v>
      </c>
      <c r="C50" s="151" t="s">
        <v>424</v>
      </c>
      <c r="D50" s="151" t="s">
        <v>424</v>
      </c>
      <c r="E50" s="159" t="s">
        <v>463</v>
      </c>
      <c r="F50" s="159" t="s">
        <v>424</v>
      </c>
      <c r="G50" s="159" t="s">
        <v>424</v>
      </c>
      <c r="H50" s="159" t="s">
        <v>424</v>
      </c>
      <c r="I50" s="159" t="s">
        <v>424</v>
      </c>
      <c r="J50" s="159" t="s">
        <v>424</v>
      </c>
      <c r="K50" s="93"/>
      <c r="L50" s="93"/>
    </row>
    <row r="51" spans="1:13" ht="14.1" customHeight="1">
      <c r="A51" s="106" t="s">
        <v>315</v>
      </c>
      <c r="B51" s="107" t="s">
        <v>316</v>
      </c>
      <c r="C51" s="138">
        <v>21026671</v>
      </c>
      <c r="D51" s="138">
        <v>23330617</v>
      </c>
      <c r="E51" s="109">
        <v>0.90100000000000002</v>
      </c>
      <c r="F51" s="109">
        <v>0.91500000000000004</v>
      </c>
      <c r="G51" s="109">
        <v>0.89200000000000002</v>
      </c>
      <c r="H51" s="109">
        <v>0.88900000000000001</v>
      </c>
      <c r="I51" s="109">
        <v>0.9</v>
      </c>
      <c r="J51" s="109">
        <v>0.89400000000000002</v>
      </c>
      <c r="K51" s="93"/>
      <c r="L51" s="93"/>
    </row>
    <row r="52" spans="1:13" ht="14.1" customHeight="1">
      <c r="A52" s="106" t="s">
        <v>317</v>
      </c>
      <c r="B52" s="107" t="s">
        <v>318</v>
      </c>
      <c r="C52" s="138">
        <v>28135291</v>
      </c>
      <c r="D52" s="138">
        <v>29881097</v>
      </c>
      <c r="E52" s="109">
        <v>0.94099999999999995</v>
      </c>
      <c r="F52" s="109">
        <v>0.91800000000000004</v>
      </c>
      <c r="G52" s="109">
        <v>0.92500000000000004</v>
      </c>
      <c r="H52" s="109">
        <v>0.90900000000000003</v>
      </c>
      <c r="I52" s="109">
        <v>0.89800000000000002</v>
      </c>
      <c r="J52" s="109">
        <v>0.90500000000000003</v>
      </c>
      <c r="K52" s="93"/>
      <c r="L52" s="93"/>
    </row>
    <row r="53" spans="1:13" ht="14.1" customHeight="1">
      <c r="A53" s="106" t="s">
        <v>319</v>
      </c>
      <c r="B53" s="107" t="s">
        <v>320</v>
      </c>
      <c r="C53" s="151" t="s">
        <v>424</v>
      </c>
      <c r="D53" s="151" t="s">
        <v>424</v>
      </c>
      <c r="E53" s="159" t="s">
        <v>463</v>
      </c>
      <c r="F53" s="159" t="s">
        <v>424</v>
      </c>
      <c r="G53" s="159" t="s">
        <v>424</v>
      </c>
      <c r="H53" s="159" t="s">
        <v>424</v>
      </c>
      <c r="I53" s="159" t="s">
        <v>424</v>
      </c>
      <c r="J53" s="159" t="s">
        <v>424</v>
      </c>
      <c r="K53" s="93"/>
      <c r="L53" s="93"/>
    </row>
    <row r="54" spans="1:13" ht="14.1" customHeight="1">
      <c r="A54" s="106" t="s">
        <v>321</v>
      </c>
      <c r="B54" s="107" t="s">
        <v>322</v>
      </c>
      <c r="C54" s="151" t="s">
        <v>424</v>
      </c>
      <c r="D54" s="151" t="s">
        <v>424</v>
      </c>
      <c r="E54" s="159" t="s">
        <v>463</v>
      </c>
      <c r="F54" s="159" t="s">
        <v>424</v>
      </c>
      <c r="G54" s="159" t="s">
        <v>424</v>
      </c>
      <c r="H54" s="159" t="s">
        <v>424</v>
      </c>
      <c r="I54" s="159" t="s">
        <v>424</v>
      </c>
      <c r="J54" s="159" t="s">
        <v>424</v>
      </c>
      <c r="K54" s="93"/>
      <c r="L54" s="93"/>
    </row>
    <row r="55" spans="1:13" ht="14.1" customHeight="1">
      <c r="A55" s="106" t="s">
        <v>323</v>
      </c>
      <c r="B55" s="107" t="s">
        <v>324</v>
      </c>
      <c r="C55" s="151" t="s">
        <v>424</v>
      </c>
      <c r="D55" s="151" t="s">
        <v>424</v>
      </c>
      <c r="E55" s="159" t="s">
        <v>463</v>
      </c>
      <c r="F55" s="159" t="s">
        <v>424</v>
      </c>
      <c r="G55" s="159" t="s">
        <v>424</v>
      </c>
      <c r="H55" s="159" t="s">
        <v>424</v>
      </c>
      <c r="I55" s="159" t="s">
        <v>424</v>
      </c>
      <c r="J55" s="159" t="s">
        <v>424</v>
      </c>
      <c r="K55" s="93"/>
      <c r="L55" s="93"/>
    </row>
    <row r="56" spans="1:13" ht="14.1" customHeight="1">
      <c r="A56" s="106" t="s">
        <v>325</v>
      </c>
      <c r="B56" s="107" t="s">
        <v>326</v>
      </c>
      <c r="C56" s="151" t="s">
        <v>424</v>
      </c>
      <c r="D56" s="151" t="s">
        <v>424</v>
      </c>
      <c r="E56" s="159" t="s">
        <v>463</v>
      </c>
      <c r="F56" s="159" t="s">
        <v>424</v>
      </c>
      <c r="G56" s="159" t="s">
        <v>424</v>
      </c>
      <c r="H56" s="159" t="s">
        <v>424</v>
      </c>
      <c r="I56" s="159" t="s">
        <v>424</v>
      </c>
      <c r="J56" s="159" t="s">
        <v>424</v>
      </c>
      <c r="K56" s="93"/>
      <c r="L56" s="93"/>
    </row>
    <row r="57" spans="1:13" ht="14.1" customHeight="1">
      <c r="A57" s="106" t="s">
        <v>327</v>
      </c>
      <c r="B57" s="107" t="s">
        <v>328</v>
      </c>
      <c r="C57" s="151" t="s">
        <v>424</v>
      </c>
      <c r="D57" s="151" t="s">
        <v>424</v>
      </c>
      <c r="E57" s="159" t="s">
        <v>463</v>
      </c>
      <c r="F57" s="159" t="s">
        <v>424</v>
      </c>
      <c r="G57" s="159" t="s">
        <v>424</v>
      </c>
      <c r="H57" s="159" t="s">
        <v>424</v>
      </c>
      <c r="I57" s="159" t="s">
        <v>424</v>
      </c>
      <c r="J57" s="159" t="s">
        <v>424</v>
      </c>
      <c r="K57" s="93"/>
      <c r="L57" s="93"/>
    </row>
    <row r="58" spans="1:13" ht="14.1" customHeight="1">
      <c r="A58" s="199" t="s">
        <v>252</v>
      </c>
      <c r="B58" s="200"/>
      <c r="C58" s="139">
        <f>SUM(C44:C57)</f>
        <v>73209859</v>
      </c>
      <c r="D58" s="139">
        <f>SUM(D44:D57)</f>
        <v>78472608</v>
      </c>
      <c r="E58" s="111">
        <f>IF(ISERR(C58/D58),"－　  　",C58/D58)</f>
        <v>0.932935209697631</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IF(ISERR(AVERAGE(E62:E82)),"－     ",AVERAGE(E62:E82))</f>
        <v>0.91630769230769227</v>
      </c>
    </row>
    <row r="62" spans="1:13" ht="14.1" customHeight="1">
      <c r="A62" s="106" t="s">
        <v>330</v>
      </c>
      <c r="B62" s="107" t="s">
        <v>331</v>
      </c>
      <c r="C62" s="138">
        <v>25798497</v>
      </c>
      <c r="D62" s="138">
        <v>27859960</v>
      </c>
      <c r="E62" s="109">
        <v>0.92600000000000005</v>
      </c>
      <c r="F62" s="109">
        <v>0.92200000000000004</v>
      </c>
      <c r="G62" s="109">
        <v>0.91500000000000004</v>
      </c>
      <c r="H62" s="109">
        <v>0.90800000000000003</v>
      </c>
      <c r="I62" s="109">
        <v>0.90500000000000003</v>
      </c>
      <c r="J62" s="109">
        <v>0.90200000000000002</v>
      </c>
      <c r="K62" s="93"/>
      <c r="L62" s="93"/>
    </row>
    <row r="63" spans="1:13" ht="14.1" customHeight="1">
      <c r="A63" s="106" t="s">
        <v>332</v>
      </c>
      <c r="B63" s="107" t="s">
        <v>333</v>
      </c>
      <c r="C63" s="151" t="s">
        <v>424</v>
      </c>
      <c r="D63" s="151" t="s">
        <v>424</v>
      </c>
      <c r="E63" s="159" t="s">
        <v>463</v>
      </c>
      <c r="F63" s="159" t="s">
        <v>424</v>
      </c>
      <c r="G63" s="159" t="s">
        <v>424</v>
      </c>
      <c r="H63" s="159" t="s">
        <v>424</v>
      </c>
      <c r="I63" s="159" t="s">
        <v>424</v>
      </c>
      <c r="J63" s="159" t="s">
        <v>424</v>
      </c>
      <c r="K63" s="93"/>
      <c r="L63" s="93"/>
    </row>
    <row r="64" spans="1:13" ht="14.1" customHeight="1">
      <c r="A64" s="106" t="s">
        <v>334</v>
      </c>
      <c r="B64" s="107" t="s">
        <v>335</v>
      </c>
      <c r="C64" s="151" t="s">
        <v>424</v>
      </c>
      <c r="D64" s="151" t="s">
        <v>424</v>
      </c>
      <c r="E64" s="159" t="s">
        <v>463</v>
      </c>
      <c r="F64" s="159" t="s">
        <v>424</v>
      </c>
      <c r="G64" s="159" t="s">
        <v>424</v>
      </c>
      <c r="H64" s="159" t="s">
        <v>424</v>
      </c>
      <c r="I64" s="159" t="s">
        <v>424</v>
      </c>
      <c r="J64" s="159" t="s">
        <v>424</v>
      </c>
      <c r="K64" s="93"/>
      <c r="L64" s="93"/>
    </row>
    <row r="65" spans="1:12" ht="14.1" customHeight="1">
      <c r="A65" s="106" t="s">
        <v>336</v>
      </c>
      <c r="B65" s="107" t="s">
        <v>337</v>
      </c>
      <c r="C65" s="138">
        <v>30184303</v>
      </c>
      <c r="D65" s="138">
        <v>32511230</v>
      </c>
      <c r="E65" s="109">
        <v>0.92800000000000005</v>
      </c>
      <c r="F65" s="109">
        <v>0.91800000000000004</v>
      </c>
      <c r="G65" s="109">
        <v>0.90900000000000003</v>
      </c>
      <c r="H65" s="109">
        <v>0.91400000000000003</v>
      </c>
      <c r="I65" s="109">
        <v>0.90800000000000003</v>
      </c>
      <c r="J65" s="109">
        <v>0.89100000000000001</v>
      </c>
      <c r="K65" s="93"/>
      <c r="L65" s="93"/>
    </row>
    <row r="66" spans="1:12" ht="14.1" customHeight="1">
      <c r="A66" s="106" t="s">
        <v>338</v>
      </c>
      <c r="B66" s="107" t="s">
        <v>339</v>
      </c>
      <c r="C66" s="151" t="s">
        <v>424</v>
      </c>
      <c r="D66" s="151" t="s">
        <v>424</v>
      </c>
      <c r="E66" s="159" t="s">
        <v>463</v>
      </c>
      <c r="F66" s="159" t="s">
        <v>424</v>
      </c>
      <c r="G66" s="159" t="s">
        <v>424</v>
      </c>
      <c r="H66" s="159" t="s">
        <v>424</v>
      </c>
      <c r="I66" s="159" t="s">
        <v>424</v>
      </c>
      <c r="J66" s="159" t="s">
        <v>424</v>
      </c>
      <c r="K66" s="93"/>
      <c r="L66" s="93"/>
    </row>
    <row r="67" spans="1:12" ht="14.1" customHeight="1">
      <c r="A67" s="106" t="s">
        <v>340</v>
      </c>
      <c r="B67" s="107" t="s">
        <v>341</v>
      </c>
      <c r="C67" s="151" t="s">
        <v>424</v>
      </c>
      <c r="D67" s="151" t="s">
        <v>424</v>
      </c>
      <c r="E67" s="159" t="s">
        <v>463</v>
      </c>
      <c r="F67" s="159" t="s">
        <v>424</v>
      </c>
      <c r="G67" s="159" t="s">
        <v>424</v>
      </c>
      <c r="H67" s="159" t="s">
        <v>424</v>
      </c>
      <c r="I67" s="159" t="s">
        <v>424</v>
      </c>
      <c r="J67" s="159" t="s">
        <v>424</v>
      </c>
      <c r="K67" s="93"/>
      <c r="L67" s="93"/>
    </row>
    <row r="68" spans="1:12" ht="14.1" customHeight="1">
      <c r="A68" s="106" t="s">
        <v>342</v>
      </c>
      <c r="B68" s="107" t="s">
        <v>343</v>
      </c>
      <c r="C68" s="151" t="s">
        <v>424</v>
      </c>
      <c r="D68" s="151" t="s">
        <v>424</v>
      </c>
      <c r="E68" s="159" t="s">
        <v>463</v>
      </c>
      <c r="F68" s="159" t="s">
        <v>424</v>
      </c>
      <c r="G68" s="159" t="s">
        <v>424</v>
      </c>
      <c r="H68" s="159" t="s">
        <v>424</v>
      </c>
      <c r="I68" s="159" t="s">
        <v>424</v>
      </c>
      <c r="J68" s="159" t="s">
        <v>424</v>
      </c>
      <c r="K68" s="93"/>
      <c r="L68" s="93"/>
    </row>
    <row r="69" spans="1:12" ht="14.1" customHeight="1">
      <c r="A69" s="106" t="s">
        <v>344</v>
      </c>
      <c r="B69" s="107" t="s">
        <v>345</v>
      </c>
      <c r="C69" s="151" t="s">
        <v>424</v>
      </c>
      <c r="D69" s="151" t="s">
        <v>424</v>
      </c>
      <c r="E69" s="159" t="s">
        <v>463</v>
      </c>
      <c r="F69" s="159" t="s">
        <v>424</v>
      </c>
      <c r="G69" s="159" t="s">
        <v>424</v>
      </c>
      <c r="H69" s="159" t="s">
        <v>424</v>
      </c>
      <c r="I69" s="159" t="s">
        <v>424</v>
      </c>
      <c r="J69" s="159" t="s">
        <v>424</v>
      </c>
      <c r="K69" s="93"/>
      <c r="L69" s="93"/>
    </row>
    <row r="70" spans="1:12" ht="14.1" customHeight="1">
      <c r="A70" s="106" t="s">
        <v>431</v>
      </c>
      <c r="B70" s="107" t="s">
        <v>432</v>
      </c>
      <c r="C70" s="138">
        <v>27458544</v>
      </c>
      <c r="D70" s="138">
        <v>29154660</v>
      </c>
      <c r="E70" s="109">
        <v>0.94099999999999995</v>
      </c>
      <c r="F70" s="109">
        <v>0.92300000000000004</v>
      </c>
      <c r="G70" s="109">
        <v>0.92100000000000004</v>
      </c>
      <c r="H70" s="109">
        <v>0.91200000000000003</v>
      </c>
      <c r="I70" s="109">
        <v>0.88900000000000001</v>
      </c>
      <c r="J70" s="109">
        <v>0.88100000000000001</v>
      </c>
      <c r="K70" s="93"/>
      <c r="L70" s="93"/>
    </row>
    <row r="71" spans="1:12" ht="14.1" customHeight="1">
      <c r="A71" s="106" t="s">
        <v>346</v>
      </c>
      <c r="B71" s="107" t="s">
        <v>347</v>
      </c>
      <c r="C71" s="151" t="s">
        <v>424</v>
      </c>
      <c r="D71" s="151" t="s">
        <v>424</v>
      </c>
      <c r="E71" s="159" t="s">
        <v>463</v>
      </c>
      <c r="F71" s="159" t="s">
        <v>424</v>
      </c>
      <c r="G71" s="159" t="s">
        <v>424</v>
      </c>
      <c r="H71" s="159" t="s">
        <v>424</v>
      </c>
      <c r="I71" s="159" t="s">
        <v>424</v>
      </c>
      <c r="J71" s="159" t="s">
        <v>424</v>
      </c>
      <c r="K71" s="93"/>
      <c r="L71" s="93"/>
    </row>
    <row r="72" spans="1:12" ht="14.1" customHeight="1">
      <c r="A72" s="106" t="s">
        <v>348</v>
      </c>
      <c r="B72" s="107" t="s">
        <v>349</v>
      </c>
      <c r="C72" s="138">
        <v>28805264</v>
      </c>
      <c r="D72" s="138">
        <v>31158652</v>
      </c>
      <c r="E72" s="109">
        <v>0.92400000000000004</v>
      </c>
      <c r="F72" s="109">
        <v>0.92700000000000005</v>
      </c>
      <c r="G72" s="109">
        <v>0.91700000000000004</v>
      </c>
      <c r="H72" s="109">
        <v>0.90600000000000003</v>
      </c>
      <c r="I72" s="109">
        <v>0.88700000000000001</v>
      </c>
      <c r="J72" s="109">
        <v>0.88300000000000001</v>
      </c>
      <c r="K72" s="93"/>
      <c r="L72" s="93"/>
    </row>
    <row r="73" spans="1:12" ht="14.1" customHeight="1">
      <c r="A73" s="106" t="s">
        <v>350</v>
      </c>
      <c r="B73" s="107" t="s">
        <v>351</v>
      </c>
      <c r="C73" s="138">
        <v>27037546</v>
      </c>
      <c r="D73" s="138">
        <v>29098597</v>
      </c>
      <c r="E73" s="109">
        <v>0.92900000000000005</v>
      </c>
      <c r="F73" s="109">
        <v>0.93400000000000005</v>
      </c>
      <c r="G73" s="109">
        <v>0.93200000000000005</v>
      </c>
      <c r="H73" s="109">
        <v>0.92600000000000005</v>
      </c>
      <c r="I73" s="109">
        <v>0.92800000000000005</v>
      </c>
      <c r="J73" s="109">
        <v>0.92400000000000004</v>
      </c>
      <c r="K73" s="93"/>
      <c r="L73" s="93"/>
    </row>
    <row r="74" spans="1:12" ht="14.1" customHeight="1">
      <c r="A74" s="106" t="s">
        <v>352</v>
      </c>
      <c r="B74" s="107" t="s">
        <v>353</v>
      </c>
      <c r="C74" s="138">
        <v>23149139</v>
      </c>
      <c r="D74" s="138">
        <v>25196100</v>
      </c>
      <c r="E74" s="109">
        <v>0.91800000000000004</v>
      </c>
      <c r="F74" s="109">
        <v>0.90600000000000003</v>
      </c>
      <c r="G74" s="109">
        <v>0.89600000000000002</v>
      </c>
      <c r="H74" s="109">
        <v>0.88700000000000001</v>
      </c>
      <c r="I74" s="109">
        <v>0.88500000000000001</v>
      </c>
      <c r="J74" s="109">
        <v>0.874</v>
      </c>
      <c r="K74" s="93"/>
      <c r="L74" s="93"/>
    </row>
    <row r="75" spans="1:12" ht="14.1" customHeight="1">
      <c r="A75" s="106" t="s">
        <v>354</v>
      </c>
      <c r="B75" s="107" t="s">
        <v>355</v>
      </c>
      <c r="C75" s="138">
        <v>29062924</v>
      </c>
      <c r="D75" s="138">
        <v>31977696</v>
      </c>
      <c r="E75" s="109">
        <v>0.90800000000000003</v>
      </c>
      <c r="F75" s="109">
        <v>0.90600000000000003</v>
      </c>
      <c r="G75" s="109">
        <v>0.90100000000000002</v>
      </c>
      <c r="H75" s="109">
        <v>0.88900000000000001</v>
      </c>
      <c r="I75" s="109">
        <v>0.88</v>
      </c>
      <c r="J75" s="109">
        <v>0.86799999999999999</v>
      </c>
      <c r="K75" s="93"/>
      <c r="L75" s="93"/>
    </row>
    <row r="76" spans="1:12" ht="14.1" customHeight="1">
      <c r="A76" s="106" t="s">
        <v>356</v>
      </c>
      <c r="B76" s="107" t="s">
        <v>357</v>
      </c>
      <c r="C76" s="138">
        <v>24515466</v>
      </c>
      <c r="D76" s="138">
        <v>26889940</v>
      </c>
      <c r="E76" s="109">
        <v>0.91100000000000003</v>
      </c>
      <c r="F76" s="109">
        <v>0.90600000000000003</v>
      </c>
      <c r="G76" s="109">
        <v>0.88900000000000001</v>
      </c>
      <c r="H76" s="109">
        <v>0.88400000000000001</v>
      </c>
      <c r="I76" s="109">
        <v>0.89100000000000001</v>
      </c>
      <c r="J76" s="109">
        <v>0.88100000000000001</v>
      </c>
      <c r="K76" s="93"/>
      <c r="L76" s="93"/>
    </row>
    <row r="77" spans="1:12" ht="14.1" customHeight="1">
      <c r="A77" s="106" t="s">
        <v>358</v>
      </c>
      <c r="B77" s="107" t="s">
        <v>359</v>
      </c>
      <c r="C77" s="138">
        <v>21169635</v>
      </c>
      <c r="D77" s="138">
        <v>23281213</v>
      </c>
      <c r="E77" s="109">
        <v>0.90900000000000003</v>
      </c>
      <c r="F77" s="109">
        <v>0.91400000000000003</v>
      </c>
      <c r="G77" s="109">
        <v>0.90400000000000003</v>
      </c>
      <c r="H77" s="109">
        <v>0.90300000000000002</v>
      </c>
      <c r="I77" s="109">
        <v>0.89400000000000002</v>
      </c>
      <c r="J77" s="109">
        <v>0.88700000000000001</v>
      </c>
      <c r="K77" s="93"/>
      <c r="L77" s="93"/>
    </row>
    <row r="78" spans="1:12" ht="14.1" customHeight="1">
      <c r="A78" s="106" t="s">
        <v>360</v>
      </c>
      <c r="B78" s="107" t="s">
        <v>361</v>
      </c>
      <c r="C78" s="151" t="s">
        <v>424</v>
      </c>
      <c r="D78" s="151" t="s">
        <v>424</v>
      </c>
      <c r="E78" s="159" t="s">
        <v>463</v>
      </c>
      <c r="F78" s="159" t="s">
        <v>424</v>
      </c>
      <c r="G78" s="159" t="s">
        <v>424</v>
      </c>
      <c r="H78" s="159" t="s">
        <v>424</v>
      </c>
      <c r="I78" s="159" t="s">
        <v>424</v>
      </c>
      <c r="J78" s="159" t="s">
        <v>424</v>
      </c>
      <c r="K78" s="93"/>
      <c r="L78" s="93"/>
    </row>
    <row r="79" spans="1:12" ht="14.1" customHeight="1">
      <c r="A79" s="106" t="s">
        <v>362</v>
      </c>
      <c r="B79" s="107" t="s">
        <v>363</v>
      </c>
      <c r="C79" s="138">
        <v>25264964</v>
      </c>
      <c r="D79" s="138">
        <v>27887733</v>
      </c>
      <c r="E79" s="109">
        <v>0.90500000000000003</v>
      </c>
      <c r="F79" s="109">
        <v>0.89900000000000002</v>
      </c>
      <c r="G79" s="109">
        <v>0.89500000000000002</v>
      </c>
      <c r="H79" s="109">
        <v>0.90400000000000003</v>
      </c>
      <c r="I79" s="109">
        <v>0.89300000000000002</v>
      </c>
      <c r="J79" s="109">
        <v>0.90100000000000002</v>
      </c>
      <c r="K79" s="93"/>
      <c r="L79" s="93"/>
    </row>
    <row r="80" spans="1:12" ht="14.1" customHeight="1">
      <c r="A80" s="106" t="s">
        <v>364</v>
      </c>
      <c r="B80" s="107" t="s">
        <v>365</v>
      </c>
      <c r="C80" s="138">
        <v>23478624</v>
      </c>
      <c r="D80" s="138">
        <v>25728693</v>
      </c>
      <c r="E80" s="109">
        <v>0.91200000000000003</v>
      </c>
      <c r="F80" s="109">
        <v>0.91200000000000003</v>
      </c>
      <c r="G80" s="109">
        <v>0.91300000000000003</v>
      </c>
      <c r="H80" s="109">
        <v>0.90800000000000003</v>
      </c>
      <c r="I80" s="109">
        <v>0.89800000000000002</v>
      </c>
      <c r="J80" s="109">
        <v>0.9</v>
      </c>
      <c r="K80" s="93"/>
      <c r="L80" s="93"/>
    </row>
    <row r="81" spans="1:13" ht="14.1" customHeight="1">
      <c r="A81" s="106" t="s">
        <v>366</v>
      </c>
      <c r="B81" s="107" t="s">
        <v>367</v>
      </c>
      <c r="C81" s="138">
        <v>23823005</v>
      </c>
      <c r="D81" s="138">
        <v>26392978</v>
      </c>
      <c r="E81" s="109">
        <v>0.90200000000000002</v>
      </c>
      <c r="F81" s="109">
        <v>0.91400000000000003</v>
      </c>
      <c r="G81" s="109">
        <v>0.91700000000000004</v>
      </c>
      <c r="H81" s="109">
        <v>0.90200000000000002</v>
      </c>
      <c r="I81" s="109">
        <v>0.90700000000000003</v>
      </c>
      <c r="J81" s="109">
        <v>0.89900000000000002</v>
      </c>
      <c r="K81" s="93"/>
      <c r="L81" s="93"/>
    </row>
    <row r="82" spans="1:13" ht="14.1" customHeight="1">
      <c r="A82" s="106" t="s">
        <v>368</v>
      </c>
      <c r="B82" s="107" t="s">
        <v>369</v>
      </c>
      <c r="C82" s="138">
        <v>22675710</v>
      </c>
      <c r="D82" s="138">
        <v>25210609</v>
      </c>
      <c r="E82" s="109">
        <v>0.89900000000000002</v>
      </c>
      <c r="F82" s="109">
        <v>0.91700000000000004</v>
      </c>
      <c r="G82" s="109">
        <v>0.89400000000000002</v>
      </c>
      <c r="H82" s="109">
        <v>0.877</v>
      </c>
      <c r="I82" s="109">
        <v>0.89</v>
      </c>
      <c r="J82" s="109">
        <v>0.88200000000000001</v>
      </c>
      <c r="K82" s="93"/>
      <c r="L82" s="93"/>
    </row>
    <row r="83" spans="1:13" ht="14.1" customHeight="1">
      <c r="A83" s="199" t="s">
        <v>252</v>
      </c>
      <c r="B83" s="200"/>
      <c r="C83" s="139">
        <f>SUM(C62:C82)</f>
        <v>332423621</v>
      </c>
      <c r="D83" s="139">
        <f>SUM(D62:D82)</f>
        <v>362348061</v>
      </c>
      <c r="E83" s="111">
        <f>IF(ISERR(C83/D83),"－　  　",C83/D83)</f>
        <v>0.9174152059282028</v>
      </c>
      <c r="F83" s="112" t="s">
        <v>253</v>
      </c>
      <c r="G83" s="112" t="s">
        <v>253</v>
      </c>
      <c r="H83" s="112" t="s">
        <v>253</v>
      </c>
      <c r="I83" s="112" t="s">
        <v>253</v>
      </c>
      <c r="J83" s="112"/>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0.91712500000000008</v>
      </c>
    </row>
    <row r="87" spans="1:13" ht="14.1" customHeight="1">
      <c r="A87" s="106" t="s">
        <v>371</v>
      </c>
      <c r="B87" s="118" t="s">
        <v>372</v>
      </c>
      <c r="C87" s="138">
        <v>24111293</v>
      </c>
      <c r="D87" s="138">
        <v>26368727</v>
      </c>
      <c r="E87" s="109">
        <v>0.91400000000000003</v>
      </c>
      <c r="F87" s="109">
        <v>0.91100000000000003</v>
      </c>
      <c r="G87" s="109">
        <v>0.9</v>
      </c>
      <c r="H87" s="109">
        <v>0.92300000000000004</v>
      </c>
      <c r="I87" s="109">
        <v>0.91700000000000004</v>
      </c>
      <c r="J87" s="109">
        <v>0.92100000000000004</v>
      </c>
      <c r="K87" s="93"/>
      <c r="L87" s="93"/>
    </row>
    <row r="88" spans="1:13" ht="14.1" customHeight="1">
      <c r="A88" s="106" t="s">
        <v>373</v>
      </c>
      <c r="B88" s="107" t="s">
        <v>374</v>
      </c>
      <c r="C88" s="151" t="s">
        <v>424</v>
      </c>
      <c r="D88" s="151" t="s">
        <v>424</v>
      </c>
      <c r="E88" s="159" t="s">
        <v>463</v>
      </c>
      <c r="F88" s="159" t="s">
        <v>424</v>
      </c>
      <c r="G88" s="159" t="s">
        <v>424</v>
      </c>
      <c r="H88" s="159" t="s">
        <v>424</v>
      </c>
      <c r="I88" s="159" t="s">
        <v>424</v>
      </c>
      <c r="J88" s="159" t="s">
        <v>424</v>
      </c>
      <c r="K88" s="93"/>
      <c r="L88" s="93"/>
    </row>
    <row r="89" spans="1:13" ht="14.1" customHeight="1">
      <c r="A89" s="106" t="s">
        <v>375</v>
      </c>
      <c r="B89" s="107" t="s">
        <v>376</v>
      </c>
      <c r="C89" s="138">
        <v>25542631</v>
      </c>
      <c r="D89" s="138">
        <v>28094122</v>
      </c>
      <c r="E89" s="109">
        <v>0.90900000000000003</v>
      </c>
      <c r="F89" s="109">
        <v>0.90500000000000003</v>
      </c>
      <c r="G89" s="109">
        <v>0.88800000000000001</v>
      </c>
      <c r="H89" s="109">
        <v>0.88700000000000001</v>
      </c>
      <c r="I89" s="109">
        <v>0.88300000000000001</v>
      </c>
      <c r="J89" s="109">
        <v>0.87</v>
      </c>
      <c r="K89" s="93"/>
      <c r="L89" s="93"/>
    </row>
    <row r="90" spans="1:13" ht="14.1" customHeight="1">
      <c r="A90" s="106" t="s">
        <v>377</v>
      </c>
      <c r="B90" s="107" t="s">
        <v>378</v>
      </c>
      <c r="C90" s="138">
        <v>32357628</v>
      </c>
      <c r="D90" s="138">
        <v>33986886</v>
      </c>
      <c r="E90" s="109">
        <v>0.95199999999999996</v>
      </c>
      <c r="F90" s="109">
        <v>0.95199999999999996</v>
      </c>
      <c r="G90" s="109">
        <v>0.92500000000000004</v>
      </c>
      <c r="H90" s="109">
        <v>0.91500000000000004</v>
      </c>
      <c r="I90" s="109">
        <v>0.92900000000000005</v>
      </c>
      <c r="J90" s="109">
        <v>0.90500000000000003</v>
      </c>
      <c r="K90" s="93"/>
      <c r="L90" s="93"/>
    </row>
    <row r="91" spans="1:13" ht="14.1" customHeight="1">
      <c r="A91" s="106" t="s">
        <v>379</v>
      </c>
      <c r="B91" s="107" t="s">
        <v>380</v>
      </c>
      <c r="C91" s="151" t="s">
        <v>424</v>
      </c>
      <c r="D91" s="151" t="s">
        <v>424</v>
      </c>
      <c r="E91" s="159" t="s">
        <v>463</v>
      </c>
      <c r="F91" s="159" t="s">
        <v>424</v>
      </c>
      <c r="G91" s="159" t="s">
        <v>424</v>
      </c>
      <c r="H91" s="159" t="s">
        <v>424</v>
      </c>
      <c r="I91" s="159" t="s">
        <v>424</v>
      </c>
      <c r="J91" s="159" t="s">
        <v>424</v>
      </c>
      <c r="K91" s="93"/>
      <c r="L91" s="93"/>
    </row>
    <row r="92" spans="1:13" ht="14.1" customHeight="1">
      <c r="A92" s="106" t="s">
        <v>381</v>
      </c>
      <c r="B92" s="107" t="s">
        <v>382</v>
      </c>
      <c r="C92" s="138">
        <v>29001387</v>
      </c>
      <c r="D92" s="138">
        <v>31362561</v>
      </c>
      <c r="E92" s="109">
        <v>0.92400000000000004</v>
      </c>
      <c r="F92" s="109">
        <v>0.92</v>
      </c>
      <c r="G92" s="109">
        <v>0.90100000000000002</v>
      </c>
      <c r="H92" s="109">
        <v>0.90800000000000003</v>
      </c>
      <c r="I92" s="109">
        <v>0.90100000000000002</v>
      </c>
      <c r="J92" s="109">
        <v>0.89900000000000002</v>
      </c>
      <c r="K92" s="93"/>
      <c r="L92" s="93"/>
    </row>
    <row r="93" spans="1:13" ht="14.1" customHeight="1">
      <c r="A93" s="106" t="s">
        <v>383</v>
      </c>
      <c r="B93" s="107" t="s">
        <v>384</v>
      </c>
      <c r="C93" s="138">
        <v>25743391</v>
      </c>
      <c r="D93" s="138">
        <v>28328467</v>
      </c>
      <c r="E93" s="109">
        <v>0.90800000000000003</v>
      </c>
      <c r="F93" s="109">
        <v>0.90300000000000002</v>
      </c>
      <c r="G93" s="109">
        <v>0.90400000000000003</v>
      </c>
      <c r="H93" s="109">
        <v>0.89500000000000002</v>
      </c>
      <c r="I93" s="109">
        <v>0.89400000000000002</v>
      </c>
      <c r="J93" s="109">
        <v>0.89200000000000002</v>
      </c>
      <c r="K93" s="93"/>
      <c r="L93" s="93"/>
    </row>
    <row r="94" spans="1:13" ht="14.1" customHeight="1">
      <c r="A94" s="106" t="s">
        <v>385</v>
      </c>
      <c r="B94" s="107" t="s">
        <v>386</v>
      </c>
      <c r="C94" s="138">
        <v>38004029</v>
      </c>
      <c r="D94" s="138">
        <v>41336099</v>
      </c>
      <c r="E94" s="109">
        <v>0.91900000000000004</v>
      </c>
      <c r="F94" s="109">
        <v>0.96499999999999997</v>
      </c>
      <c r="G94" s="109">
        <v>0.91200000000000003</v>
      </c>
      <c r="H94" s="109">
        <v>0.90200000000000002</v>
      </c>
      <c r="I94" s="109">
        <v>0.89100000000000001</v>
      </c>
      <c r="J94" s="109">
        <v>0.88400000000000001</v>
      </c>
      <c r="K94" s="93"/>
      <c r="L94" s="93"/>
    </row>
    <row r="95" spans="1:13" ht="14.1" customHeight="1">
      <c r="A95" s="106" t="s">
        <v>387</v>
      </c>
      <c r="B95" s="107" t="s">
        <v>388</v>
      </c>
      <c r="C95" s="138">
        <v>35885042</v>
      </c>
      <c r="D95" s="138">
        <v>39038973</v>
      </c>
      <c r="E95" s="109">
        <v>0.91900000000000004</v>
      </c>
      <c r="F95" s="109">
        <v>0.91600000000000004</v>
      </c>
      <c r="G95" s="109">
        <v>0.90900000000000003</v>
      </c>
      <c r="H95" s="109">
        <v>0.91200000000000003</v>
      </c>
      <c r="I95" s="109">
        <v>0.91200000000000003</v>
      </c>
      <c r="J95" s="109">
        <v>0.89200000000000002</v>
      </c>
      <c r="K95" s="93"/>
      <c r="L95" s="93"/>
    </row>
    <row r="96" spans="1:13" ht="14.1" customHeight="1">
      <c r="A96" s="106" t="s">
        <v>389</v>
      </c>
      <c r="B96" s="107" t="s">
        <v>390</v>
      </c>
      <c r="C96" s="138">
        <v>28100589</v>
      </c>
      <c r="D96" s="138">
        <v>31481711</v>
      </c>
      <c r="E96" s="109">
        <v>0.89200000000000002</v>
      </c>
      <c r="F96" s="109">
        <v>0.88600000000000001</v>
      </c>
      <c r="G96" s="109">
        <v>0.879</v>
      </c>
      <c r="H96" s="109">
        <v>0.85799999999999998</v>
      </c>
      <c r="I96" s="109">
        <v>0.86499999999999999</v>
      </c>
      <c r="J96" s="109">
        <v>0.86699999999999999</v>
      </c>
      <c r="K96" s="93"/>
      <c r="L96" s="93"/>
    </row>
    <row r="97" spans="1:13" ht="14.1" customHeight="1">
      <c r="A97" s="199" t="s">
        <v>252</v>
      </c>
      <c r="B97" s="200"/>
      <c r="C97" s="139">
        <f>SUM(C87:C96)</f>
        <v>238745990</v>
      </c>
      <c r="D97" s="139">
        <f>SUM(D87:D96)</f>
        <v>259997546</v>
      </c>
      <c r="E97" s="111">
        <f>IF(ISERR(C97/D97),"－　  　",C97/D97)</f>
        <v>0.91826247467735711</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IF(ISERR(AVERAGE(E101:E108)),"－     ",AVERAGE(E101:E108))</f>
        <v>0.93012500000000009</v>
      </c>
    </row>
    <row r="101" spans="1:13" ht="14.1" customHeight="1">
      <c r="A101" s="106" t="s">
        <v>392</v>
      </c>
      <c r="B101" s="118" t="s">
        <v>393</v>
      </c>
      <c r="C101" s="138">
        <v>43607421</v>
      </c>
      <c r="D101" s="138">
        <v>46145133</v>
      </c>
      <c r="E101" s="109">
        <v>0.94499999999999995</v>
      </c>
      <c r="F101" s="109">
        <v>0.95</v>
      </c>
      <c r="G101" s="109">
        <v>0.93500000000000005</v>
      </c>
      <c r="H101" s="109">
        <v>0.93200000000000005</v>
      </c>
      <c r="I101" s="109">
        <v>0.93300000000000005</v>
      </c>
      <c r="J101" s="109">
        <v>0.91800000000000004</v>
      </c>
      <c r="K101" s="93"/>
      <c r="L101" s="93"/>
    </row>
    <row r="102" spans="1:13" ht="14.1" customHeight="1">
      <c r="A102" s="106" t="s">
        <v>394</v>
      </c>
      <c r="B102" s="107" t="s">
        <v>395</v>
      </c>
      <c r="C102" s="138">
        <v>44427164</v>
      </c>
      <c r="D102" s="138">
        <v>47387224</v>
      </c>
      <c r="E102" s="109">
        <v>0.93700000000000006</v>
      </c>
      <c r="F102" s="109">
        <v>0.92600000000000005</v>
      </c>
      <c r="G102" s="109">
        <v>0.92600000000000005</v>
      </c>
      <c r="H102" s="109">
        <v>0.92</v>
      </c>
      <c r="I102" s="109">
        <v>0.91600000000000004</v>
      </c>
      <c r="J102" s="109">
        <v>0.90700000000000003</v>
      </c>
      <c r="K102" s="93"/>
      <c r="L102" s="93"/>
    </row>
    <row r="103" spans="1:13" ht="14.1" customHeight="1">
      <c r="A103" s="106" t="s">
        <v>396</v>
      </c>
      <c r="B103" s="107" t="s">
        <v>397</v>
      </c>
      <c r="C103" s="138">
        <v>33416741</v>
      </c>
      <c r="D103" s="138">
        <v>37020093</v>
      </c>
      <c r="E103" s="109">
        <v>0.90200000000000002</v>
      </c>
      <c r="F103" s="109">
        <v>0.90600000000000003</v>
      </c>
      <c r="G103" s="109">
        <v>0.90700000000000003</v>
      </c>
      <c r="H103" s="109">
        <v>0.90500000000000003</v>
      </c>
      <c r="I103" s="109">
        <v>0.89400000000000002</v>
      </c>
      <c r="J103" s="109">
        <v>0.92700000000000005</v>
      </c>
      <c r="K103" s="93"/>
      <c r="L103" s="93"/>
    </row>
    <row r="104" spans="1:13" ht="14.1" customHeight="1">
      <c r="A104" s="106" t="s">
        <v>398</v>
      </c>
      <c r="B104" s="107" t="s">
        <v>399</v>
      </c>
      <c r="C104" s="138">
        <v>30953713</v>
      </c>
      <c r="D104" s="138">
        <v>32959664</v>
      </c>
      <c r="E104" s="109">
        <v>0.93899999999999995</v>
      </c>
      <c r="F104" s="109">
        <v>0.93400000000000005</v>
      </c>
      <c r="G104" s="109">
        <v>0.93200000000000005</v>
      </c>
      <c r="H104" s="109">
        <v>0.92100000000000004</v>
      </c>
      <c r="I104" s="109">
        <v>0.91700000000000004</v>
      </c>
      <c r="J104" s="109">
        <v>0.91800000000000004</v>
      </c>
      <c r="K104" s="93"/>
      <c r="L104" s="93"/>
    </row>
    <row r="105" spans="1:13" ht="14.1" customHeight="1">
      <c r="A105" s="106" t="s">
        <v>433</v>
      </c>
      <c r="B105" s="107" t="s">
        <v>434</v>
      </c>
      <c r="C105" s="138">
        <v>46946401</v>
      </c>
      <c r="D105" s="138">
        <v>50152907</v>
      </c>
      <c r="E105" s="109">
        <v>0.93600000000000005</v>
      </c>
      <c r="F105" s="109">
        <v>0.95</v>
      </c>
      <c r="G105" s="109">
        <v>0.92700000000000005</v>
      </c>
      <c r="H105" s="109">
        <v>0.91700000000000004</v>
      </c>
      <c r="I105" s="109">
        <v>0.91900000000000004</v>
      </c>
      <c r="J105" s="109">
        <v>0.91900000000000004</v>
      </c>
      <c r="K105" s="93"/>
      <c r="L105" s="93"/>
    </row>
    <row r="106" spans="1:13" ht="14.1" customHeight="1">
      <c r="A106" s="106" t="s">
        <v>400</v>
      </c>
      <c r="B106" s="107" t="s">
        <v>401</v>
      </c>
      <c r="C106" s="138">
        <v>42118210</v>
      </c>
      <c r="D106" s="138">
        <v>45069734</v>
      </c>
      <c r="E106" s="109">
        <v>0.93400000000000005</v>
      </c>
      <c r="F106" s="109">
        <v>0.93</v>
      </c>
      <c r="G106" s="109">
        <v>0.92800000000000005</v>
      </c>
      <c r="H106" s="109">
        <v>0.92300000000000004</v>
      </c>
      <c r="I106" s="109">
        <v>0.92</v>
      </c>
      <c r="J106" s="109">
        <v>0.91800000000000004</v>
      </c>
      <c r="K106" s="93"/>
      <c r="L106" s="93"/>
    </row>
    <row r="107" spans="1:13" ht="14.1" customHeight="1">
      <c r="A107" s="106" t="s">
        <v>402</v>
      </c>
      <c r="B107" s="107" t="s">
        <v>403</v>
      </c>
      <c r="C107" s="138">
        <v>41119165</v>
      </c>
      <c r="D107" s="138">
        <v>43993997</v>
      </c>
      <c r="E107" s="109">
        <v>0.93400000000000005</v>
      </c>
      <c r="F107" s="109">
        <v>0.91700000000000004</v>
      </c>
      <c r="G107" s="109">
        <v>0.91500000000000004</v>
      </c>
      <c r="H107" s="109">
        <v>0.91300000000000003</v>
      </c>
      <c r="I107" s="109">
        <v>0.90500000000000003</v>
      </c>
      <c r="J107" s="109">
        <v>0.91600000000000004</v>
      </c>
      <c r="K107" s="93"/>
      <c r="L107" s="93"/>
    </row>
    <row r="108" spans="1:13" ht="14.1" customHeight="1">
      <c r="A108" s="106" t="s">
        <v>404</v>
      </c>
      <c r="B108" s="107" t="s">
        <v>405</v>
      </c>
      <c r="C108" s="138">
        <v>37976830</v>
      </c>
      <c r="D108" s="138">
        <v>41509280</v>
      </c>
      <c r="E108" s="109">
        <v>0.91400000000000003</v>
      </c>
      <c r="F108" s="109">
        <v>0.90500000000000003</v>
      </c>
      <c r="G108" s="109">
        <v>0.89900000000000002</v>
      </c>
      <c r="H108" s="109">
        <v>0.89100000000000001</v>
      </c>
      <c r="I108" s="109">
        <v>0.88800000000000001</v>
      </c>
      <c r="J108" s="109">
        <v>0.89300000000000002</v>
      </c>
      <c r="K108" s="93"/>
      <c r="L108" s="93"/>
    </row>
    <row r="109" spans="1:13" ht="14.1" customHeight="1">
      <c r="A109" s="199" t="s">
        <v>252</v>
      </c>
      <c r="B109" s="200"/>
      <c r="C109" s="139">
        <f>SUM(C101:C108)</f>
        <v>320565645</v>
      </c>
      <c r="D109" s="139">
        <f>SUM(D101:D108)</f>
        <v>344238032</v>
      </c>
      <c r="E109" s="111">
        <f>IF(ISERR(C109/D109),"－　  　",C109/D109)</f>
        <v>0.93123250541938962</v>
      </c>
      <c r="F109" s="112" t="s">
        <v>253</v>
      </c>
      <c r="G109" s="112" t="s">
        <v>253</v>
      </c>
      <c r="H109" s="112" t="s">
        <v>253</v>
      </c>
      <c r="I109" s="112" t="s">
        <v>253</v>
      </c>
      <c r="J109" s="112"/>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t="s">
        <v>230</v>
      </c>
      <c r="E111" s="99"/>
      <c r="F111" s="99"/>
      <c r="G111" s="99"/>
      <c r="H111" s="99"/>
      <c r="I111" s="99"/>
      <c r="J111" s="9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IF(ISERR(AVERAGE(E113:E118)),"－     ",AVERAGE(E113:E118))</f>
        <v>0.92366666666666675</v>
      </c>
    </row>
    <row r="113" spans="1:12" ht="14.1" customHeight="1">
      <c r="A113" s="106" t="s">
        <v>407</v>
      </c>
      <c r="B113" s="118" t="s">
        <v>408</v>
      </c>
      <c r="C113" s="138">
        <v>38232995</v>
      </c>
      <c r="D113" s="138">
        <v>41872792</v>
      </c>
      <c r="E113" s="109">
        <v>0.91300000000000003</v>
      </c>
      <c r="F113" s="109">
        <v>0.94399999999999995</v>
      </c>
      <c r="G113" s="109">
        <v>0.91600000000000004</v>
      </c>
      <c r="H113" s="109">
        <v>0.92600000000000005</v>
      </c>
      <c r="I113" s="109">
        <v>0.91400000000000003</v>
      </c>
      <c r="J113" s="109">
        <v>0.91200000000000003</v>
      </c>
      <c r="K113" s="93"/>
      <c r="L113" s="93"/>
    </row>
    <row r="114" spans="1:12" ht="14.1" customHeight="1">
      <c r="A114" s="106" t="s">
        <v>409</v>
      </c>
      <c r="B114" s="107" t="s">
        <v>410</v>
      </c>
      <c r="C114" s="138">
        <v>53584010</v>
      </c>
      <c r="D114" s="138">
        <v>57215013</v>
      </c>
      <c r="E114" s="109">
        <v>0.93600000000000005</v>
      </c>
      <c r="F114" s="109">
        <v>0.92400000000000004</v>
      </c>
      <c r="G114" s="109">
        <v>0.91900000000000004</v>
      </c>
      <c r="H114" s="109">
        <v>0.91300000000000003</v>
      </c>
      <c r="I114" s="109">
        <v>0.89500000000000002</v>
      </c>
      <c r="J114" s="109">
        <v>0.91</v>
      </c>
      <c r="K114" s="93"/>
      <c r="L114" s="93"/>
    </row>
    <row r="115" spans="1:12" ht="14.1" customHeight="1">
      <c r="A115" s="106" t="s">
        <v>411</v>
      </c>
      <c r="B115" s="107" t="s">
        <v>412</v>
      </c>
      <c r="C115" s="138">
        <v>69420847</v>
      </c>
      <c r="D115" s="138">
        <v>74179446</v>
      </c>
      <c r="E115" s="109">
        <v>0.93500000000000005</v>
      </c>
      <c r="F115" s="109">
        <v>0.92700000000000005</v>
      </c>
      <c r="G115" s="109">
        <v>0.92600000000000005</v>
      </c>
      <c r="H115" s="109">
        <v>0.92400000000000004</v>
      </c>
      <c r="I115" s="109">
        <v>0.91900000000000004</v>
      </c>
      <c r="J115" s="109">
        <v>0.91</v>
      </c>
      <c r="K115" s="93"/>
      <c r="L115" s="93"/>
    </row>
    <row r="116" spans="1:12" ht="14.1" customHeight="1">
      <c r="A116" s="106" t="s">
        <v>413</v>
      </c>
      <c r="B116" s="107" t="s">
        <v>414</v>
      </c>
      <c r="C116" s="138">
        <v>48636038</v>
      </c>
      <c r="D116" s="138">
        <v>53855432</v>
      </c>
      <c r="E116" s="109">
        <v>0.90300000000000002</v>
      </c>
      <c r="F116" s="109">
        <v>0.92400000000000004</v>
      </c>
      <c r="G116" s="109">
        <v>0.90100000000000002</v>
      </c>
      <c r="H116" s="109">
        <v>0.9</v>
      </c>
      <c r="I116" s="109">
        <v>0.90500000000000003</v>
      </c>
      <c r="J116" s="109">
        <v>0.9</v>
      </c>
      <c r="K116" s="93"/>
      <c r="L116" s="93"/>
    </row>
    <row r="117" spans="1:12" ht="14.1" customHeight="1">
      <c r="A117" s="106" t="s">
        <v>415</v>
      </c>
      <c r="B117" s="107" t="s">
        <v>416</v>
      </c>
      <c r="C117" s="138">
        <v>52158888</v>
      </c>
      <c r="D117" s="138">
        <v>56428624</v>
      </c>
      <c r="E117" s="109">
        <v>0.92400000000000004</v>
      </c>
      <c r="F117" s="109">
        <v>0.90600000000000003</v>
      </c>
      <c r="G117" s="109">
        <v>0.91200000000000003</v>
      </c>
      <c r="H117" s="109">
        <v>0.90600000000000003</v>
      </c>
      <c r="I117" s="109">
        <v>0.91700000000000004</v>
      </c>
      <c r="J117" s="109">
        <v>0.89700000000000002</v>
      </c>
      <c r="K117" s="93"/>
      <c r="L117" s="93"/>
    </row>
    <row r="118" spans="1:12" ht="14.1" customHeight="1">
      <c r="A118" s="106" t="s">
        <v>417</v>
      </c>
      <c r="B118" s="107" t="s">
        <v>418</v>
      </c>
      <c r="C118" s="138">
        <v>60352182</v>
      </c>
      <c r="D118" s="138">
        <v>64823875</v>
      </c>
      <c r="E118" s="109">
        <v>0.93100000000000005</v>
      </c>
      <c r="F118" s="109">
        <v>0.93100000000000005</v>
      </c>
      <c r="G118" s="109">
        <v>0.92700000000000005</v>
      </c>
      <c r="H118" s="109">
        <v>0.91</v>
      </c>
      <c r="I118" s="109">
        <v>0.91</v>
      </c>
      <c r="J118" s="109">
        <v>0.9</v>
      </c>
      <c r="K118" s="93"/>
      <c r="L118" s="93"/>
    </row>
    <row r="119" spans="1:12" ht="14.1" customHeight="1">
      <c r="A119" s="199" t="s">
        <v>252</v>
      </c>
      <c r="B119" s="200"/>
      <c r="C119" s="139">
        <f>SUM(C113:C118)</f>
        <v>322384960</v>
      </c>
      <c r="D119" s="139">
        <f>SUM(D113:D118)</f>
        <v>348375182</v>
      </c>
      <c r="E119" s="111">
        <f>IF(ISERR(C119/D119),"－　  　",C119/D119)</f>
        <v>0.92539588540494833</v>
      </c>
      <c r="F119" s="112" t="s">
        <v>253</v>
      </c>
      <c r="G119" s="112" t="s">
        <v>253</v>
      </c>
      <c r="H119" s="112" t="s">
        <v>253</v>
      </c>
      <c r="I119" s="112" t="s">
        <v>253</v>
      </c>
      <c r="J119" s="112"/>
      <c r="K119" s="93"/>
      <c r="L119" s="93"/>
    </row>
    <row r="120" spans="1:12" ht="14.1" customHeight="1">
      <c r="C120" s="136"/>
      <c r="D120" s="140"/>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C122" s="120"/>
      <c r="D122" s="121"/>
      <c r="E122" s="122"/>
      <c r="F122" s="122"/>
      <c r="G122" s="122"/>
      <c r="H122" s="122"/>
      <c r="I122" s="122"/>
      <c r="J122" s="122"/>
      <c r="K122" s="93"/>
      <c r="L122" s="93"/>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0">
    <mergeCell ref="A83:B83"/>
    <mergeCell ref="A97:B97"/>
    <mergeCell ref="A109:B109"/>
    <mergeCell ref="A119:B119"/>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B37E3-E4CE-4261-B1E5-7F82BBDB87D1}">
  <dimension ref="A1:M269"/>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470</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t="str">
        <f>IF(ISERR(AVERAGE(E5:E9)),"－     ",AVERAGE(E5:E9))</f>
        <v xml:space="preserve">－     </v>
      </c>
    </row>
    <row r="5" spans="1:13" ht="14.1" customHeight="1">
      <c r="A5" s="106" t="s">
        <v>242</v>
      </c>
      <c r="B5" s="107" t="s">
        <v>243</v>
      </c>
      <c r="C5" s="149" t="s">
        <v>424</v>
      </c>
      <c r="D5" s="150" t="s">
        <v>424</v>
      </c>
      <c r="E5" s="128" t="s">
        <v>463</v>
      </c>
      <c r="F5" s="128" t="s">
        <v>424</v>
      </c>
      <c r="G5" s="128" t="s">
        <v>424</v>
      </c>
      <c r="H5" s="128" t="s">
        <v>424</v>
      </c>
      <c r="I5" s="128" t="s">
        <v>424</v>
      </c>
      <c r="J5" s="128" t="s">
        <v>424</v>
      </c>
      <c r="K5" s="93"/>
      <c r="L5" s="93"/>
    </row>
    <row r="6" spans="1:13" ht="14.1" customHeight="1">
      <c r="A6" s="106" t="s">
        <v>244</v>
      </c>
      <c r="B6" s="107" t="s">
        <v>245</v>
      </c>
      <c r="C6" s="149" t="s">
        <v>424</v>
      </c>
      <c r="D6" s="150" t="s">
        <v>424</v>
      </c>
      <c r="E6" s="128" t="s">
        <v>463</v>
      </c>
      <c r="F6" s="128" t="s">
        <v>424</v>
      </c>
      <c r="G6" s="128" t="s">
        <v>424</v>
      </c>
      <c r="H6" s="128" t="s">
        <v>424</v>
      </c>
      <c r="I6" s="128" t="s">
        <v>424</v>
      </c>
      <c r="J6" s="128" t="s">
        <v>424</v>
      </c>
      <c r="K6" s="93"/>
      <c r="L6" s="93"/>
    </row>
    <row r="7" spans="1:13" ht="14.1" customHeight="1">
      <c r="A7" s="106" t="s">
        <v>246</v>
      </c>
      <c r="B7" s="107" t="s">
        <v>247</v>
      </c>
      <c r="C7" s="149" t="s">
        <v>424</v>
      </c>
      <c r="D7" s="150" t="s">
        <v>424</v>
      </c>
      <c r="E7" s="128" t="s">
        <v>463</v>
      </c>
      <c r="F7" s="128" t="s">
        <v>424</v>
      </c>
      <c r="G7" s="128" t="s">
        <v>424</v>
      </c>
      <c r="H7" s="128" t="s">
        <v>424</v>
      </c>
      <c r="I7" s="128" t="s">
        <v>424</v>
      </c>
      <c r="J7" s="128" t="s">
        <v>424</v>
      </c>
      <c r="K7" s="93"/>
      <c r="L7" s="93"/>
    </row>
    <row r="8" spans="1:13" ht="14.1" customHeight="1">
      <c r="A8" s="106" t="s">
        <v>248</v>
      </c>
      <c r="B8" s="107" t="s">
        <v>249</v>
      </c>
      <c r="C8" s="149" t="s">
        <v>424</v>
      </c>
      <c r="D8" s="150" t="s">
        <v>424</v>
      </c>
      <c r="E8" s="128" t="s">
        <v>463</v>
      </c>
      <c r="F8" s="128" t="s">
        <v>424</v>
      </c>
      <c r="G8" s="128" t="s">
        <v>424</v>
      </c>
      <c r="H8" s="128" t="s">
        <v>424</v>
      </c>
      <c r="I8" s="128" t="s">
        <v>424</v>
      </c>
      <c r="J8" s="128" t="s">
        <v>424</v>
      </c>
      <c r="K8" s="93"/>
      <c r="L8" s="93"/>
    </row>
    <row r="9" spans="1:13" ht="14.1" customHeight="1">
      <c r="A9" s="106" t="s">
        <v>250</v>
      </c>
      <c r="B9" s="107" t="s">
        <v>251</v>
      </c>
      <c r="C9" s="149" t="s">
        <v>424</v>
      </c>
      <c r="D9" s="150" t="s">
        <v>424</v>
      </c>
      <c r="E9" s="128" t="s">
        <v>463</v>
      </c>
      <c r="F9" s="128" t="s">
        <v>424</v>
      </c>
      <c r="G9" s="128" t="s">
        <v>424</v>
      </c>
      <c r="H9" s="128" t="s">
        <v>424</v>
      </c>
      <c r="I9" s="128" t="s">
        <v>424</v>
      </c>
      <c r="J9" s="128" t="s">
        <v>424</v>
      </c>
      <c r="K9" s="93"/>
      <c r="L9" s="93"/>
    </row>
    <row r="10" spans="1:13" ht="14.1" customHeight="1">
      <c r="A10" s="199" t="s">
        <v>252</v>
      </c>
      <c r="B10" s="200"/>
      <c r="C10" s="151" t="s">
        <v>424</v>
      </c>
      <c r="D10" s="151" t="s">
        <v>424</v>
      </c>
      <c r="E10" s="152" t="s">
        <v>463</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0.36266666666666669</v>
      </c>
    </row>
    <row r="14" spans="1:13" ht="14.1" customHeight="1">
      <c r="A14" s="106" t="s">
        <v>255</v>
      </c>
      <c r="B14" s="118" t="s">
        <v>256</v>
      </c>
      <c r="C14" s="149" t="s">
        <v>424</v>
      </c>
      <c r="D14" s="150" t="s">
        <v>424</v>
      </c>
      <c r="E14" s="128" t="s">
        <v>463</v>
      </c>
      <c r="F14" s="128" t="s">
        <v>424</v>
      </c>
      <c r="G14" s="128" t="s">
        <v>424</v>
      </c>
      <c r="H14" s="128" t="s">
        <v>424</v>
      </c>
      <c r="I14" s="128" t="s">
        <v>424</v>
      </c>
      <c r="J14" s="128" t="s">
        <v>424</v>
      </c>
      <c r="K14" s="93"/>
      <c r="L14" s="93"/>
    </row>
    <row r="15" spans="1:13" ht="14.1" customHeight="1">
      <c r="A15" s="106" t="s">
        <v>257</v>
      </c>
      <c r="B15" s="118" t="s">
        <v>258</v>
      </c>
      <c r="C15" s="138">
        <v>9449627</v>
      </c>
      <c r="D15" s="138">
        <v>25544929</v>
      </c>
      <c r="E15" s="109">
        <v>0.36899999999999999</v>
      </c>
      <c r="F15" s="109">
        <v>0.37</v>
      </c>
      <c r="G15" s="109">
        <v>0.379</v>
      </c>
      <c r="H15" s="109">
        <v>0.38</v>
      </c>
      <c r="I15" s="109">
        <v>0.38</v>
      </c>
      <c r="J15" s="109">
        <v>0.377</v>
      </c>
      <c r="K15" s="93"/>
      <c r="L15" s="93"/>
    </row>
    <row r="16" spans="1:13" ht="14.1" customHeight="1">
      <c r="A16" s="106" t="s">
        <v>259</v>
      </c>
      <c r="B16" s="107" t="s">
        <v>260</v>
      </c>
      <c r="C16" s="149" t="s">
        <v>424</v>
      </c>
      <c r="D16" s="150" t="s">
        <v>424</v>
      </c>
      <c r="E16" s="128" t="s">
        <v>463</v>
      </c>
      <c r="F16" s="128" t="s">
        <v>424</v>
      </c>
      <c r="G16" s="128" t="s">
        <v>424</v>
      </c>
      <c r="H16" s="128" t="s">
        <v>424</v>
      </c>
      <c r="I16" s="128" t="s">
        <v>424</v>
      </c>
      <c r="J16" s="128" t="s">
        <v>424</v>
      </c>
      <c r="K16" s="93"/>
      <c r="L16" s="93"/>
    </row>
    <row r="17" spans="1:13" ht="14.1" customHeight="1">
      <c r="A17" s="106" t="s">
        <v>261</v>
      </c>
      <c r="B17" s="107" t="s">
        <v>262</v>
      </c>
      <c r="C17" s="149" t="s">
        <v>424</v>
      </c>
      <c r="D17" s="150" t="s">
        <v>424</v>
      </c>
      <c r="E17" s="128" t="s">
        <v>463</v>
      </c>
      <c r="F17" s="128" t="s">
        <v>424</v>
      </c>
      <c r="G17" s="128" t="s">
        <v>424</v>
      </c>
      <c r="H17" s="128" t="s">
        <v>424</v>
      </c>
      <c r="I17" s="128" t="s">
        <v>424</v>
      </c>
      <c r="J17" s="128" t="s">
        <v>424</v>
      </c>
      <c r="K17" s="93"/>
      <c r="L17" s="93"/>
    </row>
    <row r="18" spans="1:13" ht="14.1" customHeight="1">
      <c r="A18" s="106" t="s">
        <v>263</v>
      </c>
      <c r="B18" s="107" t="s">
        <v>264</v>
      </c>
      <c r="C18" s="149" t="s">
        <v>424</v>
      </c>
      <c r="D18" s="150" t="s">
        <v>424</v>
      </c>
      <c r="E18" s="128" t="s">
        <v>463</v>
      </c>
      <c r="F18" s="128" t="s">
        <v>424</v>
      </c>
      <c r="G18" s="128" t="s">
        <v>424</v>
      </c>
      <c r="H18" s="128" t="s">
        <v>424</v>
      </c>
      <c r="I18" s="128" t="s">
        <v>424</v>
      </c>
      <c r="J18" s="128" t="s">
        <v>424</v>
      </c>
      <c r="K18" s="93"/>
      <c r="L18" s="93"/>
    </row>
    <row r="19" spans="1:13" ht="14.1" customHeight="1">
      <c r="A19" s="106" t="s">
        <v>265</v>
      </c>
      <c r="B19" s="107" t="s">
        <v>266</v>
      </c>
      <c r="C19" s="149" t="s">
        <v>424</v>
      </c>
      <c r="D19" s="150" t="s">
        <v>424</v>
      </c>
      <c r="E19" s="128" t="s">
        <v>463</v>
      </c>
      <c r="F19" s="128" t="s">
        <v>424</v>
      </c>
      <c r="G19" s="128" t="s">
        <v>424</v>
      </c>
      <c r="H19" s="128" t="s">
        <v>424</v>
      </c>
      <c r="I19" s="128" t="s">
        <v>424</v>
      </c>
      <c r="J19" s="128" t="s">
        <v>424</v>
      </c>
      <c r="K19" s="93"/>
      <c r="L19" s="93"/>
    </row>
    <row r="20" spans="1:13" ht="14.1" customHeight="1">
      <c r="A20" s="106" t="s">
        <v>267</v>
      </c>
      <c r="B20" s="107" t="s">
        <v>268</v>
      </c>
      <c r="C20" s="138">
        <v>9710555</v>
      </c>
      <c r="D20" s="138">
        <v>29020189</v>
      </c>
      <c r="E20" s="109">
        <v>0.33400000000000002</v>
      </c>
      <c r="F20" s="109">
        <v>0.34799999999999998</v>
      </c>
      <c r="G20" s="109">
        <v>0.34</v>
      </c>
      <c r="H20" s="109">
        <v>0.35799999999999998</v>
      </c>
      <c r="I20" s="109">
        <v>0.35799999999999998</v>
      </c>
      <c r="J20" s="109">
        <v>0.36599999999999999</v>
      </c>
      <c r="K20" s="93"/>
      <c r="L20" s="93"/>
    </row>
    <row r="21" spans="1:13" ht="14.1" customHeight="1">
      <c r="A21" s="106" t="s">
        <v>269</v>
      </c>
      <c r="B21" s="107" t="s">
        <v>270</v>
      </c>
      <c r="C21" s="149" t="s">
        <v>424</v>
      </c>
      <c r="D21" s="150" t="s">
        <v>424</v>
      </c>
      <c r="E21" s="128" t="s">
        <v>463</v>
      </c>
      <c r="F21" s="128" t="s">
        <v>424</v>
      </c>
      <c r="G21" s="128" t="s">
        <v>424</v>
      </c>
      <c r="H21" s="128" t="s">
        <v>424</v>
      </c>
      <c r="I21" s="128" t="s">
        <v>424</v>
      </c>
      <c r="J21" s="128" t="s">
        <v>424</v>
      </c>
      <c r="K21" s="93"/>
      <c r="L21" s="93"/>
    </row>
    <row r="22" spans="1:13" ht="14.1" customHeight="1">
      <c r="A22" s="106" t="s">
        <v>271</v>
      </c>
      <c r="B22" s="107" t="s">
        <v>272</v>
      </c>
      <c r="C22" s="138">
        <v>10322484</v>
      </c>
      <c r="D22" s="138">
        <v>26796999</v>
      </c>
      <c r="E22" s="109">
        <v>0.38500000000000001</v>
      </c>
      <c r="F22" s="109">
        <v>0.40600000000000003</v>
      </c>
      <c r="G22" s="109">
        <v>0.39300000000000002</v>
      </c>
      <c r="H22" s="109">
        <v>0.41399999999999998</v>
      </c>
      <c r="I22" s="109">
        <v>0.40799999999999997</v>
      </c>
      <c r="J22" s="109">
        <v>0.40400000000000003</v>
      </c>
      <c r="K22" s="93"/>
      <c r="L22" s="93"/>
    </row>
    <row r="23" spans="1:13" ht="14.1" customHeight="1">
      <c r="A23" s="106" t="s">
        <v>273</v>
      </c>
      <c r="B23" s="107" t="s">
        <v>274</v>
      </c>
      <c r="C23" s="149" t="s">
        <v>424</v>
      </c>
      <c r="D23" s="150" t="s">
        <v>424</v>
      </c>
      <c r="E23" s="128" t="s">
        <v>463</v>
      </c>
      <c r="F23" s="128" t="s">
        <v>424</v>
      </c>
      <c r="G23" s="128" t="s">
        <v>424</v>
      </c>
      <c r="H23" s="128" t="s">
        <v>424</v>
      </c>
      <c r="I23" s="128" t="s">
        <v>424</v>
      </c>
      <c r="J23" s="128" t="s">
        <v>424</v>
      </c>
      <c r="K23" s="93"/>
      <c r="L23" s="93"/>
    </row>
    <row r="24" spans="1:13" ht="14.1" customHeight="1">
      <c r="A24" s="106" t="s">
        <v>275</v>
      </c>
      <c r="B24" s="107" t="s">
        <v>276</v>
      </c>
      <c r="C24" s="149" t="s">
        <v>424</v>
      </c>
      <c r="D24" s="150" t="s">
        <v>424</v>
      </c>
      <c r="E24" s="128" t="s">
        <v>463</v>
      </c>
      <c r="F24" s="128" t="s">
        <v>424</v>
      </c>
      <c r="G24" s="128" t="s">
        <v>424</v>
      </c>
      <c r="H24" s="128" t="s">
        <v>424</v>
      </c>
      <c r="I24" s="128" t="s">
        <v>424</v>
      </c>
      <c r="J24" s="128" t="s">
        <v>424</v>
      </c>
      <c r="K24" s="93"/>
      <c r="L24" s="93"/>
    </row>
    <row r="25" spans="1:13" ht="14.1" customHeight="1">
      <c r="A25" s="106" t="s">
        <v>277</v>
      </c>
      <c r="B25" s="107" t="s">
        <v>278</v>
      </c>
      <c r="C25" s="149" t="s">
        <v>424</v>
      </c>
      <c r="D25" s="150" t="s">
        <v>424</v>
      </c>
      <c r="E25" s="128" t="s">
        <v>463</v>
      </c>
      <c r="F25" s="128" t="s">
        <v>424</v>
      </c>
      <c r="G25" s="128" t="s">
        <v>424</v>
      </c>
      <c r="H25" s="128" t="s">
        <v>424</v>
      </c>
      <c r="I25" s="128" t="s">
        <v>424</v>
      </c>
      <c r="J25" s="128" t="s">
        <v>424</v>
      </c>
      <c r="K25" s="93"/>
      <c r="L25" s="93"/>
    </row>
    <row r="26" spans="1:13" ht="14.1" customHeight="1">
      <c r="A26" s="106" t="s">
        <v>279</v>
      </c>
      <c r="B26" s="107" t="s">
        <v>280</v>
      </c>
      <c r="C26" s="149" t="s">
        <v>424</v>
      </c>
      <c r="D26" s="150" t="s">
        <v>424</v>
      </c>
      <c r="E26" s="128" t="s">
        <v>463</v>
      </c>
      <c r="F26" s="128" t="s">
        <v>424</v>
      </c>
      <c r="G26" s="128" t="s">
        <v>424</v>
      </c>
      <c r="H26" s="128" t="s">
        <v>424</v>
      </c>
      <c r="I26" s="128" t="s">
        <v>424</v>
      </c>
      <c r="J26" s="128" t="s">
        <v>424</v>
      </c>
      <c r="K26" s="93"/>
      <c r="L26" s="93"/>
    </row>
    <row r="27" spans="1:13" ht="14.1" customHeight="1">
      <c r="A27" s="106" t="s">
        <v>281</v>
      </c>
      <c r="B27" s="107" t="s">
        <v>282</v>
      </c>
      <c r="C27" s="149" t="s">
        <v>424</v>
      </c>
      <c r="D27" s="150" t="s">
        <v>424</v>
      </c>
      <c r="E27" s="128" t="s">
        <v>463</v>
      </c>
      <c r="F27" s="128" t="s">
        <v>424</v>
      </c>
      <c r="G27" s="128" t="s">
        <v>424</v>
      </c>
      <c r="H27" s="128" t="s">
        <v>424</v>
      </c>
      <c r="I27" s="128" t="s">
        <v>424</v>
      </c>
      <c r="J27" s="128" t="s">
        <v>424</v>
      </c>
      <c r="K27" s="93"/>
      <c r="L27" s="93"/>
    </row>
    <row r="28" spans="1:13" ht="14.1" customHeight="1">
      <c r="A28" s="199" t="s">
        <v>252</v>
      </c>
      <c r="B28" s="200"/>
      <c r="C28" s="139">
        <f>SUM(C14:C27)</f>
        <v>29482666</v>
      </c>
      <c r="D28" s="139">
        <f>SUM(D14:D27)</f>
        <v>81362117</v>
      </c>
      <c r="E28" s="111">
        <f>IF(ISERR(C28/D28),"－　  　",C28/D28)</f>
        <v>0.36236355551072991</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0.36499999999999999</v>
      </c>
    </row>
    <row r="32" spans="1:13" ht="14.1" customHeight="1">
      <c r="A32" s="106" t="s">
        <v>284</v>
      </c>
      <c r="B32" s="118" t="s">
        <v>285</v>
      </c>
      <c r="C32" s="150" t="s">
        <v>424</v>
      </c>
      <c r="D32" s="150" t="s">
        <v>424</v>
      </c>
      <c r="E32" s="160" t="s">
        <v>463</v>
      </c>
      <c r="F32" s="160" t="s">
        <v>424</v>
      </c>
      <c r="G32" s="160" t="s">
        <v>424</v>
      </c>
      <c r="H32" s="160" t="s">
        <v>424</v>
      </c>
      <c r="I32" s="160" t="s">
        <v>424</v>
      </c>
      <c r="J32" s="160" t="s">
        <v>424</v>
      </c>
      <c r="K32" s="93"/>
      <c r="L32" s="93"/>
    </row>
    <row r="33" spans="1:13" ht="14.1" customHeight="1">
      <c r="A33" s="106" t="s">
        <v>286</v>
      </c>
      <c r="B33" s="107" t="s">
        <v>287</v>
      </c>
      <c r="C33" s="150" t="s">
        <v>424</v>
      </c>
      <c r="D33" s="150" t="s">
        <v>424</v>
      </c>
      <c r="E33" s="160" t="s">
        <v>463</v>
      </c>
      <c r="F33" s="160" t="s">
        <v>424</v>
      </c>
      <c r="G33" s="160" t="s">
        <v>424</v>
      </c>
      <c r="H33" s="160" t="s">
        <v>424</v>
      </c>
      <c r="I33" s="160" t="s">
        <v>424</v>
      </c>
      <c r="J33" s="160" t="s">
        <v>424</v>
      </c>
      <c r="K33" s="93"/>
      <c r="L33" s="93"/>
    </row>
    <row r="34" spans="1:13" ht="14.1" customHeight="1">
      <c r="A34" s="106" t="s">
        <v>288</v>
      </c>
      <c r="B34" s="107" t="s">
        <v>289</v>
      </c>
      <c r="C34" s="138">
        <v>16685013</v>
      </c>
      <c r="D34" s="138">
        <v>45702596</v>
      </c>
      <c r="E34" s="109">
        <v>0.36499999999999999</v>
      </c>
      <c r="F34" s="109">
        <v>0.378</v>
      </c>
      <c r="G34" s="109">
        <v>0.36899999999999999</v>
      </c>
      <c r="H34" s="109">
        <v>0.379</v>
      </c>
      <c r="I34" s="109">
        <v>0.39200000000000002</v>
      </c>
      <c r="J34" s="109">
        <v>0.38800000000000001</v>
      </c>
      <c r="K34" s="93"/>
      <c r="L34" s="93"/>
    </row>
    <row r="35" spans="1:13" ht="14.1" customHeight="1">
      <c r="A35" s="106" t="s">
        <v>290</v>
      </c>
      <c r="B35" s="107" t="s">
        <v>291</v>
      </c>
      <c r="C35" s="150" t="s">
        <v>424</v>
      </c>
      <c r="D35" s="150" t="s">
        <v>424</v>
      </c>
      <c r="E35" s="160" t="s">
        <v>463</v>
      </c>
      <c r="F35" s="160" t="s">
        <v>424</v>
      </c>
      <c r="G35" s="160" t="s">
        <v>424</v>
      </c>
      <c r="H35" s="160" t="s">
        <v>424</v>
      </c>
      <c r="I35" s="160" t="s">
        <v>424</v>
      </c>
      <c r="J35" s="160" t="s">
        <v>424</v>
      </c>
      <c r="K35" s="93"/>
      <c r="L35" s="93"/>
    </row>
    <row r="36" spans="1:13" ht="14.1" customHeight="1">
      <c r="A36" s="106" t="s">
        <v>292</v>
      </c>
      <c r="B36" s="107" t="s">
        <v>293</v>
      </c>
      <c r="C36" s="150" t="s">
        <v>424</v>
      </c>
      <c r="D36" s="150" t="s">
        <v>424</v>
      </c>
      <c r="E36" s="160" t="s">
        <v>463</v>
      </c>
      <c r="F36" s="160" t="s">
        <v>424</v>
      </c>
      <c r="G36" s="160" t="s">
        <v>424</v>
      </c>
      <c r="H36" s="160" t="s">
        <v>424</v>
      </c>
      <c r="I36" s="160" t="s">
        <v>424</v>
      </c>
      <c r="J36" s="160" t="s">
        <v>424</v>
      </c>
      <c r="K36" s="93"/>
      <c r="L36" s="93"/>
    </row>
    <row r="37" spans="1:13" ht="14.1" customHeight="1">
      <c r="A37" s="106" t="s">
        <v>294</v>
      </c>
      <c r="B37" s="107" t="s">
        <v>295</v>
      </c>
      <c r="C37" s="150" t="s">
        <v>424</v>
      </c>
      <c r="D37" s="150" t="s">
        <v>424</v>
      </c>
      <c r="E37" s="160" t="s">
        <v>463</v>
      </c>
      <c r="F37" s="160" t="s">
        <v>424</v>
      </c>
      <c r="G37" s="160" t="s">
        <v>424</v>
      </c>
      <c r="H37" s="160" t="s">
        <v>424</v>
      </c>
      <c r="I37" s="160" t="s">
        <v>424</v>
      </c>
      <c r="J37" s="160" t="s">
        <v>424</v>
      </c>
      <c r="K37" s="93"/>
      <c r="L37" s="93"/>
    </row>
    <row r="38" spans="1:13" ht="14.1" customHeight="1">
      <c r="A38" s="106" t="s">
        <v>296</v>
      </c>
      <c r="B38" s="107" t="s">
        <v>297</v>
      </c>
      <c r="C38" s="150" t="s">
        <v>424</v>
      </c>
      <c r="D38" s="150" t="s">
        <v>424</v>
      </c>
      <c r="E38" s="160" t="s">
        <v>463</v>
      </c>
      <c r="F38" s="160" t="s">
        <v>424</v>
      </c>
      <c r="G38" s="160" t="s">
        <v>424</v>
      </c>
      <c r="H38" s="160" t="s">
        <v>424</v>
      </c>
      <c r="I38" s="160" t="s">
        <v>424</v>
      </c>
      <c r="J38" s="160" t="s">
        <v>424</v>
      </c>
      <c r="K38" s="93"/>
      <c r="L38" s="93"/>
    </row>
    <row r="39" spans="1:13" ht="14.1" customHeight="1">
      <c r="A39" s="106" t="s">
        <v>298</v>
      </c>
      <c r="B39" s="107" t="s">
        <v>299</v>
      </c>
      <c r="C39" s="150" t="s">
        <v>424</v>
      </c>
      <c r="D39" s="150" t="s">
        <v>424</v>
      </c>
      <c r="E39" s="160" t="s">
        <v>463</v>
      </c>
      <c r="F39" s="160" t="s">
        <v>424</v>
      </c>
      <c r="G39" s="160" t="s">
        <v>424</v>
      </c>
      <c r="H39" s="160" t="s">
        <v>424</v>
      </c>
      <c r="I39" s="160" t="s">
        <v>424</v>
      </c>
      <c r="J39" s="160" t="s">
        <v>424</v>
      </c>
      <c r="K39" s="93"/>
      <c r="L39" s="93"/>
    </row>
    <row r="40" spans="1:13" ht="14.1" customHeight="1">
      <c r="A40" s="199" t="s">
        <v>252</v>
      </c>
      <c r="B40" s="200"/>
      <c r="C40" s="139">
        <f>SUM(C32:C39)</f>
        <v>16685013</v>
      </c>
      <c r="D40" s="139">
        <f>SUM(D32:D39)</f>
        <v>45702596</v>
      </c>
      <c r="E40" s="111">
        <f>IF(ISERR(C40/D40),"－　  　",C40/D40)</f>
        <v>0.36507801438675386</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0.36900000000000005</v>
      </c>
    </row>
    <row r="44" spans="1:13" ht="14.1" customHeight="1">
      <c r="A44" s="106" t="s">
        <v>301</v>
      </c>
      <c r="B44" s="118" t="s">
        <v>302</v>
      </c>
      <c r="C44" s="150" t="s">
        <v>424</v>
      </c>
      <c r="D44" s="150" t="s">
        <v>424</v>
      </c>
      <c r="E44" s="160" t="s">
        <v>463</v>
      </c>
      <c r="F44" s="160" t="s">
        <v>424</v>
      </c>
      <c r="G44" s="160" t="s">
        <v>424</v>
      </c>
      <c r="H44" s="160" t="s">
        <v>424</v>
      </c>
      <c r="I44" s="160" t="s">
        <v>424</v>
      </c>
      <c r="J44" s="160" t="s">
        <v>424</v>
      </c>
      <c r="K44" s="93"/>
      <c r="L44" s="93"/>
    </row>
    <row r="45" spans="1:13" ht="14.1" customHeight="1">
      <c r="A45" s="106" t="s">
        <v>303</v>
      </c>
      <c r="B45" s="118" t="s">
        <v>304</v>
      </c>
      <c r="C45" s="138">
        <v>7941981</v>
      </c>
      <c r="D45" s="138">
        <v>24626028</v>
      </c>
      <c r="E45" s="109">
        <v>0.32200000000000001</v>
      </c>
      <c r="F45" s="109">
        <v>0.33700000000000002</v>
      </c>
      <c r="G45" s="109">
        <v>0.34100000000000003</v>
      </c>
      <c r="H45" s="109">
        <v>0.34899999999999998</v>
      </c>
      <c r="I45" s="109">
        <v>0.35499999999999998</v>
      </c>
      <c r="J45" s="109">
        <v>0.35799999999999998</v>
      </c>
      <c r="K45" s="93"/>
      <c r="L45" s="93"/>
    </row>
    <row r="46" spans="1:13" ht="14.1" customHeight="1">
      <c r="A46" s="106" t="s">
        <v>305</v>
      </c>
      <c r="B46" s="107" t="s">
        <v>306</v>
      </c>
      <c r="C46" s="150" t="s">
        <v>424</v>
      </c>
      <c r="D46" s="150" t="s">
        <v>424</v>
      </c>
      <c r="E46" s="160" t="s">
        <v>463</v>
      </c>
      <c r="F46" s="160" t="s">
        <v>424</v>
      </c>
      <c r="G46" s="160" t="s">
        <v>424</v>
      </c>
      <c r="H46" s="160" t="s">
        <v>424</v>
      </c>
      <c r="I46" s="160" t="s">
        <v>424</v>
      </c>
      <c r="J46" s="160" t="s">
        <v>424</v>
      </c>
      <c r="K46" s="93"/>
      <c r="L46" s="93"/>
    </row>
    <row r="47" spans="1:13" ht="14.1" customHeight="1">
      <c r="A47" s="106" t="s">
        <v>307</v>
      </c>
      <c r="B47" s="107" t="s">
        <v>308</v>
      </c>
      <c r="C47" s="150" t="s">
        <v>424</v>
      </c>
      <c r="D47" s="150" t="s">
        <v>424</v>
      </c>
      <c r="E47" s="160" t="s">
        <v>463</v>
      </c>
      <c r="F47" s="160" t="s">
        <v>424</v>
      </c>
      <c r="G47" s="160" t="s">
        <v>424</v>
      </c>
      <c r="H47" s="160" t="s">
        <v>424</v>
      </c>
      <c r="I47" s="160" t="s">
        <v>424</v>
      </c>
      <c r="J47" s="160" t="s">
        <v>424</v>
      </c>
      <c r="K47" s="93"/>
      <c r="L47" s="93"/>
    </row>
    <row r="48" spans="1:13" ht="14.1" customHeight="1">
      <c r="A48" s="106" t="s">
        <v>309</v>
      </c>
      <c r="B48" s="107" t="s">
        <v>310</v>
      </c>
      <c r="C48" s="150" t="s">
        <v>424</v>
      </c>
      <c r="D48" s="150" t="s">
        <v>424</v>
      </c>
      <c r="E48" s="160" t="s">
        <v>463</v>
      </c>
      <c r="F48" s="160" t="s">
        <v>424</v>
      </c>
      <c r="G48" s="160" t="s">
        <v>424</v>
      </c>
      <c r="H48" s="160" t="s">
        <v>424</v>
      </c>
      <c r="I48" s="160" t="s">
        <v>424</v>
      </c>
      <c r="J48" s="160" t="s">
        <v>424</v>
      </c>
      <c r="K48" s="93"/>
      <c r="L48" s="93"/>
    </row>
    <row r="49" spans="1:13" ht="14.1" customHeight="1">
      <c r="A49" s="106" t="s">
        <v>311</v>
      </c>
      <c r="B49" s="107" t="s">
        <v>312</v>
      </c>
      <c r="C49" s="150" t="s">
        <v>424</v>
      </c>
      <c r="D49" s="150" t="s">
        <v>424</v>
      </c>
      <c r="E49" s="160" t="s">
        <v>463</v>
      </c>
      <c r="F49" s="160" t="s">
        <v>424</v>
      </c>
      <c r="G49" s="160" t="s">
        <v>424</v>
      </c>
      <c r="H49" s="160" t="s">
        <v>424</v>
      </c>
      <c r="I49" s="160" t="s">
        <v>424</v>
      </c>
      <c r="J49" s="160" t="s">
        <v>424</v>
      </c>
      <c r="K49" s="93"/>
      <c r="L49" s="93"/>
    </row>
    <row r="50" spans="1:13" ht="14.1" customHeight="1">
      <c r="A50" s="106" t="s">
        <v>313</v>
      </c>
      <c r="B50" s="107" t="s">
        <v>314</v>
      </c>
      <c r="C50" s="150" t="s">
        <v>424</v>
      </c>
      <c r="D50" s="150" t="s">
        <v>424</v>
      </c>
      <c r="E50" s="160" t="s">
        <v>463</v>
      </c>
      <c r="F50" s="160" t="s">
        <v>424</v>
      </c>
      <c r="G50" s="160" t="s">
        <v>424</v>
      </c>
      <c r="H50" s="160" t="s">
        <v>424</v>
      </c>
      <c r="I50" s="160" t="s">
        <v>424</v>
      </c>
      <c r="J50" s="160" t="s">
        <v>424</v>
      </c>
      <c r="K50" s="93"/>
      <c r="L50" s="93"/>
    </row>
    <row r="51" spans="1:13" ht="14.1" customHeight="1">
      <c r="A51" s="106" t="s">
        <v>315</v>
      </c>
      <c r="B51" s="107" t="s">
        <v>316</v>
      </c>
      <c r="C51" s="138">
        <v>9141773</v>
      </c>
      <c r="D51" s="138">
        <v>23124784</v>
      </c>
      <c r="E51" s="109">
        <v>0.39500000000000002</v>
      </c>
      <c r="F51" s="109">
        <v>0.38900000000000001</v>
      </c>
      <c r="G51" s="109">
        <v>0.40100000000000002</v>
      </c>
      <c r="H51" s="109">
        <v>0.39</v>
      </c>
      <c r="I51" s="109">
        <v>0.38400000000000001</v>
      </c>
      <c r="J51" s="109">
        <v>0.39300000000000002</v>
      </c>
      <c r="K51" s="93"/>
      <c r="L51" s="93"/>
    </row>
    <row r="52" spans="1:13" ht="14.1" customHeight="1">
      <c r="A52" s="106" t="s">
        <v>317</v>
      </c>
      <c r="B52" s="107" t="s">
        <v>318</v>
      </c>
      <c r="C52" s="138">
        <v>9967979</v>
      </c>
      <c r="D52" s="138">
        <v>25553660</v>
      </c>
      <c r="E52" s="109">
        <v>0.39</v>
      </c>
      <c r="F52" s="109">
        <v>0.39900000000000002</v>
      </c>
      <c r="G52" s="109">
        <v>0.39500000000000002</v>
      </c>
      <c r="H52" s="109">
        <v>0.38200000000000001</v>
      </c>
      <c r="I52" s="109">
        <v>0.38600000000000001</v>
      </c>
      <c r="J52" s="109">
        <v>0.379</v>
      </c>
      <c r="K52" s="93"/>
      <c r="L52" s="93"/>
    </row>
    <row r="53" spans="1:13" ht="14.1" customHeight="1">
      <c r="A53" s="106" t="s">
        <v>319</v>
      </c>
      <c r="B53" s="107" t="s">
        <v>320</v>
      </c>
      <c r="C53" s="150" t="s">
        <v>424</v>
      </c>
      <c r="D53" s="150" t="s">
        <v>424</v>
      </c>
      <c r="E53" s="160" t="s">
        <v>463</v>
      </c>
      <c r="F53" s="160" t="s">
        <v>424</v>
      </c>
      <c r="G53" s="160" t="s">
        <v>424</v>
      </c>
      <c r="H53" s="160" t="s">
        <v>424</v>
      </c>
      <c r="I53" s="160" t="s">
        <v>424</v>
      </c>
      <c r="J53" s="160" t="s">
        <v>424</v>
      </c>
      <c r="K53" s="93"/>
      <c r="L53" s="93"/>
    </row>
    <row r="54" spans="1:13" ht="14.1" customHeight="1">
      <c r="A54" s="106" t="s">
        <v>321</v>
      </c>
      <c r="B54" s="107" t="s">
        <v>322</v>
      </c>
      <c r="C54" s="150" t="s">
        <v>424</v>
      </c>
      <c r="D54" s="150" t="s">
        <v>424</v>
      </c>
      <c r="E54" s="160" t="s">
        <v>463</v>
      </c>
      <c r="F54" s="160" t="s">
        <v>424</v>
      </c>
      <c r="G54" s="160" t="s">
        <v>424</v>
      </c>
      <c r="H54" s="160" t="s">
        <v>424</v>
      </c>
      <c r="I54" s="160" t="s">
        <v>424</v>
      </c>
      <c r="J54" s="160" t="s">
        <v>424</v>
      </c>
      <c r="K54" s="93"/>
      <c r="L54" s="93"/>
    </row>
    <row r="55" spans="1:13" ht="14.1" customHeight="1">
      <c r="A55" s="106" t="s">
        <v>323</v>
      </c>
      <c r="B55" s="107" t="s">
        <v>324</v>
      </c>
      <c r="C55" s="150" t="s">
        <v>424</v>
      </c>
      <c r="D55" s="150" t="s">
        <v>424</v>
      </c>
      <c r="E55" s="160" t="s">
        <v>463</v>
      </c>
      <c r="F55" s="160" t="s">
        <v>424</v>
      </c>
      <c r="G55" s="160" t="s">
        <v>424</v>
      </c>
      <c r="H55" s="160" t="s">
        <v>424</v>
      </c>
      <c r="I55" s="160" t="s">
        <v>424</v>
      </c>
      <c r="J55" s="160" t="s">
        <v>424</v>
      </c>
      <c r="K55" s="93"/>
      <c r="L55" s="93"/>
    </row>
    <row r="56" spans="1:13" ht="14.1" customHeight="1">
      <c r="A56" s="106" t="s">
        <v>325</v>
      </c>
      <c r="B56" s="107" t="s">
        <v>326</v>
      </c>
      <c r="C56" s="150" t="s">
        <v>424</v>
      </c>
      <c r="D56" s="150" t="s">
        <v>424</v>
      </c>
      <c r="E56" s="160" t="s">
        <v>463</v>
      </c>
      <c r="F56" s="160" t="s">
        <v>424</v>
      </c>
      <c r="G56" s="160" t="s">
        <v>424</v>
      </c>
      <c r="H56" s="160" t="s">
        <v>424</v>
      </c>
      <c r="I56" s="160" t="s">
        <v>424</v>
      </c>
      <c r="J56" s="160" t="s">
        <v>424</v>
      </c>
      <c r="K56" s="93"/>
      <c r="L56" s="93"/>
    </row>
    <row r="57" spans="1:13" ht="14.1" customHeight="1">
      <c r="A57" s="106" t="s">
        <v>327</v>
      </c>
      <c r="B57" s="107" t="s">
        <v>328</v>
      </c>
      <c r="C57" s="150" t="s">
        <v>424</v>
      </c>
      <c r="D57" s="150" t="s">
        <v>424</v>
      </c>
      <c r="E57" s="160" t="s">
        <v>463</v>
      </c>
      <c r="F57" s="160" t="s">
        <v>424</v>
      </c>
      <c r="G57" s="160" t="s">
        <v>424</v>
      </c>
      <c r="H57" s="160" t="s">
        <v>424</v>
      </c>
      <c r="I57" s="160" t="s">
        <v>424</v>
      </c>
      <c r="J57" s="160" t="s">
        <v>424</v>
      </c>
      <c r="K57" s="93"/>
      <c r="L57" s="93"/>
    </row>
    <row r="58" spans="1:13" ht="14.1" customHeight="1">
      <c r="A58" s="199" t="s">
        <v>252</v>
      </c>
      <c r="B58" s="200"/>
      <c r="C58" s="139">
        <f>SUM(C44:C57)</f>
        <v>27051733</v>
      </c>
      <c r="D58" s="139">
        <f>SUM(D44:D57)</f>
        <v>73304472</v>
      </c>
      <c r="E58" s="111">
        <f>IF(ISERR(C58/D58),"－　  　",C58/D58)</f>
        <v>0.36903250595679893</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IF(ISERR(AVERAGE(E62:E82)),"－     ",AVERAGE(E62:E82))</f>
        <v>0.37915384615384623</v>
      </c>
    </row>
    <row r="62" spans="1:13" ht="14.1" customHeight="1">
      <c r="A62" s="106" t="s">
        <v>330</v>
      </c>
      <c r="B62" s="107" t="s">
        <v>331</v>
      </c>
      <c r="C62" s="138">
        <v>8975319</v>
      </c>
      <c r="D62" s="138">
        <v>26552011</v>
      </c>
      <c r="E62" s="109">
        <v>0.33800000000000002</v>
      </c>
      <c r="F62" s="109">
        <v>0.34599999999999997</v>
      </c>
      <c r="G62" s="109">
        <v>0.34399999999999997</v>
      </c>
      <c r="H62" s="109">
        <v>0.35299999999999998</v>
      </c>
      <c r="I62" s="109">
        <v>0.36199999999999999</v>
      </c>
      <c r="J62" s="109">
        <v>0.36</v>
      </c>
      <c r="K62" s="93"/>
      <c r="L62" s="93"/>
    </row>
    <row r="63" spans="1:13" ht="14.1" customHeight="1">
      <c r="A63" s="106" t="s">
        <v>332</v>
      </c>
      <c r="B63" s="107" t="s">
        <v>333</v>
      </c>
      <c r="C63" s="150" t="s">
        <v>424</v>
      </c>
      <c r="D63" s="150" t="s">
        <v>424</v>
      </c>
      <c r="E63" s="160" t="s">
        <v>463</v>
      </c>
      <c r="F63" s="160" t="s">
        <v>424</v>
      </c>
      <c r="G63" s="160" t="s">
        <v>424</v>
      </c>
      <c r="H63" s="160" t="s">
        <v>424</v>
      </c>
      <c r="I63" s="160" t="s">
        <v>424</v>
      </c>
      <c r="J63" s="160" t="s">
        <v>424</v>
      </c>
      <c r="K63" s="93"/>
      <c r="L63" s="93"/>
    </row>
    <row r="64" spans="1:13" ht="14.1" customHeight="1">
      <c r="A64" s="106" t="s">
        <v>334</v>
      </c>
      <c r="B64" s="107" t="s">
        <v>335</v>
      </c>
      <c r="C64" s="150" t="s">
        <v>424</v>
      </c>
      <c r="D64" s="150" t="s">
        <v>424</v>
      </c>
      <c r="E64" s="160" t="s">
        <v>463</v>
      </c>
      <c r="F64" s="160" t="s">
        <v>424</v>
      </c>
      <c r="G64" s="160" t="s">
        <v>424</v>
      </c>
      <c r="H64" s="160" t="s">
        <v>424</v>
      </c>
      <c r="I64" s="160" t="s">
        <v>424</v>
      </c>
      <c r="J64" s="160" t="s">
        <v>424</v>
      </c>
      <c r="K64" s="93"/>
      <c r="L64" s="93"/>
    </row>
    <row r="65" spans="1:12" ht="14.1" customHeight="1">
      <c r="A65" s="106" t="s">
        <v>336</v>
      </c>
      <c r="B65" s="107" t="s">
        <v>337</v>
      </c>
      <c r="C65" s="138">
        <v>11006845</v>
      </c>
      <c r="D65" s="138">
        <v>30759760</v>
      </c>
      <c r="E65" s="109">
        <v>0.35699999999999998</v>
      </c>
      <c r="F65" s="109">
        <v>0.36199999999999999</v>
      </c>
      <c r="G65" s="109">
        <v>0.36799999999999999</v>
      </c>
      <c r="H65" s="109">
        <v>0.36099999999999999</v>
      </c>
      <c r="I65" s="109">
        <v>0.36199999999999999</v>
      </c>
      <c r="J65" s="109">
        <v>0.35699999999999998</v>
      </c>
      <c r="K65" s="93"/>
      <c r="L65" s="93"/>
    </row>
    <row r="66" spans="1:12" ht="14.1" customHeight="1">
      <c r="A66" s="106" t="s">
        <v>338</v>
      </c>
      <c r="B66" s="107" t="s">
        <v>339</v>
      </c>
      <c r="C66" s="150" t="s">
        <v>424</v>
      </c>
      <c r="D66" s="150" t="s">
        <v>424</v>
      </c>
      <c r="E66" s="160" t="s">
        <v>463</v>
      </c>
      <c r="F66" s="160" t="s">
        <v>424</v>
      </c>
      <c r="G66" s="160" t="s">
        <v>424</v>
      </c>
      <c r="H66" s="160" t="s">
        <v>424</v>
      </c>
      <c r="I66" s="160" t="s">
        <v>424</v>
      </c>
      <c r="J66" s="160" t="s">
        <v>424</v>
      </c>
      <c r="K66" s="93"/>
      <c r="L66" s="93"/>
    </row>
    <row r="67" spans="1:12" ht="14.1" customHeight="1">
      <c r="A67" s="106" t="s">
        <v>340</v>
      </c>
      <c r="B67" s="107" t="s">
        <v>341</v>
      </c>
      <c r="C67" s="150" t="s">
        <v>424</v>
      </c>
      <c r="D67" s="150" t="s">
        <v>424</v>
      </c>
      <c r="E67" s="160" t="s">
        <v>463</v>
      </c>
      <c r="F67" s="160" t="s">
        <v>424</v>
      </c>
      <c r="G67" s="160" t="s">
        <v>424</v>
      </c>
      <c r="H67" s="160" t="s">
        <v>424</v>
      </c>
      <c r="I67" s="160" t="s">
        <v>424</v>
      </c>
      <c r="J67" s="160" t="s">
        <v>424</v>
      </c>
      <c r="K67" s="93"/>
      <c r="L67" s="93"/>
    </row>
    <row r="68" spans="1:12" ht="14.1" customHeight="1">
      <c r="A68" s="106" t="s">
        <v>342</v>
      </c>
      <c r="B68" s="107" t="s">
        <v>343</v>
      </c>
      <c r="C68" s="150" t="s">
        <v>424</v>
      </c>
      <c r="D68" s="150" t="s">
        <v>424</v>
      </c>
      <c r="E68" s="160" t="s">
        <v>463</v>
      </c>
      <c r="F68" s="160" t="s">
        <v>424</v>
      </c>
      <c r="G68" s="160" t="s">
        <v>424</v>
      </c>
      <c r="H68" s="160" t="s">
        <v>424</v>
      </c>
      <c r="I68" s="160" t="s">
        <v>424</v>
      </c>
      <c r="J68" s="160" t="s">
        <v>424</v>
      </c>
      <c r="K68" s="93"/>
      <c r="L68" s="93"/>
    </row>
    <row r="69" spans="1:12" ht="14.1" customHeight="1">
      <c r="A69" s="106" t="s">
        <v>344</v>
      </c>
      <c r="B69" s="107" t="s">
        <v>345</v>
      </c>
      <c r="C69" s="150" t="s">
        <v>424</v>
      </c>
      <c r="D69" s="150" t="s">
        <v>424</v>
      </c>
      <c r="E69" s="160" t="s">
        <v>463</v>
      </c>
      <c r="F69" s="160" t="s">
        <v>424</v>
      </c>
      <c r="G69" s="160" t="s">
        <v>424</v>
      </c>
      <c r="H69" s="160" t="s">
        <v>424</v>
      </c>
      <c r="I69" s="160" t="s">
        <v>424</v>
      </c>
      <c r="J69" s="160" t="s">
        <v>424</v>
      </c>
      <c r="K69" s="93"/>
      <c r="L69" s="93"/>
    </row>
    <row r="70" spans="1:12" ht="14.1" customHeight="1">
      <c r="A70" s="106" t="s">
        <v>431</v>
      </c>
      <c r="B70" s="107" t="s">
        <v>432</v>
      </c>
      <c r="C70" s="138">
        <v>9748648</v>
      </c>
      <c r="D70" s="138">
        <v>26836317</v>
      </c>
      <c r="E70" s="109">
        <v>0.36299999999999999</v>
      </c>
      <c r="F70" s="109">
        <v>0.39100000000000001</v>
      </c>
      <c r="G70" s="109">
        <v>0.379</v>
      </c>
      <c r="H70" s="109">
        <v>0.373</v>
      </c>
      <c r="I70" s="109">
        <v>0.374</v>
      </c>
      <c r="J70" s="109">
        <v>0.379</v>
      </c>
      <c r="K70" s="93"/>
      <c r="L70" s="93"/>
    </row>
    <row r="71" spans="1:12" ht="14.1" customHeight="1">
      <c r="A71" s="106" t="s">
        <v>346</v>
      </c>
      <c r="B71" s="107" t="s">
        <v>347</v>
      </c>
      <c r="C71" s="150" t="s">
        <v>424</v>
      </c>
      <c r="D71" s="150" t="s">
        <v>424</v>
      </c>
      <c r="E71" s="160" t="s">
        <v>463</v>
      </c>
      <c r="F71" s="160" t="s">
        <v>424</v>
      </c>
      <c r="G71" s="160" t="s">
        <v>424</v>
      </c>
      <c r="H71" s="160" t="s">
        <v>424</v>
      </c>
      <c r="I71" s="160" t="s">
        <v>424</v>
      </c>
      <c r="J71" s="160" t="s">
        <v>424</v>
      </c>
      <c r="K71" s="93"/>
      <c r="L71" s="93"/>
    </row>
    <row r="72" spans="1:12" ht="14.1" customHeight="1">
      <c r="A72" s="106" t="s">
        <v>348</v>
      </c>
      <c r="B72" s="107" t="s">
        <v>349</v>
      </c>
      <c r="C72" s="138">
        <v>11009431</v>
      </c>
      <c r="D72" s="138">
        <v>29409318</v>
      </c>
      <c r="E72" s="109">
        <v>0.374</v>
      </c>
      <c r="F72" s="109">
        <v>0.376</v>
      </c>
      <c r="G72" s="109">
        <v>0.36</v>
      </c>
      <c r="H72" s="109">
        <v>0.36299999999999999</v>
      </c>
      <c r="I72" s="109">
        <v>0.36699999999999999</v>
      </c>
      <c r="J72" s="109">
        <v>0.36499999999999999</v>
      </c>
      <c r="K72" s="93"/>
      <c r="L72" s="93"/>
    </row>
    <row r="73" spans="1:12" ht="14.1" customHeight="1">
      <c r="A73" s="106" t="s">
        <v>350</v>
      </c>
      <c r="B73" s="107" t="s">
        <v>351</v>
      </c>
      <c r="C73" s="138">
        <v>10787858</v>
      </c>
      <c r="D73" s="138">
        <v>28622971</v>
      </c>
      <c r="E73" s="109">
        <v>0.376</v>
      </c>
      <c r="F73" s="109">
        <v>0.40799999999999997</v>
      </c>
      <c r="G73" s="109">
        <v>0.38800000000000001</v>
      </c>
      <c r="H73" s="109">
        <v>0.39100000000000001</v>
      </c>
      <c r="I73" s="109">
        <v>0.39600000000000002</v>
      </c>
      <c r="J73" s="109">
        <v>0.39300000000000002</v>
      </c>
      <c r="K73" s="93"/>
      <c r="L73" s="93"/>
    </row>
    <row r="74" spans="1:12" ht="14.1" customHeight="1">
      <c r="A74" s="106" t="s">
        <v>352</v>
      </c>
      <c r="B74" s="107" t="s">
        <v>353</v>
      </c>
      <c r="C74" s="138">
        <v>10564231</v>
      </c>
      <c r="D74" s="138">
        <v>24513698</v>
      </c>
      <c r="E74" s="109">
        <v>0.43</v>
      </c>
      <c r="F74" s="109">
        <v>0.42799999999999999</v>
      </c>
      <c r="G74" s="109">
        <v>0.42299999999999999</v>
      </c>
      <c r="H74" s="109">
        <v>0.42899999999999999</v>
      </c>
      <c r="I74" s="109">
        <v>0.42599999999999999</v>
      </c>
      <c r="J74" s="109">
        <v>0.42599999999999999</v>
      </c>
      <c r="K74" s="93"/>
      <c r="L74" s="93"/>
    </row>
    <row r="75" spans="1:12" ht="14.1" customHeight="1">
      <c r="A75" s="106" t="s">
        <v>354</v>
      </c>
      <c r="B75" s="107" t="s">
        <v>355</v>
      </c>
      <c r="C75" s="138">
        <v>11364493</v>
      </c>
      <c r="D75" s="138">
        <v>30908398</v>
      </c>
      <c r="E75" s="109">
        <v>0.36699999999999999</v>
      </c>
      <c r="F75" s="109">
        <v>0.377</v>
      </c>
      <c r="G75" s="109">
        <v>0.374</v>
      </c>
      <c r="H75" s="109">
        <v>0.38500000000000001</v>
      </c>
      <c r="I75" s="109">
        <v>0.39100000000000001</v>
      </c>
      <c r="J75" s="109">
        <v>0.39400000000000002</v>
      </c>
      <c r="K75" s="93"/>
      <c r="L75" s="93"/>
    </row>
    <row r="76" spans="1:12" ht="14.1" customHeight="1">
      <c r="A76" s="106" t="s">
        <v>356</v>
      </c>
      <c r="B76" s="107" t="s">
        <v>357</v>
      </c>
      <c r="C76" s="138">
        <v>9249781</v>
      </c>
      <c r="D76" s="138">
        <v>25639231</v>
      </c>
      <c r="E76" s="109">
        <v>0.36</v>
      </c>
      <c r="F76" s="109">
        <v>0.377</v>
      </c>
      <c r="G76" s="109">
        <v>0.39700000000000002</v>
      </c>
      <c r="H76" s="109">
        <v>0.4</v>
      </c>
      <c r="I76" s="109">
        <v>0.40899999999999997</v>
      </c>
      <c r="J76" s="109">
        <v>0.41</v>
      </c>
      <c r="K76" s="93"/>
      <c r="L76" s="93"/>
    </row>
    <row r="77" spans="1:12" ht="14.1" customHeight="1">
      <c r="A77" s="106" t="s">
        <v>358</v>
      </c>
      <c r="B77" s="107" t="s">
        <v>359</v>
      </c>
      <c r="C77" s="138">
        <v>8768748</v>
      </c>
      <c r="D77" s="138">
        <v>22505478</v>
      </c>
      <c r="E77" s="109">
        <v>0.38900000000000001</v>
      </c>
      <c r="F77" s="109">
        <v>0.38900000000000001</v>
      </c>
      <c r="G77" s="109">
        <v>0.38700000000000001</v>
      </c>
      <c r="H77" s="109">
        <v>0.38600000000000001</v>
      </c>
      <c r="I77" s="109">
        <v>0.39800000000000002</v>
      </c>
      <c r="J77" s="109">
        <v>0.40600000000000003</v>
      </c>
      <c r="K77" s="93"/>
      <c r="L77" s="93"/>
    </row>
    <row r="78" spans="1:12" ht="14.1" customHeight="1">
      <c r="A78" s="106" t="s">
        <v>360</v>
      </c>
      <c r="B78" s="107" t="s">
        <v>361</v>
      </c>
      <c r="C78" s="150" t="s">
        <v>424</v>
      </c>
      <c r="D78" s="150" t="s">
        <v>424</v>
      </c>
      <c r="E78" s="160" t="s">
        <v>463</v>
      </c>
      <c r="F78" s="160" t="s">
        <v>424</v>
      </c>
      <c r="G78" s="160" t="s">
        <v>424</v>
      </c>
      <c r="H78" s="160" t="s">
        <v>424</v>
      </c>
      <c r="I78" s="160" t="s">
        <v>424</v>
      </c>
      <c r="J78" s="160" t="s">
        <v>424</v>
      </c>
      <c r="K78" s="93"/>
      <c r="L78" s="93"/>
    </row>
    <row r="79" spans="1:12" ht="14.1" customHeight="1">
      <c r="A79" s="106" t="s">
        <v>362</v>
      </c>
      <c r="B79" s="107" t="s">
        <v>363</v>
      </c>
      <c r="C79" s="138">
        <v>9369614</v>
      </c>
      <c r="D79" s="138">
        <v>26321942</v>
      </c>
      <c r="E79" s="109">
        <v>0.35499999999999998</v>
      </c>
      <c r="F79" s="109">
        <v>0.374</v>
      </c>
      <c r="G79" s="109">
        <v>0.377</v>
      </c>
      <c r="H79" s="109">
        <v>0.38500000000000001</v>
      </c>
      <c r="I79" s="109">
        <v>0.38400000000000001</v>
      </c>
      <c r="J79" s="109">
        <v>0.40400000000000003</v>
      </c>
      <c r="K79" s="93"/>
      <c r="L79" s="93"/>
    </row>
    <row r="80" spans="1:12" ht="14.1" customHeight="1">
      <c r="A80" s="106" t="s">
        <v>364</v>
      </c>
      <c r="B80" s="107" t="s">
        <v>365</v>
      </c>
      <c r="C80" s="138">
        <v>9661531</v>
      </c>
      <c r="D80" s="138">
        <v>24838517</v>
      </c>
      <c r="E80" s="109">
        <v>0.38800000000000001</v>
      </c>
      <c r="F80" s="109">
        <v>0.39300000000000002</v>
      </c>
      <c r="G80" s="109">
        <v>0.38900000000000001</v>
      </c>
      <c r="H80" s="109">
        <v>0.39500000000000002</v>
      </c>
      <c r="I80" s="109">
        <v>0.38400000000000001</v>
      </c>
      <c r="J80" s="109">
        <v>0.39100000000000001</v>
      </c>
      <c r="K80" s="93"/>
      <c r="L80" s="93"/>
    </row>
    <row r="81" spans="1:13" ht="14.1" customHeight="1">
      <c r="A81" s="106" t="s">
        <v>366</v>
      </c>
      <c r="B81" s="107" t="s">
        <v>367</v>
      </c>
      <c r="C81" s="138">
        <v>10240914</v>
      </c>
      <c r="D81" s="138">
        <v>25571738</v>
      </c>
      <c r="E81" s="109">
        <v>0.4</v>
      </c>
      <c r="F81" s="109">
        <v>0.40300000000000002</v>
      </c>
      <c r="G81" s="109">
        <v>0.39300000000000002</v>
      </c>
      <c r="H81" s="109">
        <v>0.40600000000000003</v>
      </c>
      <c r="I81" s="109">
        <v>0.39400000000000002</v>
      </c>
      <c r="J81" s="109">
        <v>0.39500000000000002</v>
      </c>
      <c r="K81" s="93"/>
      <c r="L81" s="93"/>
    </row>
    <row r="82" spans="1:13" ht="14.1" customHeight="1">
      <c r="A82" s="106" t="s">
        <v>368</v>
      </c>
      <c r="B82" s="107" t="s">
        <v>369</v>
      </c>
      <c r="C82" s="138">
        <v>10472669</v>
      </c>
      <c r="D82" s="138">
        <v>24225375</v>
      </c>
      <c r="E82" s="109">
        <v>0.432</v>
      </c>
      <c r="F82" s="109">
        <v>0.44</v>
      </c>
      <c r="G82" s="109">
        <v>0.41799999999999998</v>
      </c>
      <c r="H82" s="109">
        <v>0.42199999999999999</v>
      </c>
      <c r="I82" s="109">
        <v>0.41099999999999998</v>
      </c>
      <c r="J82" s="109">
        <v>0.41499999999999998</v>
      </c>
      <c r="K82" s="93"/>
      <c r="L82" s="93"/>
    </row>
    <row r="83" spans="1:13" ht="14.1" customHeight="1">
      <c r="A83" s="199" t="s">
        <v>252</v>
      </c>
      <c r="B83" s="200"/>
      <c r="C83" s="139">
        <f>SUM(C62:C82)</f>
        <v>131220082</v>
      </c>
      <c r="D83" s="139">
        <f>SUM(D62:D82)</f>
        <v>346704754</v>
      </c>
      <c r="E83" s="111">
        <f>IF(ISERR(C83/D83),"－　  　",C83/D83)</f>
        <v>0.37847788496145052</v>
      </c>
      <c r="F83" s="112" t="s">
        <v>253</v>
      </c>
      <c r="G83" s="112" t="s">
        <v>253</v>
      </c>
      <c r="H83" s="112" t="s">
        <v>253</v>
      </c>
      <c r="I83" s="112" t="s">
        <v>253</v>
      </c>
      <c r="J83" s="112"/>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0.3755</v>
      </c>
    </row>
    <row r="87" spans="1:13" ht="14.1" customHeight="1">
      <c r="A87" s="106" t="s">
        <v>371</v>
      </c>
      <c r="B87" s="118" t="s">
        <v>372</v>
      </c>
      <c r="C87" s="138">
        <v>8791740</v>
      </c>
      <c r="D87" s="138">
        <v>24716013</v>
      </c>
      <c r="E87" s="109">
        <v>0.35499999999999998</v>
      </c>
      <c r="F87" s="109">
        <v>0.36</v>
      </c>
      <c r="G87" s="109">
        <v>0.36299999999999999</v>
      </c>
      <c r="H87" s="109">
        <v>0.36599999999999999</v>
      </c>
      <c r="I87" s="109">
        <v>0.36</v>
      </c>
      <c r="J87" s="109">
        <v>0.36199999999999999</v>
      </c>
      <c r="K87" s="93"/>
      <c r="L87" s="93"/>
    </row>
    <row r="88" spans="1:13" ht="14.1" customHeight="1">
      <c r="A88" s="106" t="s">
        <v>373</v>
      </c>
      <c r="B88" s="107" t="s">
        <v>374</v>
      </c>
      <c r="C88" s="150" t="s">
        <v>424</v>
      </c>
      <c r="D88" s="150" t="s">
        <v>424</v>
      </c>
      <c r="E88" s="160" t="s">
        <v>463</v>
      </c>
      <c r="F88" s="160" t="s">
        <v>424</v>
      </c>
      <c r="G88" s="160" t="s">
        <v>424</v>
      </c>
      <c r="H88" s="160" t="s">
        <v>424</v>
      </c>
      <c r="I88" s="160" t="s">
        <v>424</v>
      </c>
      <c r="J88" s="160" t="s">
        <v>424</v>
      </c>
      <c r="K88" s="93"/>
      <c r="L88" s="93"/>
    </row>
    <row r="89" spans="1:13" ht="14.1" customHeight="1">
      <c r="A89" s="106" t="s">
        <v>375</v>
      </c>
      <c r="B89" s="107" t="s">
        <v>376</v>
      </c>
      <c r="C89" s="138">
        <v>10028205</v>
      </c>
      <c r="D89" s="138">
        <v>26192718</v>
      </c>
      <c r="E89" s="109">
        <v>0.38200000000000001</v>
      </c>
      <c r="F89" s="109">
        <v>0.40600000000000003</v>
      </c>
      <c r="G89" s="109">
        <v>0.40600000000000003</v>
      </c>
      <c r="H89" s="109">
        <v>0.40400000000000003</v>
      </c>
      <c r="I89" s="109">
        <v>0.39</v>
      </c>
      <c r="J89" s="109">
        <v>0.40400000000000003</v>
      </c>
      <c r="K89" s="93"/>
      <c r="L89" s="93"/>
    </row>
    <row r="90" spans="1:13" ht="14.1" customHeight="1">
      <c r="A90" s="106" t="s">
        <v>377</v>
      </c>
      <c r="B90" s="107" t="s">
        <v>378</v>
      </c>
      <c r="C90" s="138">
        <v>11785751</v>
      </c>
      <c r="D90" s="138">
        <v>32839380</v>
      </c>
      <c r="E90" s="109">
        <v>0.35799999999999998</v>
      </c>
      <c r="F90" s="109">
        <v>0.373</v>
      </c>
      <c r="G90" s="109">
        <v>0.36799999999999999</v>
      </c>
      <c r="H90" s="109">
        <v>0.38300000000000001</v>
      </c>
      <c r="I90" s="109">
        <v>0.38700000000000001</v>
      </c>
      <c r="J90" s="109">
        <v>0.38800000000000001</v>
      </c>
      <c r="K90" s="93"/>
      <c r="L90" s="93"/>
    </row>
    <row r="91" spans="1:13" ht="14.1" customHeight="1">
      <c r="A91" s="106" t="s">
        <v>379</v>
      </c>
      <c r="B91" s="107" t="s">
        <v>380</v>
      </c>
      <c r="C91" s="150" t="s">
        <v>424</v>
      </c>
      <c r="D91" s="150" t="s">
        <v>424</v>
      </c>
      <c r="E91" s="160" t="s">
        <v>463</v>
      </c>
      <c r="F91" s="160" t="s">
        <v>424</v>
      </c>
      <c r="G91" s="160" t="s">
        <v>424</v>
      </c>
      <c r="H91" s="160" t="s">
        <v>424</v>
      </c>
      <c r="I91" s="160" t="s">
        <v>424</v>
      </c>
      <c r="J91" s="160" t="s">
        <v>424</v>
      </c>
      <c r="K91" s="93"/>
      <c r="L91" s="93"/>
    </row>
    <row r="92" spans="1:13" ht="14.1" customHeight="1">
      <c r="A92" s="106" t="s">
        <v>381</v>
      </c>
      <c r="B92" s="107" t="s">
        <v>382</v>
      </c>
      <c r="C92" s="138">
        <v>11285239</v>
      </c>
      <c r="D92" s="138">
        <v>30080338</v>
      </c>
      <c r="E92" s="109">
        <v>0.375</v>
      </c>
      <c r="F92" s="109">
        <v>0.38300000000000001</v>
      </c>
      <c r="G92" s="109">
        <v>0.377</v>
      </c>
      <c r="H92" s="109">
        <v>0.39200000000000002</v>
      </c>
      <c r="I92" s="109">
        <v>0.39</v>
      </c>
      <c r="J92" s="109">
        <v>0.39900000000000002</v>
      </c>
      <c r="K92" s="93"/>
      <c r="L92" s="93"/>
    </row>
    <row r="93" spans="1:13" ht="14.1" customHeight="1">
      <c r="A93" s="106" t="s">
        <v>383</v>
      </c>
      <c r="B93" s="107" t="s">
        <v>384</v>
      </c>
      <c r="C93" s="138">
        <v>10791880</v>
      </c>
      <c r="D93" s="138">
        <v>28202515</v>
      </c>
      <c r="E93" s="109">
        <v>0.38200000000000001</v>
      </c>
      <c r="F93" s="109">
        <v>0.38500000000000001</v>
      </c>
      <c r="G93" s="109">
        <v>0.377</v>
      </c>
      <c r="H93" s="109">
        <v>0.39100000000000001</v>
      </c>
      <c r="I93" s="109">
        <v>0.4</v>
      </c>
      <c r="J93" s="109">
        <v>0.39600000000000002</v>
      </c>
      <c r="K93" s="93"/>
      <c r="L93" s="93"/>
    </row>
    <row r="94" spans="1:13" ht="14.1" customHeight="1">
      <c r="A94" s="106" t="s">
        <v>385</v>
      </c>
      <c r="B94" s="107" t="s">
        <v>386</v>
      </c>
      <c r="C94" s="138">
        <v>15227818</v>
      </c>
      <c r="D94" s="138">
        <v>37862519</v>
      </c>
      <c r="E94" s="109">
        <v>0.40200000000000002</v>
      </c>
      <c r="F94" s="109">
        <v>0.41</v>
      </c>
      <c r="G94" s="109">
        <v>0.41</v>
      </c>
      <c r="H94" s="109">
        <v>0.40799999999999997</v>
      </c>
      <c r="I94" s="109">
        <v>0.41899999999999998</v>
      </c>
      <c r="J94" s="109">
        <v>0.42199999999999999</v>
      </c>
      <c r="K94" s="93"/>
      <c r="L94" s="93"/>
    </row>
    <row r="95" spans="1:13" ht="14.1" customHeight="1">
      <c r="A95" s="106" t="s">
        <v>387</v>
      </c>
      <c r="B95" s="107" t="s">
        <v>388</v>
      </c>
      <c r="C95" s="138">
        <v>13515919</v>
      </c>
      <c r="D95" s="138">
        <v>36072600</v>
      </c>
      <c r="E95" s="109">
        <v>0.374</v>
      </c>
      <c r="F95" s="109">
        <v>0.38300000000000001</v>
      </c>
      <c r="G95" s="109">
        <v>0.38600000000000001</v>
      </c>
      <c r="H95" s="109">
        <v>0.38</v>
      </c>
      <c r="I95" s="109">
        <v>0.38900000000000001</v>
      </c>
      <c r="J95" s="109">
        <v>0.39900000000000002</v>
      </c>
      <c r="K95" s="93"/>
      <c r="L95" s="93"/>
    </row>
    <row r="96" spans="1:13" ht="14.1" customHeight="1">
      <c r="A96" s="106" t="s">
        <v>389</v>
      </c>
      <c r="B96" s="107" t="s">
        <v>390</v>
      </c>
      <c r="C96" s="138">
        <v>11300605</v>
      </c>
      <c r="D96" s="138">
        <v>30040896</v>
      </c>
      <c r="E96" s="109">
        <v>0.376</v>
      </c>
      <c r="F96" s="109">
        <v>0.38900000000000001</v>
      </c>
      <c r="G96" s="109">
        <v>0.39600000000000002</v>
      </c>
      <c r="H96" s="109">
        <v>0.39700000000000002</v>
      </c>
      <c r="I96" s="109">
        <v>0.40500000000000003</v>
      </c>
      <c r="J96" s="109">
        <v>0.41899999999999998</v>
      </c>
      <c r="K96" s="93"/>
      <c r="L96" s="93"/>
    </row>
    <row r="97" spans="1:13" ht="14.1" customHeight="1">
      <c r="A97" s="199" t="s">
        <v>252</v>
      </c>
      <c r="B97" s="200"/>
      <c r="C97" s="139">
        <f>SUM(C87:C96)</f>
        <v>92727157</v>
      </c>
      <c r="D97" s="139">
        <f>SUM(D87:D96)</f>
        <v>246006979</v>
      </c>
      <c r="E97" s="111">
        <f>IF(ISERR(C97/D97),"－　  　",C97/D97)</f>
        <v>0.37692896915741564</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IF(ISERR(AVERAGE(E101:E108)),"－     ",AVERAGE(E101:E108))</f>
        <v>0.37237499999999996</v>
      </c>
    </row>
    <row r="101" spans="1:13" ht="14.1" customHeight="1">
      <c r="A101" s="106" t="s">
        <v>392</v>
      </c>
      <c r="B101" s="118" t="s">
        <v>393</v>
      </c>
      <c r="C101" s="138">
        <v>15567952</v>
      </c>
      <c r="D101" s="138">
        <v>43332187</v>
      </c>
      <c r="E101" s="109">
        <v>0.35899999999999999</v>
      </c>
      <c r="F101" s="109">
        <v>0.371</v>
      </c>
      <c r="G101" s="109">
        <v>0.36899999999999999</v>
      </c>
      <c r="H101" s="109">
        <v>0.37</v>
      </c>
      <c r="I101" s="109">
        <v>0.36799999999999999</v>
      </c>
      <c r="J101" s="109">
        <v>0.375</v>
      </c>
      <c r="K101" s="93"/>
      <c r="L101" s="93"/>
    </row>
    <row r="102" spans="1:13" ht="14.1" customHeight="1">
      <c r="A102" s="106" t="s">
        <v>394</v>
      </c>
      <c r="B102" s="107" t="s">
        <v>395</v>
      </c>
      <c r="C102" s="138">
        <v>16628589</v>
      </c>
      <c r="D102" s="138">
        <v>45921450</v>
      </c>
      <c r="E102" s="109">
        <v>0.36199999999999999</v>
      </c>
      <c r="F102" s="109">
        <v>0.379</v>
      </c>
      <c r="G102" s="109">
        <v>0.38</v>
      </c>
      <c r="H102" s="109">
        <v>0.38800000000000001</v>
      </c>
      <c r="I102" s="109">
        <v>0.39400000000000002</v>
      </c>
      <c r="J102" s="109">
        <v>0.39300000000000002</v>
      </c>
      <c r="K102" s="93"/>
      <c r="L102" s="93"/>
    </row>
    <row r="103" spans="1:13" ht="14.1" customHeight="1">
      <c r="A103" s="106" t="s">
        <v>396</v>
      </c>
      <c r="B103" s="107" t="s">
        <v>397</v>
      </c>
      <c r="C103" s="138">
        <v>12762181</v>
      </c>
      <c r="D103" s="138">
        <v>34248796</v>
      </c>
      <c r="E103" s="109">
        <v>0.372</v>
      </c>
      <c r="F103" s="109">
        <v>0.36399999999999999</v>
      </c>
      <c r="G103" s="109">
        <v>0.35599999999999998</v>
      </c>
      <c r="H103" s="109">
        <v>0.36699999999999999</v>
      </c>
      <c r="I103" s="109">
        <v>0.36899999999999999</v>
      </c>
      <c r="J103" s="109">
        <v>0.36599999999999999</v>
      </c>
      <c r="K103" s="93"/>
      <c r="L103" s="93"/>
    </row>
    <row r="104" spans="1:13" ht="14.1" customHeight="1">
      <c r="A104" s="106" t="s">
        <v>398</v>
      </c>
      <c r="B104" s="107" t="s">
        <v>399</v>
      </c>
      <c r="C104" s="138">
        <v>10763023</v>
      </c>
      <c r="D104" s="138">
        <v>31314893</v>
      </c>
      <c r="E104" s="109">
        <v>0.34300000000000003</v>
      </c>
      <c r="F104" s="109">
        <v>0.36799999999999999</v>
      </c>
      <c r="G104" s="109">
        <v>0.34899999999999998</v>
      </c>
      <c r="H104" s="109">
        <v>0.35499999999999998</v>
      </c>
      <c r="I104" s="109">
        <v>0.35099999999999998</v>
      </c>
      <c r="J104" s="109">
        <v>0.35299999999999998</v>
      </c>
      <c r="K104" s="93"/>
      <c r="L104" s="93"/>
    </row>
    <row r="105" spans="1:13" ht="14.1" customHeight="1">
      <c r="A105" s="106" t="s">
        <v>433</v>
      </c>
      <c r="B105" s="107" t="s">
        <v>434</v>
      </c>
      <c r="C105" s="138">
        <v>18504154</v>
      </c>
      <c r="D105" s="138">
        <v>48124298</v>
      </c>
      <c r="E105" s="109">
        <v>0.38400000000000001</v>
      </c>
      <c r="F105" s="109">
        <v>0.40600000000000003</v>
      </c>
      <c r="G105" s="109">
        <v>0.39900000000000002</v>
      </c>
      <c r="H105" s="109">
        <v>0.4</v>
      </c>
      <c r="I105" s="109">
        <v>0.39800000000000002</v>
      </c>
      <c r="J105" s="109">
        <v>0.39200000000000002</v>
      </c>
      <c r="K105" s="93"/>
      <c r="L105" s="93"/>
    </row>
    <row r="106" spans="1:13" ht="14.1" customHeight="1">
      <c r="A106" s="106" t="s">
        <v>400</v>
      </c>
      <c r="B106" s="107" t="s">
        <v>401</v>
      </c>
      <c r="C106" s="138">
        <v>15833092</v>
      </c>
      <c r="D106" s="138">
        <v>43260592</v>
      </c>
      <c r="E106" s="109">
        <v>0.36499999999999999</v>
      </c>
      <c r="F106" s="109">
        <v>0.374</v>
      </c>
      <c r="G106" s="109">
        <v>0.377</v>
      </c>
      <c r="H106" s="109">
        <v>0.372</v>
      </c>
      <c r="I106" s="109">
        <v>0.36899999999999999</v>
      </c>
      <c r="J106" s="109">
        <v>0.374</v>
      </c>
      <c r="K106" s="93"/>
      <c r="L106" s="93"/>
    </row>
    <row r="107" spans="1:13" ht="14.1" customHeight="1">
      <c r="A107" s="106" t="s">
        <v>402</v>
      </c>
      <c r="B107" s="107" t="s">
        <v>403</v>
      </c>
      <c r="C107" s="138">
        <v>15210953</v>
      </c>
      <c r="D107" s="138">
        <v>39716519</v>
      </c>
      <c r="E107" s="109">
        <v>0.38200000000000001</v>
      </c>
      <c r="F107" s="109">
        <v>0.40400000000000003</v>
      </c>
      <c r="G107" s="109">
        <v>0.39500000000000002</v>
      </c>
      <c r="H107" s="109">
        <v>0.40300000000000002</v>
      </c>
      <c r="I107" s="109">
        <v>0.39</v>
      </c>
      <c r="J107" s="109">
        <v>0.38800000000000001</v>
      </c>
      <c r="K107" s="93"/>
      <c r="L107" s="93"/>
    </row>
    <row r="108" spans="1:13" ht="14.1" customHeight="1">
      <c r="A108" s="106" t="s">
        <v>404</v>
      </c>
      <c r="B108" s="107" t="s">
        <v>405</v>
      </c>
      <c r="C108" s="138">
        <v>15816219</v>
      </c>
      <c r="D108" s="138">
        <v>38367973</v>
      </c>
      <c r="E108" s="109">
        <v>0.41199999999999998</v>
      </c>
      <c r="F108" s="109">
        <v>0.42199999999999999</v>
      </c>
      <c r="G108" s="109">
        <v>0.42199999999999999</v>
      </c>
      <c r="H108" s="109">
        <v>0.42299999999999999</v>
      </c>
      <c r="I108" s="109">
        <v>0.41399999999999998</v>
      </c>
      <c r="J108" s="109">
        <v>0.41199999999999998</v>
      </c>
      <c r="K108" s="93"/>
      <c r="L108" s="93"/>
    </row>
    <row r="109" spans="1:13" ht="14.1" customHeight="1">
      <c r="A109" s="199" t="s">
        <v>252</v>
      </c>
      <c r="B109" s="200"/>
      <c r="C109" s="139">
        <f>SUM(C101:C108)</f>
        <v>121086163</v>
      </c>
      <c r="D109" s="139">
        <f>SUM(D101:D108)</f>
        <v>324286708</v>
      </c>
      <c r="E109" s="111">
        <f>IF(ISERR(C109/D109),"－　  　",C109/D109)</f>
        <v>0.37339230999255141</v>
      </c>
      <c r="F109" s="112" t="s">
        <v>253</v>
      </c>
      <c r="G109" s="112" t="s">
        <v>253</v>
      </c>
      <c r="H109" s="112" t="s">
        <v>253</v>
      </c>
      <c r="I109" s="112" t="s">
        <v>253</v>
      </c>
      <c r="J109" s="112"/>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t="s">
        <v>230</v>
      </c>
      <c r="E111" s="99"/>
      <c r="F111" s="99"/>
      <c r="G111" s="99"/>
      <c r="H111" s="99"/>
      <c r="I111" s="99"/>
      <c r="J111" s="9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IF(ISERR(AVERAGE(E113:E118)),"－     ",AVERAGE(E113:E118))</f>
        <v>0.36749999999999999</v>
      </c>
    </row>
    <row r="113" spans="1:12" ht="14.1" customHeight="1">
      <c r="A113" s="106" t="s">
        <v>407</v>
      </c>
      <c r="B113" s="118" t="s">
        <v>408</v>
      </c>
      <c r="C113" s="138">
        <v>15896011</v>
      </c>
      <c r="D113" s="138">
        <v>39500385</v>
      </c>
      <c r="E113" s="109">
        <v>0.40200000000000002</v>
      </c>
      <c r="F113" s="109">
        <v>0.40200000000000002</v>
      </c>
      <c r="G113" s="109">
        <v>0.40799999999999997</v>
      </c>
      <c r="H113" s="109">
        <v>0.42299999999999999</v>
      </c>
      <c r="I113" s="109">
        <v>0.42099999999999999</v>
      </c>
      <c r="J113" s="109">
        <v>0.42</v>
      </c>
      <c r="K113" s="93"/>
      <c r="L113" s="93"/>
    </row>
    <row r="114" spans="1:12" ht="14.1" customHeight="1">
      <c r="A114" s="106" t="s">
        <v>409</v>
      </c>
      <c r="B114" s="107" t="s">
        <v>410</v>
      </c>
      <c r="C114" s="138">
        <v>20163114</v>
      </c>
      <c r="D114" s="138">
        <v>53353453</v>
      </c>
      <c r="E114" s="109">
        <v>0.377</v>
      </c>
      <c r="F114" s="109">
        <v>0.38200000000000001</v>
      </c>
      <c r="G114" s="109">
        <v>0.375</v>
      </c>
      <c r="H114" s="109">
        <v>0.38500000000000001</v>
      </c>
      <c r="I114" s="109">
        <v>0.39200000000000002</v>
      </c>
      <c r="J114" s="109">
        <v>0.40400000000000003</v>
      </c>
      <c r="K114" s="93"/>
      <c r="L114" s="93"/>
    </row>
    <row r="115" spans="1:12" ht="14.1" customHeight="1">
      <c r="A115" s="106" t="s">
        <v>411</v>
      </c>
      <c r="B115" s="107" t="s">
        <v>412</v>
      </c>
      <c r="C115" s="138">
        <v>26129178</v>
      </c>
      <c r="D115" s="138">
        <v>70909591</v>
      </c>
      <c r="E115" s="109">
        <v>0.36799999999999999</v>
      </c>
      <c r="F115" s="109">
        <v>0.377</v>
      </c>
      <c r="G115" s="109">
        <v>0.36699999999999999</v>
      </c>
      <c r="H115" s="109">
        <v>0.35899999999999999</v>
      </c>
      <c r="I115" s="109">
        <v>0.373</v>
      </c>
      <c r="J115" s="109">
        <v>0.38700000000000001</v>
      </c>
      <c r="K115" s="93"/>
      <c r="L115" s="93"/>
    </row>
    <row r="116" spans="1:12" ht="14.1" customHeight="1">
      <c r="A116" s="106" t="s">
        <v>413</v>
      </c>
      <c r="B116" s="107" t="s">
        <v>414</v>
      </c>
      <c r="C116" s="138">
        <v>19617208</v>
      </c>
      <c r="D116" s="138">
        <v>55321687</v>
      </c>
      <c r="E116" s="109">
        <v>0.35399999999999998</v>
      </c>
      <c r="F116" s="109">
        <v>0.36899999999999999</v>
      </c>
      <c r="G116" s="109">
        <v>0.35899999999999999</v>
      </c>
      <c r="H116" s="109">
        <v>0.378</v>
      </c>
      <c r="I116" s="109">
        <v>0.38500000000000001</v>
      </c>
      <c r="J116" s="109">
        <v>0.38100000000000001</v>
      </c>
      <c r="K116" s="93"/>
      <c r="L116" s="93"/>
    </row>
    <row r="117" spans="1:12" ht="14.1" customHeight="1">
      <c r="A117" s="106" t="s">
        <v>415</v>
      </c>
      <c r="B117" s="107" t="s">
        <v>416</v>
      </c>
      <c r="C117" s="138">
        <v>20377103</v>
      </c>
      <c r="D117" s="138">
        <v>54975792</v>
      </c>
      <c r="E117" s="109">
        <v>0.37</v>
      </c>
      <c r="F117" s="109">
        <v>0.38300000000000001</v>
      </c>
      <c r="G117" s="109">
        <v>0.375</v>
      </c>
      <c r="H117" s="109">
        <v>0.377</v>
      </c>
      <c r="I117" s="109">
        <v>0.36499999999999999</v>
      </c>
      <c r="J117" s="109">
        <v>0.36799999999999999</v>
      </c>
      <c r="K117" s="93"/>
      <c r="L117" s="93"/>
    </row>
    <row r="118" spans="1:12" ht="14.1" customHeight="1">
      <c r="A118" s="106" t="s">
        <v>417</v>
      </c>
      <c r="B118" s="107" t="s">
        <v>418</v>
      </c>
      <c r="C118" s="138">
        <v>20775105</v>
      </c>
      <c r="D118" s="138">
        <v>62151914</v>
      </c>
      <c r="E118" s="109">
        <v>0.33400000000000002</v>
      </c>
      <c r="F118" s="109">
        <v>0.35399999999999998</v>
      </c>
      <c r="G118" s="109">
        <v>0.35</v>
      </c>
      <c r="H118" s="109">
        <v>0.35699999999999998</v>
      </c>
      <c r="I118" s="109">
        <v>0.35799999999999998</v>
      </c>
      <c r="J118" s="109">
        <v>0.35399999999999998</v>
      </c>
      <c r="K118" s="93"/>
      <c r="L118" s="93"/>
    </row>
    <row r="119" spans="1:12" ht="14.1" customHeight="1">
      <c r="A119" s="199" t="s">
        <v>252</v>
      </c>
      <c r="B119" s="200"/>
      <c r="C119" s="139">
        <f>SUM(C113:C118)</f>
        <v>122957719</v>
      </c>
      <c r="D119" s="139">
        <f>SUM(D113:D118)</f>
        <v>336212822</v>
      </c>
      <c r="E119" s="111">
        <f>IF(ISERR(C119/D119),"－　  　",C119/D119)</f>
        <v>0.36571394948167679</v>
      </c>
      <c r="F119" s="112" t="s">
        <v>253</v>
      </c>
      <c r="G119" s="112" t="s">
        <v>253</v>
      </c>
      <c r="H119" s="112" t="s">
        <v>253</v>
      </c>
      <c r="I119" s="112" t="s">
        <v>253</v>
      </c>
      <c r="J119" s="112"/>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A123" s="123"/>
      <c r="C123" s="121"/>
      <c r="D123" s="121"/>
      <c r="E123" s="122"/>
      <c r="F123" s="122"/>
      <c r="G123" s="122"/>
      <c r="H123" s="122"/>
      <c r="I123" s="122"/>
      <c r="J123" s="122"/>
    </row>
    <row r="124" spans="1:12" ht="14.1" customHeight="1">
      <c r="C124" s="124"/>
      <c r="D124" s="124"/>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0">
    <mergeCell ref="A83:B83"/>
    <mergeCell ref="A97:B97"/>
    <mergeCell ref="A109:B109"/>
    <mergeCell ref="A119:B119"/>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3E958-1D81-4A3B-A9FE-9609A5A2F66F}">
  <dimension ref="A1:M269"/>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471</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t="str">
        <f>IF(ISERR(AVERAGE(E5:E9)),"－     ",AVERAGE(E5:E9))</f>
        <v xml:space="preserve">－     </v>
      </c>
    </row>
    <row r="5" spans="1:13" ht="14.1" customHeight="1">
      <c r="A5" s="106" t="s">
        <v>242</v>
      </c>
      <c r="B5" s="107" t="s">
        <v>243</v>
      </c>
      <c r="C5" s="149" t="s">
        <v>424</v>
      </c>
      <c r="D5" s="150" t="s">
        <v>424</v>
      </c>
      <c r="E5" s="128" t="s">
        <v>463</v>
      </c>
      <c r="F5" s="128" t="s">
        <v>424</v>
      </c>
      <c r="G5" s="128" t="s">
        <v>424</v>
      </c>
      <c r="H5" s="128" t="s">
        <v>424</v>
      </c>
      <c r="I5" s="128" t="s">
        <v>424</v>
      </c>
      <c r="J5" s="128" t="s">
        <v>424</v>
      </c>
      <c r="K5" s="93"/>
      <c r="L5" s="93"/>
    </row>
    <row r="6" spans="1:13" ht="14.1" customHeight="1">
      <c r="A6" s="106" t="s">
        <v>244</v>
      </c>
      <c r="B6" s="107" t="s">
        <v>245</v>
      </c>
      <c r="C6" s="149" t="s">
        <v>424</v>
      </c>
      <c r="D6" s="150" t="s">
        <v>424</v>
      </c>
      <c r="E6" s="128" t="s">
        <v>463</v>
      </c>
      <c r="F6" s="128" t="s">
        <v>424</v>
      </c>
      <c r="G6" s="128" t="s">
        <v>424</v>
      </c>
      <c r="H6" s="128" t="s">
        <v>424</v>
      </c>
      <c r="I6" s="128" t="s">
        <v>424</v>
      </c>
      <c r="J6" s="128" t="s">
        <v>424</v>
      </c>
      <c r="K6" s="93"/>
      <c r="L6" s="93"/>
    </row>
    <row r="7" spans="1:13" ht="14.1" customHeight="1">
      <c r="A7" s="106" t="s">
        <v>246</v>
      </c>
      <c r="B7" s="107" t="s">
        <v>247</v>
      </c>
      <c r="C7" s="149" t="s">
        <v>424</v>
      </c>
      <c r="D7" s="150" t="s">
        <v>424</v>
      </c>
      <c r="E7" s="128" t="s">
        <v>463</v>
      </c>
      <c r="F7" s="128" t="s">
        <v>424</v>
      </c>
      <c r="G7" s="128" t="s">
        <v>424</v>
      </c>
      <c r="H7" s="128" t="s">
        <v>424</v>
      </c>
      <c r="I7" s="128" t="s">
        <v>424</v>
      </c>
      <c r="J7" s="128" t="s">
        <v>424</v>
      </c>
      <c r="K7" s="93"/>
      <c r="L7" s="93"/>
    </row>
    <row r="8" spans="1:13" ht="14.1" customHeight="1">
      <c r="A8" s="106" t="s">
        <v>248</v>
      </c>
      <c r="B8" s="107" t="s">
        <v>249</v>
      </c>
      <c r="C8" s="149" t="s">
        <v>424</v>
      </c>
      <c r="D8" s="150" t="s">
        <v>424</v>
      </c>
      <c r="E8" s="128" t="s">
        <v>463</v>
      </c>
      <c r="F8" s="128" t="s">
        <v>424</v>
      </c>
      <c r="G8" s="128" t="s">
        <v>424</v>
      </c>
      <c r="H8" s="128" t="s">
        <v>424</v>
      </c>
      <c r="I8" s="128" t="s">
        <v>424</v>
      </c>
      <c r="J8" s="128" t="s">
        <v>424</v>
      </c>
      <c r="K8" s="93"/>
      <c r="L8" s="93"/>
    </row>
    <row r="9" spans="1:13" ht="14.1" customHeight="1">
      <c r="A9" s="106" t="s">
        <v>250</v>
      </c>
      <c r="B9" s="107" t="s">
        <v>251</v>
      </c>
      <c r="C9" s="149" t="s">
        <v>424</v>
      </c>
      <c r="D9" s="150" t="s">
        <v>424</v>
      </c>
      <c r="E9" s="128" t="s">
        <v>463</v>
      </c>
      <c r="F9" s="128" t="s">
        <v>424</v>
      </c>
      <c r="G9" s="128" t="s">
        <v>424</v>
      </c>
      <c r="H9" s="128" t="s">
        <v>424</v>
      </c>
      <c r="I9" s="128" t="s">
        <v>424</v>
      </c>
      <c r="J9" s="128" t="s">
        <v>424</v>
      </c>
      <c r="K9" s="93"/>
      <c r="L9" s="93"/>
    </row>
    <row r="10" spans="1:13" ht="14.1" customHeight="1">
      <c r="A10" s="199" t="s">
        <v>252</v>
      </c>
      <c r="B10" s="200"/>
      <c r="C10" s="151" t="s">
        <v>424</v>
      </c>
      <c r="D10" s="151" t="s">
        <v>424</v>
      </c>
      <c r="E10" s="152" t="s">
        <v>463</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2.4936666666666669</v>
      </c>
    </row>
    <row r="14" spans="1:13" ht="14.1" customHeight="1">
      <c r="A14" s="106" t="s">
        <v>255</v>
      </c>
      <c r="B14" s="118" t="s">
        <v>256</v>
      </c>
      <c r="C14" s="149" t="s">
        <v>424</v>
      </c>
      <c r="D14" s="150" t="s">
        <v>424</v>
      </c>
      <c r="E14" s="128" t="s">
        <v>463</v>
      </c>
      <c r="F14" s="128" t="s">
        <v>424</v>
      </c>
      <c r="G14" s="128" t="s">
        <v>424</v>
      </c>
      <c r="H14" s="128" t="s">
        <v>424</v>
      </c>
      <c r="I14" s="128" t="s">
        <v>424</v>
      </c>
      <c r="J14" s="128" t="s">
        <v>424</v>
      </c>
      <c r="K14" s="93"/>
      <c r="L14" s="93"/>
    </row>
    <row r="15" spans="1:13" ht="14.1" customHeight="1">
      <c r="A15" s="106" t="s">
        <v>257</v>
      </c>
      <c r="B15" s="118" t="s">
        <v>258</v>
      </c>
      <c r="C15" s="138">
        <v>24119552</v>
      </c>
      <c r="D15" s="138">
        <v>9449627</v>
      </c>
      <c r="E15" s="109">
        <v>2.552</v>
      </c>
      <c r="F15" s="109">
        <v>2.5960000000000001</v>
      </c>
      <c r="G15" s="109">
        <v>2.5209999999999999</v>
      </c>
      <c r="H15" s="109">
        <v>2.4910000000000001</v>
      </c>
      <c r="I15" s="109">
        <v>2.4780000000000002</v>
      </c>
      <c r="J15" s="109">
        <v>2.5179999999999998</v>
      </c>
      <c r="K15" s="93"/>
      <c r="L15" s="93"/>
    </row>
    <row r="16" spans="1:13" ht="14.1" customHeight="1">
      <c r="A16" s="106" t="s">
        <v>259</v>
      </c>
      <c r="B16" s="107" t="s">
        <v>260</v>
      </c>
      <c r="C16" s="149" t="s">
        <v>424</v>
      </c>
      <c r="D16" s="150" t="s">
        <v>424</v>
      </c>
      <c r="E16" s="128" t="s">
        <v>463</v>
      </c>
      <c r="F16" s="128" t="s">
        <v>424</v>
      </c>
      <c r="G16" s="128" t="s">
        <v>424</v>
      </c>
      <c r="H16" s="128" t="s">
        <v>424</v>
      </c>
      <c r="I16" s="128" t="s">
        <v>424</v>
      </c>
      <c r="J16" s="128" t="s">
        <v>424</v>
      </c>
      <c r="K16" s="93"/>
      <c r="L16" s="93"/>
    </row>
    <row r="17" spans="1:13" ht="14.1" customHeight="1">
      <c r="A17" s="106" t="s">
        <v>261</v>
      </c>
      <c r="B17" s="107" t="s">
        <v>262</v>
      </c>
      <c r="C17" s="149" t="s">
        <v>424</v>
      </c>
      <c r="D17" s="150" t="s">
        <v>424</v>
      </c>
      <c r="E17" s="128" t="s">
        <v>463</v>
      </c>
      <c r="F17" s="128" t="s">
        <v>424</v>
      </c>
      <c r="G17" s="128" t="s">
        <v>424</v>
      </c>
      <c r="H17" s="128" t="s">
        <v>424</v>
      </c>
      <c r="I17" s="128" t="s">
        <v>424</v>
      </c>
      <c r="J17" s="128" t="s">
        <v>424</v>
      </c>
      <c r="K17" s="93"/>
      <c r="L17" s="93"/>
    </row>
    <row r="18" spans="1:13" ht="14.1" customHeight="1">
      <c r="A18" s="106" t="s">
        <v>263</v>
      </c>
      <c r="B18" s="107" t="s">
        <v>264</v>
      </c>
      <c r="C18" s="149" t="s">
        <v>424</v>
      </c>
      <c r="D18" s="150" t="s">
        <v>424</v>
      </c>
      <c r="E18" s="128" t="s">
        <v>463</v>
      </c>
      <c r="F18" s="128" t="s">
        <v>424</v>
      </c>
      <c r="G18" s="128" t="s">
        <v>424</v>
      </c>
      <c r="H18" s="128" t="s">
        <v>424</v>
      </c>
      <c r="I18" s="128" t="s">
        <v>424</v>
      </c>
      <c r="J18" s="128" t="s">
        <v>424</v>
      </c>
      <c r="K18" s="93"/>
      <c r="L18" s="93"/>
    </row>
    <row r="19" spans="1:13" ht="14.1" customHeight="1">
      <c r="A19" s="106" t="s">
        <v>265</v>
      </c>
      <c r="B19" s="107" t="s">
        <v>266</v>
      </c>
      <c r="C19" s="149" t="s">
        <v>424</v>
      </c>
      <c r="D19" s="150" t="s">
        <v>424</v>
      </c>
      <c r="E19" s="128" t="s">
        <v>463</v>
      </c>
      <c r="F19" s="128" t="s">
        <v>424</v>
      </c>
      <c r="G19" s="128" t="s">
        <v>424</v>
      </c>
      <c r="H19" s="128" t="s">
        <v>424</v>
      </c>
      <c r="I19" s="128" t="s">
        <v>424</v>
      </c>
      <c r="J19" s="128" t="s">
        <v>424</v>
      </c>
      <c r="K19" s="93"/>
      <c r="L19" s="93"/>
    </row>
    <row r="20" spans="1:13" ht="14.1" customHeight="1">
      <c r="A20" s="106" t="s">
        <v>267</v>
      </c>
      <c r="B20" s="107" t="s">
        <v>268</v>
      </c>
      <c r="C20" s="138">
        <v>25471344</v>
      </c>
      <c r="D20" s="138">
        <v>9710555</v>
      </c>
      <c r="E20" s="109">
        <v>2.6230000000000002</v>
      </c>
      <c r="F20" s="109">
        <v>2.621</v>
      </c>
      <c r="G20" s="109">
        <v>2.7330000000000001</v>
      </c>
      <c r="H20" s="109">
        <v>2.6030000000000002</v>
      </c>
      <c r="I20" s="109">
        <v>2.61</v>
      </c>
      <c r="J20" s="109">
        <v>2.4809999999999999</v>
      </c>
      <c r="K20" s="93"/>
      <c r="L20" s="93"/>
    </row>
    <row r="21" spans="1:13" ht="14.1" customHeight="1">
      <c r="A21" s="106" t="s">
        <v>269</v>
      </c>
      <c r="B21" s="107" t="s">
        <v>270</v>
      </c>
      <c r="C21" s="149" t="s">
        <v>424</v>
      </c>
      <c r="D21" s="150" t="s">
        <v>424</v>
      </c>
      <c r="E21" s="128" t="s">
        <v>463</v>
      </c>
      <c r="F21" s="128" t="s">
        <v>424</v>
      </c>
      <c r="G21" s="128" t="s">
        <v>424</v>
      </c>
      <c r="H21" s="128" t="s">
        <v>424</v>
      </c>
      <c r="I21" s="128" t="s">
        <v>424</v>
      </c>
      <c r="J21" s="128" t="s">
        <v>424</v>
      </c>
      <c r="K21" s="93"/>
      <c r="L21" s="93"/>
    </row>
    <row r="22" spans="1:13" ht="14.1" customHeight="1">
      <c r="A22" s="106" t="s">
        <v>271</v>
      </c>
      <c r="B22" s="107" t="s">
        <v>272</v>
      </c>
      <c r="C22" s="138">
        <v>23810531</v>
      </c>
      <c r="D22" s="138">
        <v>10322484</v>
      </c>
      <c r="E22" s="109">
        <v>2.306</v>
      </c>
      <c r="F22" s="109">
        <v>2.206</v>
      </c>
      <c r="G22" s="109">
        <v>2.3769999999999998</v>
      </c>
      <c r="H22" s="109">
        <v>2.242</v>
      </c>
      <c r="I22" s="109">
        <v>2.23</v>
      </c>
      <c r="J22" s="109">
        <v>2.2989999999999999</v>
      </c>
      <c r="K22" s="93"/>
      <c r="L22" s="93"/>
    </row>
    <row r="23" spans="1:13" ht="14.1" customHeight="1">
      <c r="A23" s="106" t="s">
        <v>273</v>
      </c>
      <c r="B23" s="107" t="s">
        <v>274</v>
      </c>
      <c r="C23" s="149" t="s">
        <v>424</v>
      </c>
      <c r="D23" s="150" t="s">
        <v>424</v>
      </c>
      <c r="E23" s="128" t="s">
        <v>463</v>
      </c>
      <c r="F23" s="128" t="s">
        <v>424</v>
      </c>
      <c r="G23" s="128" t="s">
        <v>424</v>
      </c>
      <c r="H23" s="128" t="s">
        <v>424</v>
      </c>
      <c r="I23" s="128" t="s">
        <v>424</v>
      </c>
      <c r="J23" s="128" t="s">
        <v>424</v>
      </c>
      <c r="K23" s="93"/>
      <c r="L23" s="93"/>
    </row>
    <row r="24" spans="1:13" ht="14.1" customHeight="1">
      <c r="A24" s="106" t="s">
        <v>275</v>
      </c>
      <c r="B24" s="107" t="s">
        <v>276</v>
      </c>
      <c r="C24" s="149" t="s">
        <v>424</v>
      </c>
      <c r="D24" s="150" t="s">
        <v>424</v>
      </c>
      <c r="E24" s="128" t="s">
        <v>463</v>
      </c>
      <c r="F24" s="128" t="s">
        <v>424</v>
      </c>
      <c r="G24" s="128" t="s">
        <v>424</v>
      </c>
      <c r="H24" s="128" t="s">
        <v>424</v>
      </c>
      <c r="I24" s="128" t="s">
        <v>424</v>
      </c>
      <c r="J24" s="128" t="s">
        <v>424</v>
      </c>
      <c r="K24" s="93"/>
      <c r="L24" s="93"/>
    </row>
    <row r="25" spans="1:13" ht="14.1" customHeight="1">
      <c r="A25" s="106" t="s">
        <v>277</v>
      </c>
      <c r="B25" s="107" t="s">
        <v>278</v>
      </c>
      <c r="C25" s="149" t="s">
        <v>424</v>
      </c>
      <c r="D25" s="150" t="s">
        <v>424</v>
      </c>
      <c r="E25" s="128" t="s">
        <v>463</v>
      </c>
      <c r="F25" s="128" t="s">
        <v>424</v>
      </c>
      <c r="G25" s="128" t="s">
        <v>424</v>
      </c>
      <c r="H25" s="128" t="s">
        <v>424</v>
      </c>
      <c r="I25" s="128" t="s">
        <v>424</v>
      </c>
      <c r="J25" s="128" t="s">
        <v>424</v>
      </c>
      <c r="K25" s="93"/>
      <c r="L25" s="93"/>
    </row>
    <row r="26" spans="1:13" ht="14.1" customHeight="1">
      <c r="A26" s="106" t="s">
        <v>279</v>
      </c>
      <c r="B26" s="107" t="s">
        <v>280</v>
      </c>
      <c r="C26" s="149" t="s">
        <v>424</v>
      </c>
      <c r="D26" s="150" t="s">
        <v>424</v>
      </c>
      <c r="E26" s="128" t="s">
        <v>463</v>
      </c>
      <c r="F26" s="128" t="s">
        <v>424</v>
      </c>
      <c r="G26" s="128" t="s">
        <v>424</v>
      </c>
      <c r="H26" s="128" t="s">
        <v>424</v>
      </c>
      <c r="I26" s="128" t="s">
        <v>424</v>
      </c>
      <c r="J26" s="128" t="s">
        <v>424</v>
      </c>
      <c r="K26" s="93"/>
      <c r="L26" s="93"/>
    </row>
    <row r="27" spans="1:13" ht="14.1" customHeight="1">
      <c r="A27" s="106" t="s">
        <v>281</v>
      </c>
      <c r="B27" s="107" t="s">
        <v>282</v>
      </c>
      <c r="C27" s="149" t="s">
        <v>424</v>
      </c>
      <c r="D27" s="150" t="s">
        <v>424</v>
      </c>
      <c r="E27" s="128" t="s">
        <v>463</v>
      </c>
      <c r="F27" s="128" t="s">
        <v>424</v>
      </c>
      <c r="G27" s="128" t="s">
        <v>424</v>
      </c>
      <c r="H27" s="128" t="s">
        <v>424</v>
      </c>
      <c r="I27" s="128" t="s">
        <v>424</v>
      </c>
      <c r="J27" s="128" t="s">
        <v>424</v>
      </c>
      <c r="K27" s="93"/>
      <c r="L27" s="93"/>
    </row>
    <row r="28" spans="1:13" ht="14.1" customHeight="1">
      <c r="A28" s="199" t="s">
        <v>252</v>
      </c>
      <c r="B28" s="200"/>
      <c r="C28" s="139">
        <f>SUM(C14:C27)</f>
        <v>73401427</v>
      </c>
      <c r="D28" s="139">
        <f>SUM(D14:D27)</f>
        <v>29482666</v>
      </c>
      <c r="E28" s="111">
        <f>IF(ISERR(C28/D28),"－　  　",C28/D28)</f>
        <v>2.4896468657210309</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2.19</v>
      </c>
    </row>
    <row r="32" spans="1:13" ht="14.1" customHeight="1">
      <c r="A32" s="106" t="s">
        <v>284</v>
      </c>
      <c r="B32" s="118" t="s">
        <v>285</v>
      </c>
      <c r="C32" s="149" t="s">
        <v>424</v>
      </c>
      <c r="D32" s="150" t="s">
        <v>424</v>
      </c>
      <c r="E32" s="128" t="s">
        <v>463</v>
      </c>
      <c r="F32" s="128" t="s">
        <v>424</v>
      </c>
      <c r="G32" s="128" t="s">
        <v>424</v>
      </c>
      <c r="H32" s="128" t="s">
        <v>424</v>
      </c>
      <c r="I32" s="128" t="s">
        <v>424</v>
      </c>
      <c r="J32" s="128" t="s">
        <v>424</v>
      </c>
      <c r="K32" s="93"/>
      <c r="L32" s="93"/>
    </row>
    <row r="33" spans="1:13" ht="14.1" customHeight="1">
      <c r="A33" s="106" t="s">
        <v>286</v>
      </c>
      <c r="B33" s="107" t="s">
        <v>287</v>
      </c>
      <c r="C33" s="149" t="s">
        <v>424</v>
      </c>
      <c r="D33" s="150" t="s">
        <v>424</v>
      </c>
      <c r="E33" s="128" t="s">
        <v>463</v>
      </c>
      <c r="F33" s="128" t="s">
        <v>424</v>
      </c>
      <c r="G33" s="128" t="s">
        <v>424</v>
      </c>
      <c r="H33" s="128" t="s">
        <v>424</v>
      </c>
      <c r="I33" s="128" t="s">
        <v>424</v>
      </c>
      <c r="J33" s="128" t="s">
        <v>424</v>
      </c>
      <c r="K33" s="93"/>
      <c r="L33" s="93"/>
    </row>
    <row r="34" spans="1:13" ht="14.1" customHeight="1">
      <c r="A34" s="106" t="s">
        <v>288</v>
      </c>
      <c r="B34" s="107" t="s">
        <v>289</v>
      </c>
      <c r="C34" s="138">
        <v>36554247</v>
      </c>
      <c r="D34" s="138">
        <v>16685013</v>
      </c>
      <c r="E34" s="109">
        <v>2.19</v>
      </c>
      <c r="F34" s="109">
        <v>2.052</v>
      </c>
      <c r="G34" s="109">
        <v>2.5590000000000002</v>
      </c>
      <c r="H34" s="109">
        <v>2.4729999999999999</v>
      </c>
      <c r="I34" s="109">
        <v>2.3639999999999999</v>
      </c>
      <c r="J34" s="109">
        <v>2.403</v>
      </c>
      <c r="K34" s="93"/>
      <c r="L34" s="93"/>
    </row>
    <row r="35" spans="1:13" ht="14.1" customHeight="1">
      <c r="A35" s="106" t="s">
        <v>290</v>
      </c>
      <c r="B35" s="107" t="s">
        <v>291</v>
      </c>
      <c r="C35" s="149" t="s">
        <v>424</v>
      </c>
      <c r="D35" s="150" t="s">
        <v>424</v>
      </c>
      <c r="E35" s="128" t="s">
        <v>463</v>
      </c>
      <c r="F35" s="128" t="s">
        <v>424</v>
      </c>
      <c r="G35" s="128" t="s">
        <v>424</v>
      </c>
      <c r="H35" s="128" t="s">
        <v>424</v>
      </c>
      <c r="I35" s="128" t="s">
        <v>424</v>
      </c>
      <c r="J35" s="128" t="s">
        <v>424</v>
      </c>
      <c r="K35" s="93"/>
      <c r="L35" s="93"/>
    </row>
    <row r="36" spans="1:13" ht="14.1" customHeight="1">
      <c r="A36" s="106" t="s">
        <v>292</v>
      </c>
      <c r="B36" s="107" t="s">
        <v>293</v>
      </c>
      <c r="C36" s="149" t="s">
        <v>424</v>
      </c>
      <c r="D36" s="150" t="s">
        <v>424</v>
      </c>
      <c r="E36" s="128" t="s">
        <v>463</v>
      </c>
      <c r="F36" s="128" t="s">
        <v>424</v>
      </c>
      <c r="G36" s="128" t="s">
        <v>424</v>
      </c>
      <c r="H36" s="128" t="s">
        <v>424</v>
      </c>
      <c r="I36" s="128" t="s">
        <v>424</v>
      </c>
      <c r="J36" s="128" t="s">
        <v>424</v>
      </c>
      <c r="K36" s="93"/>
      <c r="L36" s="93"/>
    </row>
    <row r="37" spans="1:13" ht="14.1" customHeight="1">
      <c r="A37" s="106" t="s">
        <v>294</v>
      </c>
      <c r="B37" s="107" t="s">
        <v>295</v>
      </c>
      <c r="C37" s="149" t="s">
        <v>424</v>
      </c>
      <c r="D37" s="150" t="s">
        <v>424</v>
      </c>
      <c r="E37" s="128" t="s">
        <v>463</v>
      </c>
      <c r="F37" s="128" t="s">
        <v>424</v>
      </c>
      <c r="G37" s="128" t="s">
        <v>424</v>
      </c>
      <c r="H37" s="128" t="s">
        <v>424</v>
      </c>
      <c r="I37" s="128" t="s">
        <v>424</v>
      </c>
      <c r="J37" s="128" t="s">
        <v>424</v>
      </c>
      <c r="K37" s="93"/>
      <c r="L37" s="93"/>
    </row>
    <row r="38" spans="1:13" ht="14.1" customHeight="1">
      <c r="A38" s="106" t="s">
        <v>296</v>
      </c>
      <c r="B38" s="107" t="s">
        <v>297</v>
      </c>
      <c r="C38" s="149" t="s">
        <v>424</v>
      </c>
      <c r="D38" s="150" t="s">
        <v>424</v>
      </c>
      <c r="E38" s="128" t="s">
        <v>463</v>
      </c>
      <c r="F38" s="128" t="s">
        <v>424</v>
      </c>
      <c r="G38" s="128" t="s">
        <v>424</v>
      </c>
      <c r="H38" s="128" t="s">
        <v>424</v>
      </c>
      <c r="I38" s="128" t="s">
        <v>424</v>
      </c>
      <c r="J38" s="128" t="s">
        <v>424</v>
      </c>
      <c r="K38" s="93"/>
      <c r="L38" s="93"/>
    </row>
    <row r="39" spans="1:13" ht="14.1" customHeight="1">
      <c r="A39" s="106" t="s">
        <v>298</v>
      </c>
      <c r="B39" s="107" t="s">
        <v>299</v>
      </c>
      <c r="C39" s="149" t="s">
        <v>424</v>
      </c>
      <c r="D39" s="150" t="s">
        <v>424</v>
      </c>
      <c r="E39" s="128" t="s">
        <v>463</v>
      </c>
      <c r="F39" s="128" t="s">
        <v>424</v>
      </c>
      <c r="G39" s="128" t="s">
        <v>424</v>
      </c>
      <c r="H39" s="128" t="s">
        <v>424</v>
      </c>
      <c r="I39" s="128" t="s">
        <v>424</v>
      </c>
      <c r="J39" s="128" t="s">
        <v>424</v>
      </c>
      <c r="K39" s="93"/>
      <c r="L39" s="93"/>
    </row>
    <row r="40" spans="1:13" ht="14.1" customHeight="1">
      <c r="A40" s="199" t="s">
        <v>252</v>
      </c>
      <c r="B40" s="200"/>
      <c r="C40" s="139">
        <f>SUM(C32:C39)</f>
        <v>36554247</v>
      </c>
      <c r="D40" s="139">
        <f>SUM(D32:D39)</f>
        <v>16685013</v>
      </c>
      <c r="E40" s="111">
        <f>IF(ISERR(C40/D40),"－　  　",C40/D40)</f>
        <v>2.1908431836403124</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2.4326666666666665</v>
      </c>
    </row>
    <row r="44" spans="1:13" ht="14.1" customHeight="1">
      <c r="A44" s="106" t="s">
        <v>301</v>
      </c>
      <c r="B44" s="118" t="s">
        <v>302</v>
      </c>
      <c r="C44" s="149" t="s">
        <v>424</v>
      </c>
      <c r="D44" s="150" t="s">
        <v>424</v>
      </c>
      <c r="E44" s="128" t="s">
        <v>463</v>
      </c>
      <c r="F44" s="128" t="s">
        <v>424</v>
      </c>
      <c r="G44" s="128" t="s">
        <v>424</v>
      </c>
      <c r="H44" s="128" t="s">
        <v>424</v>
      </c>
      <c r="I44" s="128" t="s">
        <v>424</v>
      </c>
      <c r="J44" s="128" t="s">
        <v>424</v>
      </c>
      <c r="K44" s="93"/>
      <c r="L44" s="93"/>
    </row>
    <row r="45" spans="1:13" ht="14.1" customHeight="1">
      <c r="A45" s="106" t="s">
        <v>303</v>
      </c>
      <c r="B45" s="118" t="s">
        <v>304</v>
      </c>
      <c r="C45" s="138">
        <v>22719871</v>
      </c>
      <c r="D45" s="138">
        <v>7941981</v>
      </c>
      <c r="E45" s="109">
        <v>2.86</v>
      </c>
      <c r="F45" s="109">
        <v>2.734</v>
      </c>
      <c r="G45" s="109">
        <v>2.7130000000000001</v>
      </c>
      <c r="H45" s="109">
        <v>2.653</v>
      </c>
      <c r="I45" s="109">
        <v>2.6059999999999999</v>
      </c>
      <c r="J45" s="109">
        <v>2.516</v>
      </c>
      <c r="K45" s="93"/>
      <c r="L45" s="93"/>
    </row>
    <row r="46" spans="1:13" ht="14.1" customHeight="1">
      <c r="A46" s="106" t="s">
        <v>305</v>
      </c>
      <c r="B46" s="107" t="s">
        <v>306</v>
      </c>
      <c r="C46" s="149" t="s">
        <v>424</v>
      </c>
      <c r="D46" s="150" t="s">
        <v>424</v>
      </c>
      <c r="E46" s="128" t="s">
        <v>463</v>
      </c>
      <c r="F46" s="128" t="s">
        <v>424</v>
      </c>
      <c r="G46" s="128" t="s">
        <v>424</v>
      </c>
      <c r="H46" s="128" t="s">
        <v>424</v>
      </c>
      <c r="I46" s="128" t="s">
        <v>424</v>
      </c>
      <c r="J46" s="128" t="s">
        <v>424</v>
      </c>
      <c r="K46" s="93"/>
      <c r="L46" s="93"/>
    </row>
    <row r="47" spans="1:13" ht="14.1" customHeight="1">
      <c r="A47" s="106" t="s">
        <v>307</v>
      </c>
      <c r="B47" s="107" t="s">
        <v>308</v>
      </c>
      <c r="C47" s="149" t="s">
        <v>424</v>
      </c>
      <c r="D47" s="150" t="s">
        <v>424</v>
      </c>
      <c r="E47" s="128" t="s">
        <v>463</v>
      </c>
      <c r="F47" s="128" t="s">
        <v>424</v>
      </c>
      <c r="G47" s="128" t="s">
        <v>424</v>
      </c>
      <c r="H47" s="128" t="s">
        <v>424</v>
      </c>
      <c r="I47" s="128" t="s">
        <v>424</v>
      </c>
      <c r="J47" s="128" t="s">
        <v>424</v>
      </c>
      <c r="K47" s="93"/>
      <c r="L47" s="93"/>
    </row>
    <row r="48" spans="1:13" ht="14.1" customHeight="1">
      <c r="A48" s="106" t="s">
        <v>309</v>
      </c>
      <c r="B48" s="107" t="s">
        <v>310</v>
      </c>
      <c r="C48" s="149" t="s">
        <v>424</v>
      </c>
      <c r="D48" s="150" t="s">
        <v>424</v>
      </c>
      <c r="E48" s="128" t="s">
        <v>463</v>
      </c>
      <c r="F48" s="128" t="s">
        <v>424</v>
      </c>
      <c r="G48" s="128" t="s">
        <v>424</v>
      </c>
      <c r="H48" s="128" t="s">
        <v>424</v>
      </c>
      <c r="I48" s="128" t="s">
        <v>424</v>
      </c>
      <c r="J48" s="128" t="s">
        <v>424</v>
      </c>
      <c r="K48" s="93"/>
      <c r="L48" s="93"/>
    </row>
    <row r="49" spans="1:13" ht="14.1" customHeight="1">
      <c r="A49" s="106" t="s">
        <v>311</v>
      </c>
      <c r="B49" s="107" t="s">
        <v>312</v>
      </c>
      <c r="C49" s="149" t="s">
        <v>424</v>
      </c>
      <c r="D49" s="150" t="s">
        <v>424</v>
      </c>
      <c r="E49" s="128" t="s">
        <v>463</v>
      </c>
      <c r="F49" s="128" t="s">
        <v>424</v>
      </c>
      <c r="G49" s="128" t="s">
        <v>424</v>
      </c>
      <c r="H49" s="128" t="s">
        <v>424</v>
      </c>
      <c r="I49" s="128" t="s">
        <v>424</v>
      </c>
      <c r="J49" s="128" t="s">
        <v>424</v>
      </c>
      <c r="K49" s="93"/>
      <c r="L49" s="93"/>
    </row>
    <row r="50" spans="1:13" ht="14.1" customHeight="1">
      <c r="A50" s="106" t="s">
        <v>313</v>
      </c>
      <c r="B50" s="107" t="s">
        <v>314</v>
      </c>
      <c r="C50" s="149" t="s">
        <v>424</v>
      </c>
      <c r="D50" s="150" t="s">
        <v>424</v>
      </c>
      <c r="E50" s="128" t="s">
        <v>463</v>
      </c>
      <c r="F50" s="128" t="s">
        <v>424</v>
      </c>
      <c r="G50" s="128" t="s">
        <v>424</v>
      </c>
      <c r="H50" s="128" t="s">
        <v>424</v>
      </c>
      <c r="I50" s="128" t="s">
        <v>424</v>
      </c>
      <c r="J50" s="128" t="s">
        <v>424</v>
      </c>
      <c r="K50" s="93"/>
      <c r="L50" s="93"/>
    </row>
    <row r="51" spans="1:13" ht="14.1" customHeight="1">
      <c r="A51" s="106" t="s">
        <v>315</v>
      </c>
      <c r="B51" s="107" t="s">
        <v>316</v>
      </c>
      <c r="C51" s="138">
        <v>19551328</v>
      </c>
      <c r="D51" s="138">
        <v>9141773</v>
      </c>
      <c r="E51" s="109">
        <v>2.1379999999999999</v>
      </c>
      <c r="F51" s="109">
        <v>2.1349999999999998</v>
      </c>
      <c r="G51" s="109">
        <v>2.1320000000000001</v>
      </c>
      <c r="H51" s="109">
        <v>2.097</v>
      </c>
      <c r="I51" s="109">
        <v>2.1909999999999998</v>
      </c>
      <c r="J51" s="109">
        <v>2.1019999999999999</v>
      </c>
      <c r="K51" s="93"/>
      <c r="L51" s="93"/>
    </row>
    <row r="52" spans="1:13" ht="14.1" customHeight="1">
      <c r="A52" s="106" t="s">
        <v>317</v>
      </c>
      <c r="B52" s="107" t="s">
        <v>318</v>
      </c>
      <c r="C52" s="138">
        <v>22927148</v>
      </c>
      <c r="D52" s="138">
        <v>9967979</v>
      </c>
      <c r="E52" s="109">
        <v>2.2999999999999998</v>
      </c>
      <c r="F52" s="109">
        <v>2.0579999999999998</v>
      </c>
      <c r="G52" s="109">
        <v>2.202</v>
      </c>
      <c r="H52" s="109">
        <v>2.294</v>
      </c>
      <c r="I52" s="109">
        <v>2.2639999999999998</v>
      </c>
      <c r="J52" s="109">
        <v>2.3130000000000002</v>
      </c>
      <c r="K52" s="93"/>
      <c r="L52" s="93"/>
    </row>
    <row r="53" spans="1:13" ht="14.1" customHeight="1">
      <c r="A53" s="106" t="s">
        <v>319</v>
      </c>
      <c r="B53" s="107" t="s">
        <v>320</v>
      </c>
      <c r="C53" s="149" t="s">
        <v>424</v>
      </c>
      <c r="D53" s="150" t="s">
        <v>424</v>
      </c>
      <c r="E53" s="128" t="s">
        <v>463</v>
      </c>
      <c r="F53" s="128" t="s">
        <v>424</v>
      </c>
      <c r="G53" s="128" t="s">
        <v>424</v>
      </c>
      <c r="H53" s="128" t="s">
        <v>424</v>
      </c>
      <c r="I53" s="128" t="s">
        <v>424</v>
      </c>
      <c r="J53" s="128" t="s">
        <v>424</v>
      </c>
      <c r="K53" s="93"/>
      <c r="L53" s="93"/>
    </row>
    <row r="54" spans="1:13" ht="14.1" customHeight="1">
      <c r="A54" s="106" t="s">
        <v>321</v>
      </c>
      <c r="B54" s="107" t="s">
        <v>322</v>
      </c>
      <c r="C54" s="149" t="s">
        <v>424</v>
      </c>
      <c r="D54" s="150" t="s">
        <v>424</v>
      </c>
      <c r="E54" s="128" t="s">
        <v>463</v>
      </c>
      <c r="F54" s="128" t="s">
        <v>424</v>
      </c>
      <c r="G54" s="128" t="s">
        <v>424</v>
      </c>
      <c r="H54" s="128" t="s">
        <v>424</v>
      </c>
      <c r="I54" s="128" t="s">
        <v>424</v>
      </c>
      <c r="J54" s="128" t="s">
        <v>424</v>
      </c>
      <c r="K54" s="93"/>
      <c r="L54" s="93"/>
    </row>
    <row r="55" spans="1:13" ht="14.1" customHeight="1">
      <c r="A55" s="106" t="s">
        <v>323</v>
      </c>
      <c r="B55" s="107" t="s">
        <v>324</v>
      </c>
      <c r="C55" s="149" t="s">
        <v>424</v>
      </c>
      <c r="D55" s="150" t="s">
        <v>424</v>
      </c>
      <c r="E55" s="128" t="s">
        <v>463</v>
      </c>
      <c r="F55" s="128" t="s">
        <v>424</v>
      </c>
      <c r="G55" s="128" t="s">
        <v>424</v>
      </c>
      <c r="H55" s="128" t="s">
        <v>424</v>
      </c>
      <c r="I55" s="128" t="s">
        <v>424</v>
      </c>
      <c r="J55" s="128" t="s">
        <v>424</v>
      </c>
      <c r="K55" s="93"/>
      <c r="L55" s="93"/>
    </row>
    <row r="56" spans="1:13" ht="14.1" customHeight="1">
      <c r="A56" s="106" t="s">
        <v>325</v>
      </c>
      <c r="B56" s="107" t="s">
        <v>326</v>
      </c>
      <c r="C56" s="149" t="s">
        <v>424</v>
      </c>
      <c r="D56" s="150" t="s">
        <v>424</v>
      </c>
      <c r="E56" s="128" t="s">
        <v>463</v>
      </c>
      <c r="F56" s="128" t="s">
        <v>424</v>
      </c>
      <c r="G56" s="128" t="s">
        <v>424</v>
      </c>
      <c r="H56" s="128" t="s">
        <v>424</v>
      </c>
      <c r="I56" s="128" t="s">
        <v>424</v>
      </c>
      <c r="J56" s="128" t="s">
        <v>424</v>
      </c>
      <c r="K56" s="93"/>
      <c r="L56" s="93"/>
    </row>
    <row r="57" spans="1:13" ht="14.1" customHeight="1">
      <c r="A57" s="106" t="s">
        <v>327</v>
      </c>
      <c r="B57" s="107" t="s">
        <v>328</v>
      </c>
      <c r="C57" s="149" t="s">
        <v>424</v>
      </c>
      <c r="D57" s="150" t="s">
        <v>424</v>
      </c>
      <c r="E57" s="128" t="s">
        <v>463</v>
      </c>
      <c r="F57" s="128" t="s">
        <v>424</v>
      </c>
      <c r="G57" s="128" t="s">
        <v>424</v>
      </c>
      <c r="H57" s="128" t="s">
        <v>424</v>
      </c>
      <c r="I57" s="128" t="s">
        <v>424</v>
      </c>
      <c r="J57" s="128" t="s">
        <v>424</v>
      </c>
      <c r="K57" s="93"/>
      <c r="L57" s="93"/>
    </row>
    <row r="58" spans="1:13" ht="14.1" customHeight="1">
      <c r="A58" s="199" t="s">
        <v>252</v>
      </c>
      <c r="B58" s="200"/>
      <c r="C58" s="139">
        <f>SUM(C44:C57)</f>
        <v>65198347</v>
      </c>
      <c r="D58" s="139">
        <f>SUM(D44:D57)</f>
        <v>27051733</v>
      </c>
      <c r="E58" s="111">
        <f>IF(ISERR(C58/D58),"－　  　",C58/D58)</f>
        <v>2.410135683358992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IF(ISERR(AVERAGE(E62:E82)),"－     ",AVERAGE(E62:E82))</f>
        <v>2.3109999999999999</v>
      </c>
    </row>
    <row r="62" spans="1:13" ht="14.1" customHeight="1">
      <c r="A62" s="106" t="s">
        <v>330</v>
      </c>
      <c r="B62" s="107" t="s">
        <v>331</v>
      </c>
      <c r="C62" s="138">
        <v>24221338</v>
      </c>
      <c r="D62" s="138">
        <v>8975319</v>
      </c>
      <c r="E62" s="109">
        <v>2.698</v>
      </c>
      <c r="F62" s="109">
        <v>2.6120000000000001</v>
      </c>
      <c r="G62" s="109">
        <v>2.6480000000000001</v>
      </c>
      <c r="H62" s="109">
        <v>2.569</v>
      </c>
      <c r="I62" s="109">
        <v>2.4689999999999999</v>
      </c>
      <c r="J62" s="109">
        <v>2.5</v>
      </c>
      <c r="K62" s="93"/>
      <c r="L62" s="93"/>
    </row>
    <row r="63" spans="1:13" ht="14.1" customHeight="1">
      <c r="A63" s="106" t="s">
        <v>332</v>
      </c>
      <c r="B63" s="107" t="s">
        <v>333</v>
      </c>
      <c r="C63" s="149" t="s">
        <v>424</v>
      </c>
      <c r="D63" s="150" t="s">
        <v>424</v>
      </c>
      <c r="E63" s="128" t="s">
        <v>463</v>
      </c>
      <c r="F63" s="128" t="s">
        <v>424</v>
      </c>
      <c r="G63" s="128" t="s">
        <v>424</v>
      </c>
      <c r="H63" s="128" t="s">
        <v>424</v>
      </c>
      <c r="I63" s="128" t="s">
        <v>424</v>
      </c>
      <c r="J63" s="128" t="s">
        <v>424</v>
      </c>
      <c r="K63" s="93"/>
      <c r="L63" s="93"/>
    </row>
    <row r="64" spans="1:13" ht="14.1" customHeight="1">
      <c r="A64" s="106" t="s">
        <v>334</v>
      </c>
      <c r="B64" s="107" t="s">
        <v>335</v>
      </c>
      <c r="C64" s="149" t="s">
        <v>424</v>
      </c>
      <c r="D64" s="150" t="s">
        <v>424</v>
      </c>
      <c r="E64" s="128" t="s">
        <v>463</v>
      </c>
      <c r="F64" s="128" t="s">
        <v>424</v>
      </c>
      <c r="G64" s="128" t="s">
        <v>424</v>
      </c>
      <c r="H64" s="128" t="s">
        <v>424</v>
      </c>
      <c r="I64" s="128" t="s">
        <v>424</v>
      </c>
      <c r="J64" s="128" t="s">
        <v>424</v>
      </c>
      <c r="K64" s="93"/>
      <c r="L64" s="93"/>
    </row>
    <row r="65" spans="1:12" ht="14.1" customHeight="1">
      <c r="A65" s="106" t="s">
        <v>336</v>
      </c>
      <c r="B65" s="107" t="s">
        <v>337</v>
      </c>
      <c r="C65" s="138">
        <v>28003563</v>
      </c>
      <c r="D65" s="138">
        <v>11006845</v>
      </c>
      <c r="E65" s="109">
        <v>2.544</v>
      </c>
      <c r="F65" s="109">
        <v>2.4409999999999998</v>
      </c>
      <c r="G65" s="109">
        <v>2.4670000000000001</v>
      </c>
      <c r="H65" s="109">
        <v>2.5</v>
      </c>
      <c r="I65" s="109">
        <v>2.415</v>
      </c>
      <c r="J65" s="109">
        <v>2.4340000000000002</v>
      </c>
      <c r="K65" s="93"/>
      <c r="L65" s="93"/>
    </row>
    <row r="66" spans="1:12" ht="14.1" customHeight="1">
      <c r="A66" s="106" t="s">
        <v>338</v>
      </c>
      <c r="B66" s="107" t="s">
        <v>339</v>
      </c>
      <c r="C66" s="149" t="s">
        <v>424</v>
      </c>
      <c r="D66" s="150" t="s">
        <v>424</v>
      </c>
      <c r="E66" s="128" t="s">
        <v>463</v>
      </c>
      <c r="F66" s="128" t="s">
        <v>424</v>
      </c>
      <c r="G66" s="128" t="s">
        <v>424</v>
      </c>
      <c r="H66" s="128" t="s">
        <v>424</v>
      </c>
      <c r="I66" s="128" t="s">
        <v>424</v>
      </c>
      <c r="J66" s="128" t="s">
        <v>424</v>
      </c>
      <c r="K66" s="93"/>
      <c r="L66" s="93"/>
    </row>
    <row r="67" spans="1:12" ht="14.1" customHeight="1">
      <c r="A67" s="106" t="s">
        <v>340</v>
      </c>
      <c r="B67" s="107" t="s">
        <v>341</v>
      </c>
      <c r="C67" s="149" t="s">
        <v>424</v>
      </c>
      <c r="D67" s="150" t="s">
        <v>424</v>
      </c>
      <c r="E67" s="128" t="s">
        <v>463</v>
      </c>
      <c r="F67" s="128" t="s">
        <v>424</v>
      </c>
      <c r="G67" s="128" t="s">
        <v>424</v>
      </c>
      <c r="H67" s="128" t="s">
        <v>424</v>
      </c>
      <c r="I67" s="128" t="s">
        <v>424</v>
      </c>
      <c r="J67" s="128" t="s">
        <v>424</v>
      </c>
      <c r="K67" s="93"/>
      <c r="L67" s="93"/>
    </row>
    <row r="68" spans="1:12" ht="14.1" customHeight="1">
      <c r="A68" s="106" t="s">
        <v>342</v>
      </c>
      <c r="B68" s="107" t="s">
        <v>343</v>
      </c>
      <c r="C68" s="149" t="s">
        <v>424</v>
      </c>
      <c r="D68" s="150" t="s">
        <v>424</v>
      </c>
      <c r="E68" s="128" t="s">
        <v>463</v>
      </c>
      <c r="F68" s="128" t="s">
        <v>424</v>
      </c>
      <c r="G68" s="128" t="s">
        <v>424</v>
      </c>
      <c r="H68" s="128" t="s">
        <v>424</v>
      </c>
      <c r="I68" s="128" t="s">
        <v>424</v>
      </c>
      <c r="J68" s="128" t="s">
        <v>424</v>
      </c>
      <c r="K68" s="93"/>
      <c r="L68" s="93"/>
    </row>
    <row r="69" spans="1:12" ht="14.1" customHeight="1">
      <c r="A69" s="106" t="s">
        <v>344</v>
      </c>
      <c r="B69" s="107" t="s">
        <v>345</v>
      </c>
      <c r="C69" s="149" t="s">
        <v>424</v>
      </c>
      <c r="D69" s="150" t="s">
        <v>424</v>
      </c>
      <c r="E69" s="128" t="s">
        <v>463</v>
      </c>
      <c r="F69" s="128" t="s">
        <v>424</v>
      </c>
      <c r="G69" s="128" t="s">
        <v>424</v>
      </c>
      <c r="H69" s="128" t="s">
        <v>424</v>
      </c>
      <c r="I69" s="128" t="s">
        <v>424</v>
      </c>
      <c r="J69" s="128" t="s">
        <v>424</v>
      </c>
      <c r="K69" s="93"/>
      <c r="L69" s="93"/>
    </row>
    <row r="70" spans="1:12" ht="14.1" customHeight="1">
      <c r="A70" s="106" t="s">
        <v>431</v>
      </c>
      <c r="B70" s="107" t="s">
        <v>432</v>
      </c>
      <c r="C70" s="138">
        <v>25404783</v>
      </c>
      <c r="D70" s="138">
        <v>9748648</v>
      </c>
      <c r="E70" s="109">
        <v>2.605</v>
      </c>
      <c r="F70" s="109">
        <v>2.323</v>
      </c>
      <c r="G70" s="109">
        <v>2.5289999999999999</v>
      </c>
      <c r="H70" s="109">
        <v>2.4750000000000001</v>
      </c>
      <c r="I70" s="109">
        <v>2.3940000000000001</v>
      </c>
      <c r="J70" s="109">
        <v>2.3340000000000001</v>
      </c>
      <c r="K70" s="93"/>
      <c r="L70" s="93"/>
    </row>
    <row r="71" spans="1:12" ht="14.1" customHeight="1">
      <c r="A71" s="106" t="s">
        <v>346</v>
      </c>
      <c r="B71" s="107" t="s">
        <v>347</v>
      </c>
      <c r="C71" s="149" t="s">
        <v>424</v>
      </c>
      <c r="D71" s="150" t="s">
        <v>424</v>
      </c>
      <c r="E71" s="128" t="s">
        <v>463</v>
      </c>
      <c r="F71" s="128" t="s">
        <v>424</v>
      </c>
      <c r="G71" s="128" t="s">
        <v>424</v>
      </c>
      <c r="H71" s="128" t="s">
        <v>424</v>
      </c>
      <c r="I71" s="128" t="s">
        <v>424</v>
      </c>
      <c r="J71" s="128" t="s">
        <v>424</v>
      </c>
      <c r="K71" s="93"/>
      <c r="L71" s="93"/>
    </row>
    <row r="72" spans="1:12" ht="14.1" customHeight="1">
      <c r="A72" s="106" t="s">
        <v>348</v>
      </c>
      <c r="B72" s="107" t="s">
        <v>349</v>
      </c>
      <c r="C72" s="138">
        <v>25626649</v>
      </c>
      <c r="D72" s="138">
        <v>11009431</v>
      </c>
      <c r="E72" s="109">
        <v>2.327</v>
      </c>
      <c r="F72" s="109">
        <v>2.3199999999999998</v>
      </c>
      <c r="G72" s="109">
        <v>2.528</v>
      </c>
      <c r="H72" s="109">
        <v>2.4670000000000001</v>
      </c>
      <c r="I72" s="109">
        <v>2.371</v>
      </c>
      <c r="J72" s="109">
        <v>2.3220000000000001</v>
      </c>
      <c r="K72" s="93"/>
      <c r="L72" s="93"/>
    </row>
    <row r="73" spans="1:12" ht="14.1" customHeight="1">
      <c r="A73" s="106" t="s">
        <v>350</v>
      </c>
      <c r="B73" s="107" t="s">
        <v>351</v>
      </c>
      <c r="C73" s="138">
        <v>25518042</v>
      </c>
      <c r="D73" s="138">
        <v>10787858</v>
      </c>
      <c r="E73" s="109">
        <v>2.3650000000000002</v>
      </c>
      <c r="F73" s="109">
        <v>2.1419999999999999</v>
      </c>
      <c r="G73" s="109">
        <v>2.3290000000000002</v>
      </c>
      <c r="H73" s="109">
        <v>2.3650000000000002</v>
      </c>
      <c r="I73" s="109">
        <v>2.282</v>
      </c>
      <c r="J73" s="109">
        <v>2.323</v>
      </c>
      <c r="K73" s="93"/>
      <c r="L73" s="93"/>
    </row>
    <row r="74" spans="1:12" ht="14.1" customHeight="1">
      <c r="A74" s="106" t="s">
        <v>352</v>
      </c>
      <c r="B74" s="107" t="s">
        <v>353</v>
      </c>
      <c r="C74" s="138">
        <v>21484158</v>
      </c>
      <c r="D74" s="138">
        <v>10564231</v>
      </c>
      <c r="E74" s="109">
        <v>2.0329999999999999</v>
      </c>
      <c r="F74" s="109">
        <v>2.0550000000000002</v>
      </c>
      <c r="G74" s="109">
        <v>2.117</v>
      </c>
      <c r="H74" s="109">
        <v>2.0569999999999999</v>
      </c>
      <c r="I74" s="109">
        <v>2.0720000000000001</v>
      </c>
      <c r="J74" s="109">
        <v>2.0379999999999998</v>
      </c>
      <c r="K74" s="93"/>
      <c r="L74" s="93"/>
    </row>
    <row r="75" spans="1:12" ht="14.1" customHeight="1">
      <c r="A75" s="106" t="s">
        <v>354</v>
      </c>
      <c r="B75" s="107" t="s">
        <v>355</v>
      </c>
      <c r="C75" s="138">
        <v>27027881</v>
      </c>
      <c r="D75" s="138">
        <v>11364493</v>
      </c>
      <c r="E75" s="109">
        <v>2.3780000000000001</v>
      </c>
      <c r="F75" s="109">
        <v>2.3290000000000002</v>
      </c>
      <c r="G75" s="109">
        <v>2.3450000000000002</v>
      </c>
      <c r="H75" s="109">
        <v>2.226</v>
      </c>
      <c r="I75" s="109">
        <v>2.1709999999999998</v>
      </c>
      <c r="J75" s="109">
        <v>2.1379999999999999</v>
      </c>
      <c r="K75" s="93"/>
      <c r="L75" s="93"/>
    </row>
    <row r="76" spans="1:12" ht="14.1" customHeight="1">
      <c r="A76" s="106" t="s">
        <v>356</v>
      </c>
      <c r="B76" s="107" t="s">
        <v>357</v>
      </c>
      <c r="C76" s="138">
        <v>21487844</v>
      </c>
      <c r="D76" s="138">
        <v>9249781</v>
      </c>
      <c r="E76" s="109">
        <v>2.323</v>
      </c>
      <c r="F76" s="109">
        <v>2.1789999999999998</v>
      </c>
      <c r="G76" s="109">
        <v>2.1389999999999998</v>
      </c>
      <c r="H76" s="109">
        <v>2.1240000000000001</v>
      </c>
      <c r="I76" s="109">
        <v>2.0649999999999999</v>
      </c>
      <c r="J76" s="109">
        <v>2.0680000000000001</v>
      </c>
      <c r="K76" s="93"/>
      <c r="L76" s="93"/>
    </row>
    <row r="77" spans="1:12" ht="14.1" customHeight="1">
      <c r="A77" s="106" t="s">
        <v>358</v>
      </c>
      <c r="B77" s="107" t="s">
        <v>359</v>
      </c>
      <c r="C77" s="138">
        <v>19633310</v>
      </c>
      <c r="D77" s="138">
        <v>8768748</v>
      </c>
      <c r="E77" s="109">
        <v>2.2389999999999999</v>
      </c>
      <c r="F77" s="109">
        <v>2.258</v>
      </c>
      <c r="G77" s="109">
        <v>2.2050000000000001</v>
      </c>
      <c r="H77" s="109">
        <v>2.2149999999999999</v>
      </c>
      <c r="I77" s="109">
        <v>2.11</v>
      </c>
      <c r="J77" s="109">
        <v>2.0379999999999998</v>
      </c>
      <c r="K77" s="93"/>
      <c r="L77" s="93"/>
    </row>
    <row r="78" spans="1:12" ht="14.1" customHeight="1">
      <c r="A78" s="106" t="s">
        <v>360</v>
      </c>
      <c r="B78" s="107" t="s">
        <v>361</v>
      </c>
      <c r="C78" s="149" t="s">
        <v>424</v>
      </c>
      <c r="D78" s="150" t="s">
        <v>424</v>
      </c>
      <c r="E78" s="128" t="s">
        <v>463</v>
      </c>
      <c r="F78" s="128" t="s">
        <v>424</v>
      </c>
      <c r="G78" s="128" t="s">
        <v>424</v>
      </c>
      <c r="H78" s="128" t="s">
        <v>424</v>
      </c>
      <c r="I78" s="128" t="s">
        <v>424</v>
      </c>
      <c r="J78" s="128" t="s">
        <v>424</v>
      </c>
      <c r="K78" s="93"/>
      <c r="L78" s="93"/>
    </row>
    <row r="79" spans="1:12" ht="14.1" customHeight="1">
      <c r="A79" s="106" t="s">
        <v>362</v>
      </c>
      <c r="B79" s="107" t="s">
        <v>363</v>
      </c>
      <c r="C79" s="138">
        <v>22611418</v>
      </c>
      <c r="D79" s="138">
        <v>9369614</v>
      </c>
      <c r="E79" s="109">
        <v>2.4129999999999998</v>
      </c>
      <c r="F79" s="109">
        <v>2.3279999999999998</v>
      </c>
      <c r="G79" s="109">
        <v>2.379</v>
      </c>
      <c r="H79" s="109">
        <v>2.3250000000000002</v>
      </c>
      <c r="I79" s="109">
        <v>2.2400000000000002</v>
      </c>
      <c r="J79" s="109">
        <v>2.1309999999999998</v>
      </c>
      <c r="K79" s="93"/>
      <c r="L79" s="93"/>
    </row>
    <row r="80" spans="1:12" ht="14.1" customHeight="1">
      <c r="A80" s="106" t="s">
        <v>364</v>
      </c>
      <c r="B80" s="107" t="s">
        <v>365</v>
      </c>
      <c r="C80" s="138">
        <v>21482843</v>
      </c>
      <c r="D80" s="138">
        <v>9661531</v>
      </c>
      <c r="E80" s="109">
        <v>2.2229999999999999</v>
      </c>
      <c r="F80" s="109">
        <v>2.194</v>
      </c>
      <c r="G80" s="109">
        <v>2.202</v>
      </c>
      <c r="H80" s="109">
        <v>2.1859999999999999</v>
      </c>
      <c r="I80" s="109">
        <v>2.2120000000000002</v>
      </c>
      <c r="J80" s="109">
        <v>2.1909999999999998</v>
      </c>
      <c r="K80" s="93"/>
      <c r="L80" s="93"/>
    </row>
    <row r="81" spans="1:13" ht="14.1" customHeight="1">
      <c r="A81" s="106" t="s">
        <v>366</v>
      </c>
      <c r="B81" s="107" t="s">
        <v>367</v>
      </c>
      <c r="C81" s="138">
        <v>20827895</v>
      </c>
      <c r="D81" s="138">
        <v>10240914</v>
      </c>
      <c r="E81" s="109">
        <v>2.0329999999999999</v>
      </c>
      <c r="F81" s="109">
        <v>1.996</v>
      </c>
      <c r="G81" s="109">
        <v>2.1579999999999999</v>
      </c>
      <c r="H81" s="109">
        <v>2.036</v>
      </c>
      <c r="I81" s="109">
        <v>2.1619999999999999</v>
      </c>
      <c r="J81" s="109">
        <v>2.0760000000000001</v>
      </c>
      <c r="K81" s="93"/>
      <c r="L81" s="93"/>
    </row>
    <row r="82" spans="1:13" ht="14.1" customHeight="1">
      <c r="A82" s="106" t="s">
        <v>368</v>
      </c>
      <c r="B82" s="107" t="s">
        <v>369</v>
      </c>
      <c r="C82" s="138">
        <v>19505950</v>
      </c>
      <c r="D82" s="138">
        <v>10472669</v>
      </c>
      <c r="E82" s="109">
        <v>1.8620000000000001</v>
      </c>
      <c r="F82" s="109">
        <v>1.9</v>
      </c>
      <c r="G82" s="109">
        <v>2.0609999999999999</v>
      </c>
      <c r="H82" s="109">
        <v>2.0179999999999998</v>
      </c>
      <c r="I82" s="109">
        <v>2.0859999999999999</v>
      </c>
      <c r="J82" s="109">
        <v>2.09</v>
      </c>
      <c r="K82" s="93"/>
      <c r="L82" s="93"/>
    </row>
    <row r="83" spans="1:13" ht="14.1" customHeight="1">
      <c r="A83" s="199" t="s">
        <v>252</v>
      </c>
      <c r="B83" s="200"/>
      <c r="C83" s="139">
        <f>SUM(C62:C82)</f>
        <v>302835674</v>
      </c>
      <c r="D83" s="139">
        <f>SUM(D62:D82)</f>
        <v>131220082</v>
      </c>
      <c r="E83" s="111">
        <f>IF(ISERR(C83/D83),"－　  　",C83/D83)</f>
        <v>2.3078454866382421</v>
      </c>
      <c r="F83" s="112" t="s">
        <v>253</v>
      </c>
      <c r="G83" s="112" t="s">
        <v>253</v>
      </c>
      <c r="H83" s="112" t="s">
        <v>253</v>
      </c>
      <c r="I83" s="112" t="s">
        <v>253</v>
      </c>
      <c r="J83" s="112"/>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2.34375</v>
      </c>
    </row>
    <row r="87" spans="1:13" ht="14.1" customHeight="1">
      <c r="A87" s="106" t="s">
        <v>371</v>
      </c>
      <c r="B87" s="118" t="s">
        <v>372</v>
      </c>
      <c r="C87" s="138">
        <v>22442557</v>
      </c>
      <c r="D87" s="138">
        <v>8791740</v>
      </c>
      <c r="E87" s="109">
        <v>2.552</v>
      </c>
      <c r="F87" s="109">
        <v>2.4729999999999999</v>
      </c>
      <c r="G87" s="109">
        <v>2.5310000000000001</v>
      </c>
      <c r="H87" s="109">
        <v>2.56</v>
      </c>
      <c r="I87" s="109">
        <v>2.593</v>
      </c>
      <c r="J87" s="109">
        <v>2.504</v>
      </c>
      <c r="K87" s="93"/>
      <c r="L87" s="93"/>
    </row>
    <row r="88" spans="1:13" ht="14.1" customHeight="1">
      <c r="A88" s="106" t="s">
        <v>373</v>
      </c>
      <c r="B88" s="107" t="s">
        <v>374</v>
      </c>
      <c r="C88" s="149" t="s">
        <v>424</v>
      </c>
      <c r="D88" s="150" t="s">
        <v>424</v>
      </c>
      <c r="E88" s="128" t="s">
        <v>463</v>
      </c>
      <c r="F88" s="128" t="s">
        <v>424</v>
      </c>
      <c r="G88" s="128" t="s">
        <v>424</v>
      </c>
      <c r="H88" s="128" t="s">
        <v>424</v>
      </c>
      <c r="I88" s="128" t="s">
        <v>424</v>
      </c>
      <c r="J88" s="128" t="s">
        <v>424</v>
      </c>
      <c r="K88" s="93"/>
      <c r="L88" s="93"/>
    </row>
    <row r="89" spans="1:13" ht="14.1" customHeight="1">
      <c r="A89" s="106" t="s">
        <v>375</v>
      </c>
      <c r="B89" s="107" t="s">
        <v>376</v>
      </c>
      <c r="C89" s="138">
        <v>23501938</v>
      </c>
      <c r="D89" s="138">
        <v>10028205</v>
      </c>
      <c r="E89" s="109">
        <v>2.343</v>
      </c>
      <c r="F89" s="109">
        <v>2.157</v>
      </c>
      <c r="G89" s="109">
        <v>2.2000000000000002</v>
      </c>
      <c r="H89" s="109">
        <v>2.1890000000000001</v>
      </c>
      <c r="I89" s="109">
        <v>2.1749999999999998</v>
      </c>
      <c r="J89" s="109">
        <v>2.0950000000000002</v>
      </c>
      <c r="K89" s="93"/>
      <c r="L89" s="93"/>
    </row>
    <row r="90" spans="1:13" ht="14.1" customHeight="1">
      <c r="A90" s="106" t="s">
        <v>377</v>
      </c>
      <c r="B90" s="107" t="s">
        <v>378</v>
      </c>
      <c r="C90" s="138">
        <v>28539840</v>
      </c>
      <c r="D90" s="138">
        <v>11785751</v>
      </c>
      <c r="E90" s="109">
        <v>2.4209999999999998</v>
      </c>
      <c r="F90" s="109">
        <v>2.3359999999999999</v>
      </c>
      <c r="G90" s="109">
        <v>2.415</v>
      </c>
      <c r="H90" s="109">
        <v>2.2949999999999999</v>
      </c>
      <c r="I90" s="109">
        <v>2.343</v>
      </c>
      <c r="J90" s="109">
        <v>2.323</v>
      </c>
      <c r="K90" s="93"/>
      <c r="L90" s="93"/>
    </row>
    <row r="91" spans="1:13" ht="14.1" customHeight="1">
      <c r="A91" s="106" t="s">
        <v>379</v>
      </c>
      <c r="B91" s="107" t="s">
        <v>380</v>
      </c>
      <c r="C91" s="149" t="s">
        <v>424</v>
      </c>
      <c r="D91" s="150" t="s">
        <v>424</v>
      </c>
      <c r="E91" s="128" t="s">
        <v>463</v>
      </c>
      <c r="F91" s="128" t="s">
        <v>424</v>
      </c>
      <c r="G91" s="128" t="s">
        <v>424</v>
      </c>
      <c r="H91" s="128" t="s">
        <v>424</v>
      </c>
      <c r="I91" s="128" t="s">
        <v>424</v>
      </c>
      <c r="J91" s="128" t="s">
        <v>424</v>
      </c>
      <c r="K91" s="93"/>
      <c r="L91" s="93"/>
    </row>
    <row r="92" spans="1:13" ht="14.1" customHeight="1">
      <c r="A92" s="106" t="s">
        <v>381</v>
      </c>
      <c r="B92" s="107" t="s">
        <v>382</v>
      </c>
      <c r="C92" s="138">
        <v>26523034</v>
      </c>
      <c r="D92" s="138">
        <v>11285239</v>
      </c>
      <c r="E92" s="109">
        <v>2.35</v>
      </c>
      <c r="F92" s="109">
        <v>2.1659999999999999</v>
      </c>
      <c r="G92" s="109">
        <v>2.2410000000000001</v>
      </c>
      <c r="H92" s="109">
        <v>2.2770000000000001</v>
      </c>
      <c r="I92" s="109">
        <v>2.3380000000000001</v>
      </c>
      <c r="J92" s="109">
        <v>2.2530000000000001</v>
      </c>
      <c r="K92" s="93"/>
      <c r="L92" s="93"/>
    </row>
    <row r="93" spans="1:13" ht="14.1" customHeight="1">
      <c r="A93" s="106" t="s">
        <v>383</v>
      </c>
      <c r="B93" s="107" t="s">
        <v>384</v>
      </c>
      <c r="C93" s="138">
        <v>23107655</v>
      </c>
      <c r="D93" s="138">
        <v>10791880</v>
      </c>
      <c r="E93" s="109">
        <v>2.141</v>
      </c>
      <c r="F93" s="109">
        <v>2.1749999999999998</v>
      </c>
      <c r="G93" s="109">
        <v>2.3370000000000002</v>
      </c>
      <c r="H93" s="109">
        <v>2.234</v>
      </c>
      <c r="I93" s="109">
        <v>2.218</v>
      </c>
      <c r="J93" s="109">
        <v>2.2320000000000002</v>
      </c>
      <c r="K93" s="93"/>
      <c r="L93" s="93"/>
    </row>
    <row r="94" spans="1:13" ht="14.1" customHeight="1">
      <c r="A94" s="106" t="s">
        <v>385</v>
      </c>
      <c r="B94" s="107" t="s">
        <v>386</v>
      </c>
      <c r="C94" s="138">
        <v>32814814</v>
      </c>
      <c r="D94" s="138">
        <v>15227818</v>
      </c>
      <c r="E94" s="109">
        <v>2.1539999999999999</v>
      </c>
      <c r="F94" s="109">
        <v>2.089</v>
      </c>
      <c r="G94" s="109">
        <v>2.1760000000000002</v>
      </c>
      <c r="H94" s="109">
        <v>2.1480000000000001</v>
      </c>
      <c r="I94" s="109">
        <v>2.1070000000000002</v>
      </c>
      <c r="J94" s="109">
        <v>1.982</v>
      </c>
      <c r="K94" s="93"/>
      <c r="L94" s="93"/>
    </row>
    <row r="95" spans="1:13" ht="14.1" customHeight="1">
      <c r="A95" s="106" t="s">
        <v>387</v>
      </c>
      <c r="B95" s="107" t="s">
        <v>388</v>
      </c>
      <c r="C95" s="138">
        <v>32824511</v>
      </c>
      <c r="D95" s="138">
        <v>13515919</v>
      </c>
      <c r="E95" s="109">
        <v>2.4279999999999999</v>
      </c>
      <c r="F95" s="109">
        <v>2.3420000000000001</v>
      </c>
      <c r="G95" s="109">
        <v>2.274</v>
      </c>
      <c r="H95" s="109">
        <v>2.298</v>
      </c>
      <c r="I95" s="109">
        <v>2.294</v>
      </c>
      <c r="J95" s="109">
        <v>2.16</v>
      </c>
      <c r="K95" s="93"/>
      <c r="L95" s="93"/>
    </row>
    <row r="96" spans="1:13" ht="14.1" customHeight="1">
      <c r="A96" s="106" t="s">
        <v>389</v>
      </c>
      <c r="B96" s="107" t="s">
        <v>390</v>
      </c>
      <c r="C96" s="138">
        <v>26681948</v>
      </c>
      <c r="D96" s="138">
        <v>11300605</v>
      </c>
      <c r="E96" s="109">
        <v>2.3610000000000002</v>
      </c>
      <c r="F96" s="109">
        <v>2.294</v>
      </c>
      <c r="G96" s="109">
        <v>2.1840000000000002</v>
      </c>
      <c r="H96" s="109">
        <v>2.16</v>
      </c>
      <c r="I96" s="109">
        <v>2.1339999999999999</v>
      </c>
      <c r="J96" s="109">
        <v>2.0859999999999999</v>
      </c>
      <c r="K96" s="93"/>
      <c r="L96" s="93"/>
    </row>
    <row r="97" spans="1:13" ht="14.1" customHeight="1">
      <c r="A97" s="199" t="s">
        <v>252</v>
      </c>
      <c r="B97" s="200"/>
      <c r="C97" s="139">
        <f>SUM(C87:C96)</f>
        <v>216436297</v>
      </c>
      <c r="D97" s="139">
        <f>SUM(D87:D96)</f>
        <v>92727157</v>
      </c>
      <c r="E97" s="111">
        <f>IF(ISERR(C97/D97),"－　  　",C97/D97)</f>
        <v>2.3341198415044691</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IF(ISERR(AVERAGE(E101:E108)),"－     ",AVERAGE(E101:E108))</f>
        <v>2.3246249999999997</v>
      </c>
    </row>
    <row r="101" spans="1:13" ht="14.1" customHeight="1">
      <c r="A101" s="106" t="s">
        <v>392</v>
      </c>
      <c r="B101" s="118" t="s">
        <v>393</v>
      </c>
      <c r="C101" s="138">
        <v>36690292</v>
      </c>
      <c r="D101" s="138">
        <v>15567952</v>
      </c>
      <c r="E101" s="109">
        <v>2.3559999999999999</v>
      </c>
      <c r="F101" s="109">
        <v>2.306</v>
      </c>
      <c r="G101" s="109">
        <v>2.327</v>
      </c>
      <c r="H101" s="109">
        <v>2.339</v>
      </c>
      <c r="I101" s="109">
        <v>2.411</v>
      </c>
      <c r="J101" s="109">
        <v>2.3410000000000002</v>
      </c>
      <c r="K101" s="93"/>
      <c r="L101" s="93"/>
    </row>
    <row r="102" spans="1:13" ht="14.1" customHeight="1">
      <c r="A102" s="106" t="s">
        <v>394</v>
      </c>
      <c r="B102" s="107" t="s">
        <v>395</v>
      </c>
      <c r="C102" s="138">
        <v>37798458</v>
      </c>
      <c r="D102" s="138">
        <v>16628589</v>
      </c>
      <c r="E102" s="109">
        <v>2.2730000000000001</v>
      </c>
      <c r="F102" s="109">
        <v>2.1869999999999998</v>
      </c>
      <c r="G102" s="109">
        <v>2.3490000000000002</v>
      </c>
      <c r="H102" s="109">
        <v>2.2869999999999999</v>
      </c>
      <c r="I102" s="109">
        <v>2.198</v>
      </c>
      <c r="J102" s="109">
        <v>2.1509999999999998</v>
      </c>
      <c r="K102" s="93"/>
      <c r="L102" s="93"/>
    </row>
    <row r="103" spans="1:13" ht="14.1" customHeight="1">
      <c r="A103" s="106" t="s">
        <v>396</v>
      </c>
      <c r="B103" s="107" t="s">
        <v>397</v>
      </c>
      <c r="C103" s="138">
        <v>30244477</v>
      </c>
      <c r="D103" s="138">
        <v>12762181</v>
      </c>
      <c r="E103" s="109">
        <v>2.3690000000000002</v>
      </c>
      <c r="F103" s="109">
        <v>2.468</v>
      </c>
      <c r="G103" s="109">
        <v>2.4910000000000001</v>
      </c>
      <c r="H103" s="109">
        <v>2.411</v>
      </c>
      <c r="I103" s="109">
        <v>2.3410000000000002</v>
      </c>
      <c r="J103" s="109">
        <v>2.4079999999999999</v>
      </c>
      <c r="K103" s="93"/>
      <c r="L103" s="93"/>
    </row>
    <row r="104" spans="1:13" ht="14.1" customHeight="1">
      <c r="A104" s="106" t="s">
        <v>398</v>
      </c>
      <c r="B104" s="107" t="s">
        <v>399</v>
      </c>
      <c r="C104" s="138">
        <v>28459604</v>
      </c>
      <c r="D104" s="138">
        <v>10763023</v>
      </c>
      <c r="E104" s="109">
        <v>2.6440000000000001</v>
      </c>
      <c r="F104" s="109">
        <v>2.4009999999999998</v>
      </c>
      <c r="G104" s="109">
        <v>2.5609999999999999</v>
      </c>
      <c r="H104" s="109">
        <v>2.4700000000000002</v>
      </c>
      <c r="I104" s="109">
        <v>2.4860000000000002</v>
      </c>
      <c r="J104" s="109">
        <v>2.5049999999999999</v>
      </c>
      <c r="K104" s="93"/>
      <c r="L104" s="93"/>
    </row>
    <row r="105" spans="1:13" ht="14.1" customHeight="1">
      <c r="A105" s="106" t="s">
        <v>433</v>
      </c>
      <c r="B105" s="107" t="s">
        <v>434</v>
      </c>
      <c r="C105" s="138">
        <v>39754524</v>
      </c>
      <c r="D105" s="138">
        <v>18504154</v>
      </c>
      <c r="E105" s="109">
        <v>2.1480000000000001</v>
      </c>
      <c r="F105" s="109">
        <v>2.0670000000000002</v>
      </c>
      <c r="G105" s="109">
        <v>2.1469999999999998</v>
      </c>
      <c r="H105" s="109">
        <v>2.117</v>
      </c>
      <c r="I105" s="109">
        <v>2.2120000000000002</v>
      </c>
      <c r="J105" s="109">
        <v>2.2610000000000001</v>
      </c>
      <c r="K105" s="93"/>
      <c r="L105" s="93"/>
    </row>
    <row r="106" spans="1:13" ht="14.1" customHeight="1">
      <c r="A106" s="106" t="s">
        <v>400</v>
      </c>
      <c r="B106" s="107" t="s">
        <v>401</v>
      </c>
      <c r="C106" s="138">
        <v>37560097</v>
      </c>
      <c r="D106" s="138">
        <v>15833092</v>
      </c>
      <c r="E106" s="109">
        <v>2.3719999999999999</v>
      </c>
      <c r="F106" s="109">
        <v>2.2999999999999998</v>
      </c>
      <c r="G106" s="109">
        <v>2.363</v>
      </c>
      <c r="H106" s="109">
        <v>2.3530000000000002</v>
      </c>
      <c r="I106" s="109">
        <v>2.3199999999999998</v>
      </c>
      <c r="J106" s="109">
        <v>2.3490000000000002</v>
      </c>
      <c r="K106" s="93"/>
      <c r="L106" s="93"/>
    </row>
    <row r="107" spans="1:13" ht="14.1" customHeight="1">
      <c r="A107" s="106" t="s">
        <v>402</v>
      </c>
      <c r="B107" s="107" t="s">
        <v>403</v>
      </c>
      <c r="C107" s="138">
        <v>34193184</v>
      </c>
      <c r="D107" s="138">
        <v>15210953</v>
      </c>
      <c r="E107" s="109">
        <v>2.2469999999999999</v>
      </c>
      <c r="F107" s="109">
        <v>2.0409999999999999</v>
      </c>
      <c r="G107" s="109">
        <v>2.1829999999999998</v>
      </c>
      <c r="H107" s="109">
        <v>2.161</v>
      </c>
      <c r="I107" s="109">
        <v>2.2280000000000002</v>
      </c>
      <c r="J107" s="109">
        <v>2.2829999999999999</v>
      </c>
      <c r="K107" s="93"/>
      <c r="L107" s="93"/>
    </row>
    <row r="108" spans="1:13" ht="14.1" customHeight="1">
      <c r="A108" s="106" t="s">
        <v>404</v>
      </c>
      <c r="B108" s="107" t="s">
        <v>405</v>
      </c>
      <c r="C108" s="138">
        <v>34615141</v>
      </c>
      <c r="D108" s="138">
        <v>15816219</v>
      </c>
      <c r="E108" s="109">
        <v>2.1880000000000002</v>
      </c>
      <c r="F108" s="109">
        <v>2.0790000000000002</v>
      </c>
      <c r="G108" s="109">
        <v>2.085</v>
      </c>
      <c r="H108" s="109">
        <v>2.0590000000000002</v>
      </c>
      <c r="I108" s="109">
        <v>2.0139999999999998</v>
      </c>
      <c r="J108" s="109">
        <v>2.0030000000000001</v>
      </c>
      <c r="K108" s="93"/>
      <c r="L108" s="93"/>
    </row>
    <row r="109" spans="1:13" ht="14.1" customHeight="1">
      <c r="A109" s="199" t="s">
        <v>252</v>
      </c>
      <c r="B109" s="200"/>
      <c r="C109" s="139">
        <f>SUM(C101:C108)</f>
        <v>279315777</v>
      </c>
      <c r="D109" s="139">
        <f>SUM(D101:D108)</f>
        <v>121086163</v>
      </c>
      <c r="E109" s="111">
        <f>IF(ISERR(C109/D109),"－　  　",C109/D109)</f>
        <v>2.3067522339443527</v>
      </c>
      <c r="F109" s="112" t="s">
        <v>253</v>
      </c>
      <c r="G109" s="112" t="s">
        <v>253</v>
      </c>
      <c r="H109" s="112" t="s">
        <v>253</v>
      </c>
      <c r="I109" s="112" t="s">
        <v>253</v>
      </c>
      <c r="J109" s="112"/>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t="s">
        <v>230</v>
      </c>
      <c r="E111" s="99"/>
      <c r="F111" s="99"/>
      <c r="G111" s="99"/>
      <c r="H111" s="99"/>
      <c r="I111" s="99"/>
      <c r="J111" s="9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IF(ISERR(AVERAGE(E113:E118)),"－     ",AVERAGE(E113:E118))</f>
        <v>2.2001666666666666</v>
      </c>
    </row>
    <row r="113" spans="1:12" ht="14.1" customHeight="1">
      <c r="A113" s="106" t="s">
        <v>407</v>
      </c>
      <c r="B113" s="118" t="s">
        <v>408</v>
      </c>
      <c r="C113" s="138">
        <v>32577923</v>
      </c>
      <c r="D113" s="138">
        <v>15896011</v>
      </c>
      <c r="E113" s="109">
        <v>2.0489999999999999</v>
      </c>
      <c r="F113" s="109">
        <v>2.1040000000000001</v>
      </c>
      <c r="G113" s="109">
        <v>2.12</v>
      </c>
      <c r="H113" s="109">
        <v>2.06</v>
      </c>
      <c r="I113" s="109">
        <v>2.0760000000000001</v>
      </c>
      <c r="J113" s="109">
        <v>2.012</v>
      </c>
      <c r="K113" s="93"/>
      <c r="L113" s="93"/>
    </row>
    <row r="114" spans="1:12" ht="14.1" customHeight="1">
      <c r="A114" s="106" t="s">
        <v>409</v>
      </c>
      <c r="B114" s="107" t="s">
        <v>410</v>
      </c>
      <c r="C114" s="138">
        <v>43612499</v>
      </c>
      <c r="D114" s="138">
        <v>20163114</v>
      </c>
      <c r="E114" s="109">
        <v>2.1619999999999999</v>
      </c>
      <c r="F114" s="109">
        <v>2.12</v>
      </c>
      <c r="G114" s="109">
        <v>2.1970000000000001</v>
      </c>
      <c r="H114" s="109">
        <v>2.0750000000000002</v>
      </c>
      <c r="I114" s="109">
        <v>2.0910000000000002</v>
      </c>
      <c r="J114" s="109">
        <v>2.0659999999999998</v>
      </c>
      <c r="K114" s="93"/>
      <c r="L114" s="93"/>
    </row>
    <row r="115" spans="1:12" ht="14.1" customHeight="1">
      <c r="A115" s="106" t="s">
        <v>411</v>
      </c>
      <c r="B115" s="107" t="s">
        <v>412</v>
      </c>
      <c r="C115" s="138">
        <v>53729257</v>
      </c>
      <c r="D115" s="138">
        <v>26129178</v>
      </c>
      <c r="E115" s="109">
        <v>2.056</v>
      </c>
      <c r="F115" s="109">
        <v>1.96</v>
      </c>
      <c r="G115" s="109">
        <v>2.0950000000000002</v>
      </c>
      <c r="H115" s="109">
        <v>2.093</v>
      </c>
      <c r="I115" s="109">
        <v>2.0249999999999999</v>
      </c>
      <c r="J115" s="109">
        <v>2.0499999999999998</v>
      </c>
      <c r="K115" s="93"/>
      <c r="L115" s="93"/>
    </row>
    <row r="116" spans="1:12" ht="14.1" customHeight="1">
      <c r="A116" s="106" t="s">
        <v>413</v>
      </c>
      <c r="B116" s="107" t="s">
        <v>414</v>
      </c>
      <c r="C116" s="138">
        <v>40481045</v>
      </c>
      <c r="D116" s="138">
        <v>19617208</v>
      </c>
      <c r="E116" s="109">
        <v>2.0630000000000002</v>
      </c>
      <c r="F116" s="109">
        <v>1.986</v>
      </c>
      <c r="G116" s="109">
        <v>2.129</v>
      </c>
      <c r="H116" s="109">
        <v>2.15</v>
      </c>
      <c r="I116" s="109">
        <v>2.0819999999999999</v>
      </c>
      <c r="J116" s="109">
        <v>2.137</v>
      </c>
      <c r="K116" s="93"/>
      <c r="L116" s="93"/>
    </row>
    <row r="117" spans="1:12" ht="14.1" customHeight="1">
      <c r="A117" s="106" t="s">
        <v>415</v>
      </c>
      <c r="B117" s="107" t="s">
        <v>416</v>
      </c>
      <c r="C117" s="138">
        <v>45963043</v>
      </c>
      <c r="D117" s="138">
        <v>20377103</v>
      </c>
      <c r="E117" s="109">
        <v>2.2549999999999999</v>
      </c>
      <c r="F117" s="109">
        <v>2.165</v>
      </c>
      <c r="G117" s="109">
        <v>2.3250000000000002</v>
      </c>
      <c r="H117" s="109">
        <v>2.3010000000000002</v>
      </c>
      <c r="I117" s="109">
        <v>2.4039999999999999</v>
      </c>
      <c r="J117" s="109">
        <v>2.3740000000000001</v>
      </c>
      <c r="K117" s="93"/>
      <c r="L117" s="93"/>
    </row>
    <row r="118" spans="1:12" ht="14.1" customHeight="1">
      <c r="A118" s="106" t="s">
        <v>417</v>
      </c>
      <c r="B118" s="107" t="s">
        <v>418</v>
      </c>
      <c r="C118" s="138">
        <v>54357960</v>
      </c>
      <c r="D118" s="138">
        <v>20775105</v>
      </c>
      <c r="E118" s="109">
        <v>2.6160000000000001</v>
      </c>
      <c r="F118" s="109">
        <v>2.4510000000000001</v>
      </c>
      <c r="G118" s="109">
        <v>2.5169999999999999</v>
      </c>
      <c r="H118" s="109">
        <v>2.4350000000000001</v>
      </c>
      <c r="I118" s="109">
        <v>2.3980000000000001</v>
      </c>
      <c r="J118" s="109">
        <v>2.395</v>
      </c>
      <c r="K118" s="93"/>
      <c r="L118" s="93"/>
    </row>
    <row r="119" spans="1:12" ht="14.1" customHeight="1">
      <c r="A119" s="199" t="s">
        <v>252</v>
      </c>
      <c r="B119" s="200"/>
      <c r="C119" s="139">
        <f>SUM(C113:C118)</f>
        <v>270721727</v>
      </c>
      <c r="D119" s="139">
        <f>SUM(D113:D118)</f>
        <v>122957719</v>
      </c>
      <c r="E119" s="111">
        <f>IF(ISERR(C119/D119),"－　  　",C119/D119)</f>
        <v>2.201746496289509</v>
      </c>
      <c r="F119" s="112" t="s">
        <v>253</v>
      </c>
      <c r="G119" s="112" t="s">
        <v>253</v>
      </c>
      <c r="H119" s="112" t="s">
        <v>253</v>
      </c>
      <c r="I119" s="112" t="s">
        <v>253</v>
      </c>
      <c r="J119" s="112"/>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A123" s="123"/>
      <c r="C123" s="121"/>
      <c r="D123" s="121"/>
      <c r="E123" s="122"/>
      <c r="F123" s="122"/>
      <c r="G123" s="122"/>
      <c r="H123" s="122"/>
      <c r="I123" s="122"/>
      <c r="J123" s="122"/>
    </row>
    <row r="124" spans="1:12" ht="14.1" customHeight="1">
      <c r="C124" s="124"/>
      <c r="D124" s="124"/>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0">
    <mergeCell ref="A83:B83"/>
    <mergeCell ref="A97:B97"/>
    <mergeCell ref="A109:B109"/>
    <mergeCell ref="A119:B119"/>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AA5AA-55E3-49AF-8569-260820F10B0C}">
  <dimension ref="A1:M269"/>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472</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t="str">
        <f>IF(ISERR(AVERAGE(E5:E9)),"－     ",AVERAGE(E5:E9))</f>
        <v xml:space="preserve">－     </v>
      </c>
    </row>
    <row r="5" spans="1:13" ht="14.1" customHeight="1">
      <c r="A5" s="106" t="s">
        <v>242</v>
      </c>
      <c r="B5" s="107" t="s">
        <v>243</v>
      </c>
      <c r="C5" s="149" t="s">
        <v>424</v>
      </c>
      <c r="D5" s="150" t="s">
        <v>424</v>
      </c>
      <c r="E5" s="128" t="s">
        <v>463</v>
      </c>
      <c r="F5" s="128" t="s">
        <v>424</v>
      </c>
      <c r="G5" s="128" t="s">
        <v>424</v>
      </c>
      <c r="H5" s="128" t="s">
        <v>424</v>
      </c>
      <c r="I5" s="128" t="s">
        <v>424</v>
      </c>
      <c r="J5" s="128" t="s">
        <v>424</v>
      </c>
      <c r="K5" s="93"/>
      <c r="L5" s="93"/>
    </row>
    <row r="6" spans="1:13" ht="14.1" customHeight="1">
      <c r="A6" s="106" t="s">
        <v>244</v>
      </c>
      <c r="B6" s="107" t="s">
        <v>245</v>
      </c>
      <c r="C6" s="149" t="s">
        <v>424</v>
      </c>
      <c r="D6" s="150" t="s">
        <v>424</v>
      </c>
      <c r="E6" s="128" t="s">
        <v>463</v>
      </c>
      <c r="F6" s="128" t="s">
        <v>424</v>
      </c>
      <c r="G6" s="128" t="s">
        <v>424</v>
      </c>
      <c r="H6" s="128" t="s">
        <v>424</v>
      </c>
      <c r="I6" s="128" t="s">
        <v>424</v>
      </c>
      <c r="J6" s="128" t="s">
        <v>424</v>
      </c>
      <c r="K6" s="93"/>
      <c r="L6" s="93"/>
    </row>
    <row r="7" spans="1:13" ht="14.1" customHeight="1">
      <c r="A7" s="106" t="s">
        <v>246</v>
      </c>
      <c r="B7" s="107" t="s">
        <v>247</v>
      </c>
      <c r="C7" s="149" t="s">
        <v>424</v>
      </c>
      <c r="D7" s="150" t="s">
        <v>424</v>
      </c>
      <c r="E7" s="128" t="s">
        <v>463</v>
      </c>
      <c r="F7" s="128" t="s">
        <v>424</v>
      </c>
      <c r="G7" s="128" t="s">
        <v>424</v>
      </c>
      <c r="H7" s="128" t="s">
        <v>424</v>
      </c>
      <c r="I7" s="128" t="s">
        <v>424</v>
      </c>
      <c r="J7" s="128" t="s">
        <v>424</v>
      </c>
      <c r="K7" s="93"/>
      <c r="L7" s="93"/>
    </row>
    <row r="8" spans="1:13" ht="14.1" customHeight="1">
      <c r="A8" s="106" t="s">
        <v>248</v>
      </c>
      <c r="B8" s="107" t="s">
        <v>249</v>
      </c>
      <c r="C8" s="149" t="s">
        <v>424</v>
      </c>
      <c r="D8" s="150" t="s">
        <v>424</v>
      </c>
      <c r="E8" s="128" t="s">
        <v>463</v>
      </c>
      <c r="F8" s="128" t="s">
        <v>424</v>
      </c>
      <c r="G8" s="128" t="s">
        <v>424</v>
      </c>
      <c r="H8" s="128" t="s">
        <v>424</v>
      </c>
      <c r="I8" s="128" t="s">
        <v>424</v>
      </c>
      <c r="J8" s="128" t="s">
        <v>424</v>
      </c>
      <c r="K8" s="93"/>
      <c r="L8" s="93"/>
    </row>
    <row r="9" spans="1:13" ht="14.1" customHeight="1">
      <c r="A9" s="106" t="s">
        <v>250</v>
      </c>
      <c r="B9" s="107" t="s">
        <v>251</v>
      </c>
      <c r="C9" s="149" t="s">
        <v>424</v>
      </c>
      <c r="D9" s="150" t="s">
        <v>424</v>
      </c>
      <c r="E9" s="128" t="s">
        <v>463</v>
      </c>
      <c r="F9" s="128" t="s">
        <v>424</v>
      </c>
      <c r="G9" s="128" t="s">
        <v>424</v>
      </c>
      <c r="H9" s="128" t="s">
        <v>424</v>
      </c>
      <c r="I9" s="128" t="s">
        <v>424</v>
      </c>
      <c r="J9" s="128" t="s">
        <v>424</v>
      </c>
      <c r="K9" s="93"/>
      <c r="L9" s="93"/>
    </row>
    <row r="10" spans="1:13" ht="14.1" customHeight="1">
      <c r="A10" s="199" t="s">
        <v>252</v>
      </c>
      <c r="B10" s="200"/>
      <c r="C10" s="151" t="s">
        <v>424</v>
      </c>
      <c r="D10" s="151" t="s">
        <v>424</v>
      </c>
      <c r="E10" s="152" t="s">
        <v>463</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1.3483333333333334</v>
      </c>
    </row>
    <row r="14" spans="1:13" ht="14.1" customHeight="1">
      <c r="A14" s="106" t="s">
        <v>255</v>
      </c>
      <c r="B14" s="118" t="s">
        <v>256</v>
      </c>
      <c r="C14" s="149" t="s">
        <v>424</v>
      </c>
      <c r="D14" s="150" t="s">
        <v>424</v>
      </c>
      <c r="E14" s="128" t="s">
        <v>463</v>
      </c>
      <c r="F14" s="128" t="s">
        <v>424</v>
      </c>
      <c r="G14" s="128" t="s">
        <v>424</v>
      </c>
      <c r="H14" s="128" t="s">
        <v>424</v>
      </c>
      <c r="I14" s="128" t="s">
        <v>424</v>
      </c>
      <c r="J14" s="128" t="s">
        <v>424</v>
      </c>
      <c r="K14" s="93"/>
      <c r="L14" s="93"/>
    </row>
    <row r="15" spans="1:13" ht="14.1" customHeight="1">
      <c r="A15" s="106" t="s">
        <v>257</v>
      </c>
      <c r="B15" s="118" t="s">
        <v>258</v>
      </c>
      <c r="C15" s="138">
        <v>24119552</v>
      </c>
      <c r="D15" s="138">
        <v>13439095</v>
      </c>
      <c r="E15" s="109">
        <v>1.794</v>
      </c>
      <c r="F15" s="109">
        <v>1.661</v>
      </c>
      <c r="G15" s="109">
        <v>2.0590000000000002</v>
      </c>
      <c r="H15" s="109">
        <v>2.008</v>
      </c>
      <c r="I15" s="109">
        <v>1.86</v>
      </c>
      <c r="J15" s="109">
        <v>1.7609999999999999</v>
      </c>
      <c r="K15" s="93"/>
      <c r="L15" s="93"/>
    </row>
    <row r="16" spans="1:13" ht="14.1" customHeight="1">
      <c r="A16" s="106" t="s">
        <v>259</v>
      </c>
      <c r="B16" s="107" t="s">
        <v>260</v>
      </c>
      <c r="C16" s="149" t="s">
        <v>424</v>
      </c>
      <c r="D16" s="150" t="s">
        <v>424</v>
      </c>
      <c r="E16" s="128" t="s">
        <v>463</v>
      </c>
      <c r="F16" s="128" t="s">
        <v>424</v>
      </c>
      <c r="G16" s="128" t="s">
        <v>424</v>
      </c>
      <c r="H16" s="128" t="s">
        <v>424</v>
      </c>
      <c r="I16" s="128" t="s">
        <v>424</v>
      </c>
      <c r="J16" s="128" t="s">
        <v>424</v>
      </c>
      <c r="K16" s="93"/>
      <c r="L16" s="93"/>
    </row>
    <row r="17" spans="1:13" ht="14.1" customHeight="1">
      <c r="A17" s="106" t="s">
        <v>261</v>
      </c>
      <c r="B17" s="107" t="s">
        <v>262</v>
      </c>
      <c r="C17" s="149" t="s">
        <v>424</v>
      </c>
      <c r="D17" s="150" t="s">
        <v>424</v>
      </c>
      <c r="E17" s="128" t="s">
        <v>463</v>
      </c>
      <c r="F17" s="128" t="s">
        <v>424</v>
      </c>
      <c r="G17" s="128" t="s">
        <v>424</v>
      </c>
      <c r="H17" s="128" t="s">
        <v>424</v>
      </c>
      <c r="I17" s="128" t="s">
        <v>424</v>
      </c>
      <c r="J17" s="128" t="s">
        <v>424</v>
      </c>
      <c r="K17" s="93"/>
      <c r="L17" s="93"/>
    </row>
    <row r="18" spans="1:13" ht="14.1" customHeight="1">
      <c r="A18" s="106" t="s">
        <v>263</v>
      </c>
      <c r="B18" s="107" t="s">
        <v>264</v>
      </c>
      <c r="C18" s="149" t="s">
        <v>424</v>
      </c>
      <c r="D18" s="150" t="s">
        <v>424</v>
      </c>
      <c r="E18" s="128" t="s">
        <v>463</v>
      </c>
      <c r="F18" s="128" t="s">
        <v>424</v>
      </c>
      <c r="G18" s="128" t="s">
        <v>424</v>
      </c>
      <c r="H18" s="128" t="s">
        <v>424</v>
      </c>
      <c r="I18" s="128" t="s">
        <v>424</v>
      </c>
      <c r="J18" s="128" t="s">
        <v>424</v>
      </c>
      <c r="K18" s="93"/>
      <c r="L18" s="93"/>
    </row>
    <row r="19" spans="1:13" ht="14.1" customHeight="1">
      <c r="A19" s="106" t="s">
        <v>265</v>
      </c>
      <c r="B19" s="107" t="s">
        <v>266</v>
      </c>
      <c r="C19" s="149" t="s">
        <v>424</v>
      </c>
      <c r="D19" s="150" t="s">
        <v>424</v>
      </c>
      <c r="E19" s="128" t="s">
        <v>463</v>
      </c>
      <c r="F19" s="128" t="s">
        <v>424</v>
      </c>
      <c r="G19" s="128" t="s">
        <v>424</v>
      </c>
      <c r="H19" s="128" t="s">
        <v>424</v>
      </c>
      <c r="I19" s="128" t="s">
        <v>424</v>
      </c>
      <c r="J19" s="128" t="s">
        <v>424</v>
      </c>
      <c r="K19" s="93"/>
      <c r="L19" s="93"/>
    </row>
    <row r="20" spans="1:13" ht="14.1" customHeight="1">
      <c r="A20" s="106" t="s">
        <v>267</v>
      </c>
      <c r="B20" s="107" t="s">
        <v>268</v>
      </c>
      <c r="C20" s="138">
        <v>25471344</v>
      </c>
      <c r="D20" s="138">
        <v>25650622</v>
      </c>
      <c r="E20" s="109">
        <v>0.99299999999999999</v>
      </c>
      <c r="F20" s="109">
        <v>1.0389999999999999</v>
      </c>
      <c r="G20" s="109">
        <v>1.091</v>
      </c>
      <c r="H20" s="109">
        <v>0.97599999999999998</v>
      </c>
      <c r="I20" s="109">
        <v>0.94099999999999995</v>
      </c>
      <c r="J20" s="109">
        <v>0.93200000000000005</v>
      </c>
      <c r="K20" s="93"/>
      <c r="L20" s="93"/>
    </row>
    <row r="21" spans="1:13" ht="14.1" customHeight="1">
      <c r="A21" s="106" t="s">
        <v>269</v>
      </c>
      <c r="B21" s="107" t="s">
        <v>270</v>
      </c>
      <c r="C21" s="149" t="s">
        <v>424</v>
      </c>
      <c r="D21" s="150" t="s">
        <v>424</v>
      </c>
      <c r="E21" s="128" t="s">
        <v>463</v>
      </c>
      <c r="F21" s="128" t="s">
        <v>424</v>
      </c>
      <c r="G21" s="128" t="s">
        <v>424</v>
      </c>
      <c r="H21" s="128" t="s">
        <v>424</v>
      </c>
      <c r="I21" s="128" t="s">
        <v>424</v>
      </c>
      <c r="J21" s="128" t="s">
        <v>424</v>
      </c>
      <c r="K21" s="93"/>
      <c r="L21" s="93"/>
    </row>
    <row r="22" spans="1:13" ht="14.1" customHeight="1">
      <c r="A22" s="106" t="s">
        <v>271</v>
      </c>
      <c r="B22" s="107" t="s">
        <v>272</v>
      </c>
      <c r="C22" s="138">
        <v>23810531</v>
      </c>
      <c r="D22" s="138">
        <v>18919370</v>
      </c>
      <c r="E22" s="109">
        <v>1.258</v>
      </c>
      <c r="F22" s="109">
        <v>1.355</v>
      </c>
      <c r="G22" s="109">
        <v>1.492</v>
      </c>
      <c r="H22" s="109">
        <v>1.2969999999999999</v>
      </c>
      <c r="I22" s="109">
        <v>1.1919999999999999</v>
      </c>
      <c r="J22" s="109">
        <v>1.097</v>
      </c>
      <c r="K22" s="93"/>
      <c r="L22" s="93"/>
    </row>
    <row r="23" spans="1:13" ht="14.1" customHeight="1">
      <c r="A23" s="106" t="s">
        <v>273</v>
      </c>
      <c r="B23" s="107" t="s">
        <v>274</v>
      </c>
      <c r="C23" s="149" t="s">
        <v>424</v>
      </c>
      <c r="D23" s="150" t="s">
        <v>424</v>
      </c>
      <c r="E23" s="128" t="s">
        <v>463</v>
      </c>
      <c r="F23" s="128" t="s">
        <v>424</v>
      </c>
      <c r="G23" s="128" t="s">
        <v>424</v>
      </c>
      <c r="H23" s="128" t="s">
        <v>424</v>
      </c>
      <c r="I23" s="128" t="s">
        <v>424</v>
      </c>
      <c r="J23" s="128" t="s">
        <v>424</v>
      </c>
      <c r="K23" s="93"/>
      <c r="L23" s="93"/>
    </row>
    <row r="24" spans="1:13" ht="14.1" customHeight="1">
      <c r="A24" s="106" t="s">
        <v>275</v>
      </c>
      <c r="B24" s="107" t="s">
        <v>276</v>
      </c>
      <c r="C24" s="149" t="s">
        <v>424</v>
      </c>
      <c r="D24" s="150" t="s">
        <v>424</v>
      </c>
      <c r="E24" s="128" t="s">
        <v>463</v>
      </c>
      <c r="F24" s="128" t="s">
        <v>424</v>
      </c>
      <c r="G24" s="128" t="s">
        <v>424</v>
      </c>
      <c r="H24" s="128" t="s">
        <v>424</v>
      </c>
      <c r="I24" s="128" t="s">
        <v>424</v>
      </c>
      <c r="J24" s="128" t="s">
        <v>424</v>
      </c>
      <c r="K24" s="93"/>
      <c r="L24" s="93"/>
    </row>
    <row r="25" spans="1:13" ht="14.1" customHeight="1">
      <c r="A25" s="106" t="s">
        <v>277</v>
      </c>
      <c r="B25" s="107" t="s">
        <v>278</v>
      </c>
      <c r="C25" s="149" t="s">
        <v>424</v>
      </c>
      <c r="D25" s="150" t="s">
        <v>424</v>
      </c>
      <c r="E25" s="128" t="s">
        <v>463</v>
      </c>
      <c r="F25" s="128" t="s">
        <v>424</v>
      </c>
      <c r="G25" s="128" t="s">
        <v>424</v>
      </c>
      <c r="H25" s="128" t="s">
        <v>424</v>
      </c>
      <c r="I25" s="128" t="s">
        <v>424</v>
      </c>
      <c r="J25" s="128" t="s">
        <v>424</v>
      </c>
      <c r="K25" s="93"/>
      <c r="L25" s="93"/>
    </row>
    <row r="26" spans="1:13" ht="14.1" customHeight="1">
      <c r="A26" s="106" t="s">
        <v>279</v>
      </c>
      <c r="B26" s="107" t="s">
        <v>280</v>
      </c>
      <c r="C26" s="149" t="s">
        <v>424</v>
      </c>
      <c r="D26" s="150" t="s">
        <v>424</v>
      </c>
      <c r="E26" s="128" t="s">
        <v>463</v>
      </c>
      <c r="F26" s="128" t="s">
        <v>424</v>
      </c>
      <c r="G26" s="128" t="s">
        <v>424</v>
      </c>
      <c r="H26" s="128" t="s">
        <v>424</v>
      </c>
      <c r="I26" s="128" t="s">
        <v>424</v>
      </c>
      <c r="J26" s="128" t="s">
        <v>424</v>
      </c>
      <c r="K26" s="93"/>
      <c r="L26" s="93"/>
    </row>
    <row r="27" spans="1:13" ht="14.1" customHeight="1">
      <c r="A27" s="106" t="s">
        <v>281</v>
      </c>
      <c r="B27" s="107" t="s">
        <v>282</v>
      </c>
      <c r="C27" s="149" t="s">
        <v>424</v>
      </c>
      <c r="D27" s="150" t="s">
        <v>424</v>
      </c>
      <c r="E27" s="128" t="s">
        <v>463</v>
      </c>
      <c r="F27" s="128" t="s">
        <v>424</v>
      </c>
      <c r="G27" s="128" t="s">
        <v>424</v>
      </c>
      <c r="H27" s="128" t="s">
        <v>424</v>
      </c>
      <c r="I27" s="128" t="s">
        <v>424</v>
      </c>
      <c r="J27" s="128" t="s">
        <v>424</v>
      </c>
      <c r="K27" s="93"/>
      <c r="L27" s="93"/>
    </row>
    <row r="28" spans="1:13" ht="14.1" customHeight="1">
      <c r="A28" s="199" t="s">
        <v>252</v>
      </c>
      <c r="B28" s="200"/>
      <c r="C28" s="139">
        <f>SUM(C14:C27)</f>
        <v>73401427</v>
      </c>
      <c r="D28" s="139">
        <f>SUM(D14:D27)</f>
        <v>58009087</v>
      </c>
      <c r="E28" s="111">
        <f>IF(ISERR(C28/D28),"－　  　",C28/D28)</f>
        <v>1.2653436003914351</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1.1279999999999999</v>
      </c>
    </row>
    <row r="32" spans="1:13" ht="14.1" customHeight="1">
      <c r="A32" s="106" t="s">
        <v>284</v>
      </c>
      <c r="B32" s="118" t="s">
        <v>285</v>
      </c>
      <c r="C32" s="149" t="s">
        <v>424</v>
      </c>
      <c r="D32" s="150" t="s">
        <v>424</v>
      </c>
      <c r="E32" s="128" t="s">
        <v>463</v>
      </c>
      <c r="F32" s="128" t="s">
        <v>424</v>
      </c>
      <c r="G32" s="128" t="s">
        <v>424</v>
      </c>
      <c r="H32" s="128" t="s">
        <v>424</v>
      </c>
      <c r="I32" s="128" t="s">
        <v>424</v>
      </c>
      <c r="J32" s="128" t="s">
        <v>424</v>
      </c>
      <c r="K32" s="93"/>
      <c r="L32" s="93"/>
    </row>
    <row r="33" spans="1:13" ht="14.1" customHeight="1">
      <c r="A33" s="106" t="s">
        <v>286</v>
      </c>
      <c r="B33" s="107" t="s">
        <v>287</v>
      </c>
      <c r="C33" s="149" t="s">
        <v>424</v>
      </c>
      <c r="D33" s="150" t="s">
        <v>424</v>
      </c>
      <c r="E33" s="128" t="s">
        <v>463</v>
      </c>
      <c r="F33" s="128" t="s">
        <v>424</v>
      </c>
      <c r="G33" s="128" t="s">
        <v>424</v>
      </c>
      <c r="H33" s="128" t="s">
        <v>424</v>
      </c>
      <c r="I33" s="128" t="s">
        <v>424</v>
      </c>
      <c r="J33" s="128" t="s">
        <v>424</v>
      </c>
      <c r="K33" s="93"/>
      <c r="L33" s="93"/>
    </row>
    <row r="34" spans="1:13" ht="14.1" customHeight="1">
      <c r="A34" s="106" t="s">
        <v>288</v>
      </c>
      <c r="B34" s="107" t="s">
        <v>289</v>
      </c>
      <c r="C34" s="138">
        <v>36554247</v>
      </c>
      <c r="D34" s="138">
        <v>32385607</v>
      </c>
      <c r="E34" s="109">
        <v>1.1279999999999999</v>
      </c>
      <c r="F34" s="109">
        <v>1.073</v>
      </c>
      <c r="G34" s="109">
        <v>1.2989999999999999</v>
      </c>
      <c r="H34" s="109">
        <v>1.4359999999999999</v>
      </c>
      <c r="I34" s="109">
        <v>1.3380000000000001</v>
      </c>
      <c r="J34" s="109">
        <v>1.2569999999999999</v>
      </c>
      <c r="K34" s="93"/>
      <c r="L34" s="93"/>
    </row>
    <row r="35" spans="1:13" ht="14.1" customHeight="1">
      <c r="A35" s="106" t="s">
        <v>290</v>
      </c>
      <c r="B35" s="107" t="s">
        <v>291</v>
      </c>
      <c r="C35" s="149" t="s">
        <v>424</v>
      </c>
      <c r="D35" s="150" t="s">
        <v>424</v>
      </c>
      <c r="E35" s="128" t="s">
        <v>463</v>
      </c>
      <c r="F35" s="128" t="s">
        <v>424</v>
      </c>
      <c r="G35" s="128" t="s">
        <v>424</v>
      </c>
      <c r="H35" s="128" t="s">
        <v>424</v>
      </c>
      <c r="I35" s="128" t="s">
        <v>424</v>
      </c>
      <c r="J35" s="128" t="s">
        <v>424</v>
      </c>
      <c r="K35" s="93"/>
      <c r="L35" s="93"/>
    </row>
    <row r="36" spans="1:13" ht="14.1" customHeight="1">
      <c r="A36" s="106" t="s">
        <v>292</v>
      </c>
      <c r="B36" s="107" t="s">
        <v>293</v>
      </c>
      <c r="C36" s="149" t="s">
        <v>424</v>
      </c>
      <c r="D36" s="150" t="s">
        <v>424</v>
      </c>
      <c r="E36" s="128" t="s">
        <v>463</v>
      </c>
      <c r="F36" s="128" t="s">
        <v>424</v>
      </c>
      <c r="G36" s="128" t="s">
        <v>424</v>
      </c>
      <c r="H36" s="128" t="s">
        <v>424</v>
      </c>
      <c r="I36" s="128" t="s">
        <v>424</v>
      </c>
      <c r="J36" s="128" t="s">
        <v>424</v>
      </c>
      <c r="K36" s="93"/>
      <c r="L36" s="93"/>
    </row>
    <row r="37" spans="1:13" ht="14.1" customHeight="1">
      <c r="A37" s="106" t="s">
        <v>294</v>
      </c>
      <c r="B37" s="107" t="s">
        <v>295</v>
      </c>
      <c r="C37" s="149" t="s">
        <v>424</v>
      </c>
      <c r="D37" s="150" t="s">
        <v>424</v>
      </c>
      <c r="E37" s="128" t="s">
        <v>463</v>
      </c>
      <c r="F37" s="128" t="s">
        <v>424</v>
      </c>
      <c r="G37" s="128" t="s">
        <v>424</v>
      </c>
      <c r="H37" s="128" t="s">
        <v>424</v>
      </c>
      <c r="I37" s="128" t="s">
        <v>424</v>
      </c>
      <c r="J37" s="128" t="s">
        <v>424</v>
      </c>
      <c r="K37" s="93"/>
      <c r="L37" s="93"/>
    </row>
    <row r="38" spans="1:13" ht="14.1" customHeight="1">
      <c r="A38" s="106" t="s">
        <v>296</v>
      </c>
      <c r="B38" s="107" t="s">
        <v>297</v>
      </c>
      <c r="C38" s="149" t="s">
        <v>424</v>
      </c>
      <c r="D38" s="150" t="s">
        <v>424</v>
      </c>
      <c r="E38" s="128" t="s">
        <v>463</v>
      </c>
      <c r="F38" s="128" t="s">
        <v>424</v>
      </c>
      <c r="G38" s="128" t="s">
        <v>424</v>
      </c>
      <c r="H38" s="128" t="s">
        <v>424</v>
      </c>
      <c r="I38" s="128" t="s">
        <v>424</v>
      </c>
      <c r="J38" s="128" t="s">
        <v>424</v>
      </c>
      <c r="K38" s="93"/>
      <c r="L38" s="93"/>
    </row>
    <row r="39" spans="1:13" ht="14.1" customHeight="1">
      <c r="A39" s="106" t="s">
        <v>298</v>
      </c>
      <c r="B39" s="107" t="s">
        <v>299</v>
      </c>
      <c r="C39" s="149" t="s">
        <v>424</v>
      </c>
      <c r="D39" s="150" t="s">
        <v>424</v>
      </c>
      <c r="E39" s="128" t="s">
        <v>463</v>
      </c>
      <c r="F39" s="128" t="s">
        <v>424</v>
      </c>
      <c r="G39" s="128" t="s">
        <v>424</v>
      </c>
      <c r="H39" s="128" t="s">
        <v>424</v>
      </c>
      <c r="I39" s="128" t="s">
        <v>424</v>
      </c>
      <c r="J39" s="128" t="s">
        <v>424</v>
      </c>
      <c r="K39" s="93"/>
      <c r="L39" s="93"/>
    </row>
    <row r="40" spans="1:13" ht="14.1" customHeight="1">
      <c r="A40" s="199" t="s">
        <v>252</v>
      </c>
      <c r="B40" s="200"/>
      <c r="C40" s="139">
        <f>SUM(C32:C39)</f>
        <v>36554247</v>
      </c>
      <c r="D40" s="139">
        <f>SUM(D32:D39)</f>
        <v>32385607</v>
      </c>
      <c r="E40" s="111">
        <f>IF(ISERR(C40/D40),"－　  　",C40/D40)</f>
        <v>1.1287189089894163</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0.89433333333333331</v>
      </c>
    </row>
    <row r="44" spans="1:13" ht="14.1" customHeight="1">
      <c r="A44" s="106" t="s">
        <v>301</v>
      </c>
      <c r="B44" s="118" t="s">
        <v>302</v>
      </c>
      <c r="C44" s="149" t="s">
        <v>424</v>
      </c>
      <c r="D44" s="150" t="s">
        <v>424</v>
      </c>
      <c r="E44" s="128" t="s">
        <v>463</v>
      </c>
      <c r="F44" s="128" t="s">
        <v>424</v>
      </c>
      <c r="G44" s="128" t="s">
        <v>424</v>
      </c>
      <c r="H44" s="128" t="s">
        <v>424</v>
      </c>
      <c r="I44" s="128" t="s">
        <v>424</v>
      </c>
      <c r="J44" s="128" t="s">
        <v>424</v>
      </c>
      <c r="K44" s="93"/>
      <c r="L44" s="93"/>
    </row>
    <row r="45" spans="1:13" ht="14.1" customHeight="1">
      <c r="A45" s="106" t="s">
        <v>303</v>
      </c>
      <c r="B45" s="118" t="s">
        <v>304</v>
      </c>
      <c r="C45" s="138">
        <v>22719871</v>
      </c>
      <c r="D45" s="138">
        <v>21751884</v>
      </c>
      <c r="E45" s="109">
        <v>1.044</v>
      </c>
      <c r="F45" s="109">
        <v>0.97899999999999998</v>
      </c>
      <c r="G45" s="109">
        <v>1.008</v>
      </c>
      <c r="H45" s="109">
        <v>0.94199999999999995</v>
      </c>
      <c r="I45" s="109">
        <v>0.872</v>
      </c>
      <c r="J45" s="109">
        <v>0.88600000000000001</v>
      </c>
      <c r="K45" s="93"/>
      <c r="L45" s="93"/>
    </row>
    <row r="46" spans="1:13" ht="14.1" customHeight="1">
      <c r="A46" s="106" t="s">
        <v>305</v>
      </c>
      <c r="B46" s="107" t="s">
        <v>306</v>
      </c>
      <c r="C46" s="149" t="s">
        <v>424</v>
      </c>
      <c r="D46" s="150" t="s">
        <v>424</v>
      </c>
      <c r="E46" s="128" t="s">
        <v>463</v>
      </c>
      <c r="F46" s="128" t="s">
        <v>424</v>
      </c>
      <c r="G46" s="128" t="s">
        <v>424</v>
      </c>
      <c r="H46" s="128" t="s">
        <v>424</v>
      </c>
      <c r="I46" s="128" t="s">
        <v>424</v>
      </c>
      <c r="J46" s="128" t="s">
        <v>424</v>
      </c>
      <c r="K46" s="93"/>
      <c r="L46" s="93"/>
    </row>
    <row r="47" spans="1:13" ht="14.1" customHeight="1">
      <c r="A47" s="106" t="s">
        <v>307</v>
      </c>
      <c r="B47" s="107" t="s">
        <v>308</v>
      </c>
      <c r="C47" s="149" t="s">
        <v>424</v>
      </c>
      <c r="D47" s="150" t="s">
        <v>424</v>
      </c>
      <c r="E47" s="128" t="s">
        <v>463</v>
      </c>
      <c r="F47" s="128" t="s">
        <v>424</v>
      </c>
      <c r="G47" s="128" t="s">
        <v>424</v>
      </c>
      <c r="H47" s="128" t="s">
        <v>424</v>
      </c>
      <c r="I47" s="128" t="s">
        <v>424</v>
      </c>
      <c r="J47" s="128" t="s">
        <v>424</v>
      </c>
      <c r="K47" s="93"/>
      <c r="L47" s="93"/>
    </row>
    <row r="48" spans="1:13" ht="14.1" customHeight="1">
      <c r="A48" s="106" t="s">
        <v>309</v>
      </c>
      <c r="B48" s="107" t="s">
        <v>310</v>
      </c>
      <c r="C48" s="149" t="s">
        <v>424</v>
      </c>
      <c r="D48" s="150" t="s">
        <v>424</v>
      </c>
      <c r="E48" s="128" t="s">
        <v>463</v>
      </c>
      <c r="F48" s="128" t="s">
        <v>424</v>
      </c>
      <c r="G48" s="128" t="s">
        <v>424</v>
      </c>
      <c r="H48" s="128" t="s">
        <v>424</v>
      </c>
      <c r="I48" s="128" t="s">
        <v>424</v>
      </c>
      <c r="J48" s="128" t="s">
        <v>424</v>
      </c>
      <c r="K48" s="93"/>
      <c r="L48" s="93"/>
    </row>
    <row r="49" spans="1:13" ht="14.1" customHeight="1">
      <c r="A49" s="106" t="s">
        <v>311</v>
      </c>
      <c r="B49" s="107" t="s">
        <v>312</v>
      </c>
      <c r="C49" s="149" t="s">
        <v>424</v>
      </c>
      <c r="D49" s="150" t="s">
        <v>424</v>
      </c>
      <c r="E49" s="128" t="s">
        <v>463</v>
      </c>
      <c r="F49" s="128" t="s">
        <v>424</v>
      </c>
      <c r="G49" s="128" t="s">
        <v>424</v>
      </c>
      <c r="H49" s="128" t="s">
        <v>424</v>
      </c>
      <c r="I49" s="128" t="s">
        <v>424</v>
      </c>
      <c r="J49" s="128" t="s">
        <v>424</v>
      </c>
      <c r="K49" s="93"/>
      <c r="L49" s="93"/>
    </row>
    <row r="50" spans="1:13" ht="14.1" customHeight="1">
      <c r="A50" s="106" t="s">
        <v>313</v>
      </c>
      <c r="B50" s="107" t="s">
        <v>314</v>
      </c>
      <c r="C50" s="149" t="s">
        <v>424</v>
      </c>
      <c r="D50" s="150" t="s">
        <v>424</v>
      </c>
      <c r="E50" s="128" t="s">
        <v>463</v>
      </c>
      <c r="F50" s="128" t="s">
        <v>424</v>
      </c>
      <c r="G50" s="128" t="s">
        <v>424</v>
      </c>
      <c r="H50" s="128" t="s">
        <v>424</v>
      </c>
      <c r="I50" s="128" t="s">
        <v>424</v>
      </c>
      <c r="J50" s="128" t="s">
        <v>424</v>
      </c>
      <c r="K50" s="93"/>
      <c r="L50" s="93"/>
    </row>
    <row r="51" spans="1:13" ht="14.1" customHeight="1">
      <c r="A51" s="106" t="s">
        <v>315</v>
      </c>
      <c r="B51" s="107" t="s">
        <v>316</v>
      </c>
      <c r="C51" s="138">
        <v>19551328</v>
      </c>
      <c r="D51" s="138">
        <v>21024634</v>
      </c>
      <c r="E51" s="109">
        <v>0.92900000000000005</v>
      </c>
      <c r="F51" s="109">
        <v>0.94</v>
      </c>
      <c r="G51" s="109">
        <v>0.879</v>
      </c>
      <c r="H51" s="109">
        <v>0.77800000000000002</v>
      </c>
      <c r="I51" s="109">
        <v>0.72</v>
      </c>
      <c r="J51" s="109">
        <v>0.65500000000000003</v>
      </c>
      <c r="K51" s="93"/>
      <c r="L51" s="93"/>
    </row>
    <row r="52" spans="1:13" ht="14.1" customHeight="1">
      <c r="A52" s="106" t="s">
        <v>317</v>
      </c>
      <c r="B52" s="107" t="s">
        <v>318</v>
      </c>
      <c r="C52" s="138">
        <v>22927148</v>
      </c>
      <c r="D52" s="138">
        <v>32262928</v>
      </c>
      <c r="E52" s="109">
        <v>0.71</v>
      </c>
      <c r="F52" s="109">
        <v>0.67800000000000005</v>
      </c>
      <c r="G52" s="109">
        <v>0.90400000000000003</v>
      </c>
      <c r="H52" s="109">
        <v>0.94599999999999995</v>
      </c>
      <c r="I52" s="109">
        <v>0.85</v>
      </c>
      <c r="J52" s="109">
        <v>0.82599999999999996</v>
      </c>
      <c r="K52" s="93"/>
      <c r="L52" s="93"/>
    </row>
    <row r="53" spans="1:13" ht="14.1" customHeight="1">
      <c r="A53" s="106" t="s">
        <v>319</v>
      </c>
      <c r="B53" s="107" t="s">
        <v>320</v>
      </c>
      <c r="C53" s="149" t="s">
        <v>424</v>
      </c>
      <c r="D53" s="150" t="s">
        <v>424</v>
      </c>
      <c r="E53" s="128" t="s">
        <v>463</v>
      </c>
      <c r="F53" s="128" t="s">
        <v>424</v>
      </c>
      <c r="G53" s="128" t="s">
        <v>424</v>
      </c>
      <c r="H53" s="128" t="s">
        <v>424</v>
      </c>
      <c r="I53" s="128" t="s">
        <v>424</v>
      </c>
      <c r="J53" s="128" t="s">
        <v>424</v>
      </c>
      <c r="K53" s="93"/>
      <c r="L53" s="93"/>
    </row>
    <row r="54" spans="1:13" ht="14.1" customHeight="1">
      <c r="A54" s="106" t="s">
        <v>321</v>
      </c>
      <c r="B54" s="107" t="s">
        <v>322</v>
      </c>
      <c r="C54" s="149" t="s">
        <v>424</v>
      </c>
      <c r="D54" s="150" t="s">
        <v>424</v>
      </c>
      <c r="E54" s="128" t="s">
        <v>463</v>
      </c>
      <c r="F54" s="128" t="s">
        <v>424</v>
      </c>
      <c r="G54" s="128" t="s">
        <v>424</v>
      </c>
      <c r="H54" s="128" t="s">
        <v>424</v>
      </c>
      <c r="I54" s="128" t="s">
        <v>424</v>
      </c>
      <c r="J54" s="128" t="s">
        <v>424</v>
      </c>
      <c r="K54" s="93"/>
      <c r="L54" s="93"/>
    </row>
    <row r="55" spans="1:13" ht="14.1" customHeight="1">
      <c r="A55" s="106" t="s">
        <v>323</v>
      </c>
      <c r="B55" s="107" t="s">
        <v>324</v>
      </c>
      <c r="C55" s="149" t="s">
        <v>424</v>
      </c>
      <c r="D55" s="150" t="s">
        <v>424</v>
      </c>
      <c r="E55" s="128" t="s">
        <v>463</v>
      </c>
      <c r="F55" s="128" t="s">
        <v>424</v>
      </c>
      <c r="G55" s="128" t="s">
        <v>424</v>
      </c>
      <c r="H55" s="128" t="s">
        <v>424</v>
      </c>
      <c r="I55" s="128" t="s">
        <v>424</v>
      </c>
      <c r="J55" s="128" t="s">
        <v>424</v>
      </c>
      <c r="K55" s="93"/>
      <c r="L55" s="93"/>
    </row>
    <row r="56" spans="1:13" ht="14.1" customHeight="1">
      <c r="A56" s="106" t="s">
        <v>325</v>
      </c>
      <c r="B56" s="107" t="s">
        <v>326</v>
      </c>
      <c r="C56" s="149" t="s">
        <v>424</v>
      </c>
      <c r="D56" s="150" t="s">
        <v>424</v>
      </c>
      <c r="E56" s="128" t="s">
        <v>463</v>
      </c>
      <c r="F56" s="128" t="s">
        <v>424</v>
      </c>
      <c r="G56" s="128" t="s">
        <v>424</v>
      </c>
      <c r="H56" s="128" t="s">
        <v>424</v>
      </c>
      <c r="I56" s="128" t="s">
        <v>424</v>
      </c>
      <c r="J56" s="128" t="s">
        <v>424</v>
      </c>
      <c r="K56" s="93"/>
      <c r="L56" s="93"/>
    </row>
    <row r="57" spans="1:13" ht="14.1" customHeight="1">
      <c r="A57" s="106" t="s">
        <v>327</v>
      </c>
      <c r="B57" s="107" t="s">
        <v>328</v>
      </c>
      <c r="C57" s="149" t="s">
        <v>424</v>
      </c>
      <c r="D57" s="150" t="s">
        <v>424</v>
      </c>
      <c r="E57" s="128" t="s">
        <v>463</v>
      </c>
      <c r="F57" s="128" t="s">
        <v>424</v>
      </c>
      <c r="G57" s="128" t="s">
        <v>424</v>
      </c>
      <c r="H57" s="128" t="s">
        <v>424</v>
      </c>
      <c r="I57" s="128" t="s">
        <v>424</v>
      </c>
      <c r="J57" s="128" t="s">
        <v>424</v>
      </c>
      <c r="K57" s="93"/>
      <c r="L57" s="93"/>
    </row>
    <row r="58" spans="1:13" ht="14.1" customHeight="1">
      <c r="A58" s="199" t="s">
        <v>252</v>
      </c>
      <c r="B58" s="200"/>
      <c r="C58" s="139">
        <f>SUM(C44:C57)</f>
        <v>65198347</v>
      </c>
      <c r="D58" s="139">
        <f>SUM(D44:D57)</f>
        <v>75039446</v>
      </c>
      <c r="E58" s="111">
        <f>IF(ISERR(C58/D58),"－　  　",C58/D58)</f>
        <v>0.86885432229870141</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IF(ISERR(AVERAGE(E62:E82)),"－     ",AVERAGE(E62:E82))</f>
        <v>1.0874615384615387</v>
      </c>
    </row>
    <row r="62" spans="1:13" ht="14.1" customHeight="1">
      <c r="A62" s="106" t="s">
        <v>330</v>
      </c>
      <c r="B62" s="107" t="s">
        <v>331</v>
      </c>
      <c r="C62" s="138">
        <v>24221338</v>
      </c>
      <c r="D62" s="138">
        <v>25512314</v>
      </c>
      <c r="E62" s="109">
        <v>0.94899999999999995</v>
      </c>
      <c r="F62" s="109">
        <v>1.089</v>
      </c>
      <c r="G62" s="109">
        <v>1.141</v>
      </c>
      <c r="H62" s="109">
        <v>1.054</v>
      </c>
      <c r="I62" s="109">
        <v>1.0840000000000001</v>
      </c>
      <c r="J62" s="109">
        <v>0.97399999999999998</v>
      </c>
      <c r="K62" s="93"/>
      <c r="L62" s="93"/>
    </row>
    <row r="63" spans="1:13" ht="14.1" customHeight="1">
      <c r="A63" s="106" t="s">
        <v>332</v>
      </c>
      <c r="B63" s="107" t="s">
        <v>333</v>
      </c>
      <c r="C63" s="149" t="s">
        <v>424</v>
      </c>
      <c r="D63" s="150" t="s">
        <v>424</v>
      </c>
      <c r="E63" s="128" t="s">
        <v>463</v>
      </c>
      <c r="F63" s="128" t="s">
        <v>424</v>
      </c>
      <c r="G63" s="128" t="s">
        <v>424</v>
      </c>
      <c r="H63" s="128" t="s">
        <v>424</v>
      </c>
      <c r="I63" s="128" t="s">
        <v>424</v>
      </c>
      <c r="J63" s="128" t="s">
        <v>424</v>
      </c>
      <c r="K63" s="93"/>
      <c r="L63" s="93"/>
    </row>
    <row r="64" spans="1:13" ht="14.1" customHeight="1">
      <c r="A64" s="106" t="s">
        <v>334</v>
      </c>
      <c r="B64" s="107" t="s">
        <v>335</v>
      </c>
      <c r="C64" s="149" t="s">
        <v>424</v>
      </c>
      <c r="D64" s="150" t="s">
        <v>424</v>
      </c>
      <c r="E64" s="128" t="s">
        <v>463</v>
      </c>
      <c r="F64" s="128" t="s">
        <v>424</v>
      </c>
      <c r="G64" s="128" t="s">
        <v>424</v>
      </c>
      <c r="H64" s="128" t="s">
        <v>424</v>
      </c>
      <c r="I64" s="128" t="s">
        <v>424</v>
      </c>
      <c r="J64" s="128" t="s">
        <v>424</v>
      </c>
      <c r="K64" s="93"/>
      <c r="L64" s="93"/>
    </row>
    <row r="65" spans="1:12" ht="14.1" customHeight="1">
      <c r="A65" s="106" t="s">
        <v>336</v>
      </c>
      <c r="B65" s="107" t="s">
        <v>337</v>
      </c>
      <c r="C65" s="138">
        <v>28003563</v>
      </c>
      <c r="D65" s="138">
        <v>17603593</v>
      </c>
      <c r="E65" s="109">
        <v>1.59</v>
      </c>
      <c r="F65" s="109">
        <v>1.3480000000000001</v>
      </c>
      <c r="G65" s="109">
        <v>1.4079999999999999</v>
      </c>
      <c r="H65" s="109">
        <v>1.325</v>
      </c>
      <c r="I65" s="109">
        <v>1.1819999999999999</v>
      </c>
      <c r="J65" s="109">
        <v>1.0349999999999999</v>
      </c>
      <c r="K65" s="93"/>
      <c r="L65" s="93"/>
    </row>
    <row r="66" spans="1:12" ht="14.1" customHeight="1">
      <c r="A66" s="106" t="s">
        <v>338</v>
      </c>
      <c r="B66" s="107" t="s">
        <v>339</v>
      </c>
      <c r="C66" s="149" t="s">
        <v>424</v>
      </c>
      <c r="D66" s="150" t="s">
        <v>424</v>
      </c>
      <c r="E66" s="128" t="s">
        <v>463</v>
      </c>
      <c r="F66" s="128" t="s">
        <v>424</v>
      </c>
      <c r="G66" s="128" t="s">
        <v>424</v>
      </c>
      <c r="H66" s="128" t="s">
        <v>424</v>
      </c>
      <c r="I66" s="128" t="s">
        <v>424</v>
      </c>
      <c r="J66" s="128" t="s">
        <v>424</v>
      </c>
      <c r="K66" s="93"/>
      <c r="L66" s="93"/>
    </row>
    <row r="67" spans="1:12" ht="14.1" customHeight="1">
      <c r="A67" s="106" t="s">
        <v>340</v>
      </c>
      <c r="B67" s="107" t="s">
        <v>341</v>
      </c>
      <c r="C67" s="149" t="s">
        <v>424</v>
      </c>
      <c r="D67" s="150" t="s">
        <v>424</v>
      </c>
      <c r="E67" s="128" t="s">
        <v>463</v>
      </c>
      <c r="F67" s="128" t="s">
        <v>424</v>
      </c>
      <c r="G67" s="128" t="s">
        <v>424</v>
      </c>
      <c r="H67" s="128" t="s">
        <v>424</v>
      </c>
      <c r="I67" s="128" t="s">
        <v>424</v>
      </c>
      <c r="J67" s="128" t="s">
        <v>424</v>
      </c>
      <c r="K67" s="93"/>
      <c r="L67" s="93"/>
    </row>
    <row r="68" spans="1:12" ht="14.1" customHeight="1">
      <c r="A68" s="106" t="s">
        <v>342</v>
      </c>
      <c r="B68" s="107" t="s">
        <v>343</v>
      </c>
      <c r="C68" s="149" t="s">
        <v>424</v>
      </c>
      <c r="D68" s="150" t="s">
        <v>424</v>
      </c>
      <c r="E68" s="128" t="s">
        <v>463</v>
      </c>
      <c r="F68" s="128" t="s">
        <v>424</v>
      </c>
      <c r="G68" s="128" t="s">
        <v>424</v>
      </c>
      <c r="H68" s="128" t="s">
        <v>424</v>
      </c>
      <c r="I68" s="128" t="s">
        <v>424</v>
      </c>
      <c r="J68" s="128" t="s">
        <v>424</v>
      </c>
      <c r="K68" s="93"/>
      <c r="L68" s="93"/>
    </row>
    <row r="69" spans="1:12" ht="14.1" customHeight="1">
      <c r="A69" s="106" t="s">
        <v>344</v>
      </c>
      <c r="B69" s="107" t="s">
        <v>345</v>
      </c>
      <c r="C69" s="149" t="s">
        <v>424</v>
      </c>
      <c r="D69" s="150" t="s">
        <v>424</v>
      </c>
      <c r="E69" s="128" t="s">
        <v>463</v>
      </c>
      <c r="F69" s="128" t="s">
        <v>424</v>
      </c>
      <c r="G69" s="128" t="s">
        <v>424</v>
      </c>
      <c r="H69" s="128" t="s">
        <v>424</v>
      </c>
      <c r="I69" s="128" t="s">
        <v>424</v>
      </c>
      <c r="J69" s="128" t="s">
        <v>424</v>
      </c>
      <c r="K69" s="93"/>
      <c r="L69" s="93"/>
    </row>
    <row r="70" spans="1:12" ht="14.1" customHeight="1">
      <c r="A70" s="106" t="s">
        <v>431</v>
      </c>
      <c r="B70" s="107" t="s">
        <v>432</v>
      </c>
      <c r="C70" s="138">
        <v>25404783</v>
      </c>
      <c r="D70" s="138">
        <v>25900139</v>
      </c>
      <c r="E70" s="109">
        <v>0.98</v>
      </c>
      <c r="F70" s="109">
        <v>0.92800000000000005</v>
      </c>
      <c r="G70" s="109">
        <v>1.0189999999999999</v>
      </c>
      <c r="H70" s="109">
        <v>0.99199999999999999</v>
      </c>
      <c r="I70" s="109">
        <v>0.872</v>
      </c>
      <c r="J70" s="109">
        <v>0.751</v>
      </c>
      <c r="K70" s="93"/>
      <c r="L70" s="93"/>
    </row>
    <row r="71" spans="1:12" ht="14.1" customHeight="1">
      <c r="A71" s="106" t="s">
        <v>346</v>
      </c>
      <c r="B71" s="107" t="s">
        <v>347</v>
      </c>
      <c r="C71" s="149" t="s">
        <v>424</v>
      </c>
      <c r="D71" s="150" t="s">
        <v>424</v>
      </c>
      <c r="E71" s="128" t="s">
        <v>463</v>
      </c>
      <c r="F71" s="128" t="s">
        <v>424</v>
      </c>
      <c r="G71" s="128" t="s">
        <v>424</v>
      </c>
      <c r="H71" s="128" t="s">
        <v>424</v>
      </c>
      <c r="I71" s="128" t="s">
        <v>424</v>
      </c>
      <c r="J71" s="128" t="s">
        <v>424</v>
      </c>
      <c r="K71" s="93"/>
      <c r="L71" s="93"/>
    </row>
    <row r="72" spans="1:12" ht="14.1" customHeight="1">
      <c r="A72" s="106" t="s">
        <v>348</v>
      </c>
      <c r="B72" s="107" t="s">
        <v>349</v>
      </c>
      <c r="C72" s="138">
        <v>25626649</v>
      </c>
      <c r="D72" s="138">
        <v>27696341</v>
      </c>
      <c r="E72" s="109">
        <v>0.92500000000000004</v>
      </c>
      <c r="F72" s="109">
        <v>0.89600000000000002</v>
      </c>
      <c r="G72" s="109">
        <v>0.92700000000000005</v>
      </c>
      <c r="H72" s="109">
        <v>0.82599999999999996</v>
      </c>
      <c r="I72" s="109">
        <v>0.75</v>
      </c>
      <c r="J72" s="109">
        <v>0.68500000000000005</v>
      </c>
      <c r="K72" s="93"/>
      <c r="L72" s="93"/>
    </row>
    <row r="73" spans="1:12" ht="14.1" customHeight="1">
      <c r="A73" s="106" t="s">
        <v>350</v>
      </c>
      <c r="B73" s="107" t="s">
        <v>351</v>
      </c>
      <c r="C73" s="138">
        <v>25518042</v>
      </c>
      <c r="D73" s="138">
        <v>21936384</v>
      </c>
      <c r="E73" s="109">
        <v>1.163</v>
      </c>
      <c r="F73" s="109">
        <v>1.1499999999999999</v>
      </c>
      <c r="G73" s="109">
        <v>1.165</v>
      </c>
      <c r="H73" s="109">
        <v>1.427</v>
      </c>
      <c r="I73" s="109">
        <v>1.2969999999999999</v>
      </c>
      <c r="J73" s="109">
        <v>1.2010000000000001</v>
      </c>
      <c r="K73" s="93"/>
      <c r="L73" s="93"/>
    </row>
    <row r="74" spans="1:12" ht="14.1" customHeight="1">
      <c r="A74" s="106" t="s">
        <v>352</v>
      </c>
      <c r="B74" s="107" t="s">
        <v>353</v>
      </c>
      <c r="C74" s="138">
        <v>21484158</v>
      </c>
      <c r="D74" s="138">
        <v>16556930</v>
      </c>
      <c r="E74" s="109">
        <v>1.2969999999999999</v>
      </c>
      <c r="F74" s="109">
        <v>1.1879999999999999</v>
      </c>
      <c r="G74" s="109">
        <v>1.206</v>
      </c>
      <c r="H74" s="109">
        <v>1.0680000000000001</v>
      </c>
      <c r="I74" s="109">
        <v>0.98499999999999999</v>
      </c>
      <c r="J74" s="109">
        <v>0.998</v>
      </c>
      <c r="K74" s="93"/>
      <c r="L74" s="93"/>
    </row>
    <row r="75" spans="1:12" ht="14.1" customHeight="1">
      <c r="A75" s="106" t="s">
        <v>354</v>
      </c>
      <c r="B75" s="107" t="s">
        <v>355</v>
      </c>
      <c r="C75" s="138">
        <v>27027881</v>
      </c>
      <c r="D75" s="138">
        <v>26467883</v>
      </c>
      <c r="E75" s="109">
        <v>1.0209999999999999</v>
      </c>
      <c r="F75" s="109">
        <v>0.97599999999999998</v>
      </c>
      <c r="G75" s="109">
        <v>0.96799999999999997</v>
      </c>
      <c r="H75" s="109">
        <v>0.85499999999999998</v>
      </c>
      <c r="I75" s="109">
        <v>0.84</v>
      </c>
      <c r="J75" s="109">
        <v>0.76900000000000002</v>
      </c>
      <c r="K75" s="93"/>
      <c r="L75" s="93"/>
    </row>
    <row r="76" spans="1:12" ht="14.1" customHeight="1">
      <c r="A76" s="106" t="s">
        <v>356</v>
      </c>
      <c r="B76" s="107" t="s">
        <v>357</v>
      </c>
      <c r="C76" s="138">
        <v>21487844</v>
      </c>
      <c r="D76" s="138">
        <v>26153090</v>
      </c>
      <c r="E76" s="109">
        <v>0.82099999999999995</v>
      </c>
      <c r="F76" s="109">
        <v>0.752</v>
      </c>
      <c r="G76" s="109">
        <v>0.749</v>
      </c>
      <c r="H76" s="109">
        <v>0.68600000000000005</v>
      </c>
      <c r="I76" s="109">
        <v>0.66800000000000004</v>
      </c>
      <c r="J76" s="109">
        <v>0.67900000000000005</v>
      </c>
      <c r="K76" s="93"/>
      <c r="L76" s="93"/>
    </row>
    <row r="77" spans="1:12" ht="14.1" customHeight="1">
      <c r="A77" s="106" t="s">
        <v>358</v>
      </c>
      <c r="B77" s="107" t="s">
        <v>359</v>
      </c>
      <c r="C77" s="138">
        <v>19633310</v>
      </c>
      <c r="D77" s="138">
        <v>17065084</v>
      </c>
      <c r="E77" s="109">
        <v>1.1499999999999999</v>
      </c>
      <c r="F77" s="109">
        <v>1.0840000000000001</v>
      </c>
      <c r="G77" s="109">
        <v>1.006</v>
      </c>
      <c r="H77" s="109">
        <v>0.92800000000000005</v>
      </c>
      <c r="I77" s="109">
        <v>0.91400000000000003</v>
      </c>
      <c r="J77" s="109">
        <v>0.78500000000000003</v>
      </c>
      <c r="K77" s="93"/>
      <c r="L77" s="93"/>
    </row>
    <row r="78" spans="1:12" ht="14.1" customHeight="1">
      <c r="A78" s="106" t="s">
        <v>360</v>
      </c>
      <c r="B78" s="107" t="s">
        <v>361</v>
      </c>
      <c r="C78" s="149" t="s">
        <v>424</v>
      </c>
      <c r="D78" s="150" t="s">
        <v>424</v>
      </c>
      <c r="E78" s="128" t="s">
        <v>463</v>
      </c>
      <c r="F78" s="128" t="s">
        <v>424</v>
      </c>
      <c r="G78" s="128" t="s">
        <v>424</v>
      </c>
      <c r="H78" s="128" t="s">
        <v>424</v>
      </c>
      <c r="I78" s="128" t="s">
        <v>424</v>
      </c>
      <c r="J78" s="128" t="s">
        <v>424</v>
      </c>
      <c r="K78" s="93"/>
      <c r="L78" s="93"/>
    </row>
    <row r="79" spans="1:12" ht="14.1" customHeight="1">
      <c r="A79" s="106" t="s">
        <v>362</v>
      </c>
      <c r="B79" s="107" t="s">
        <v>363</v>
      </c>
      <c r="C79" s="138">
        <v>22611418</v>
      </c>
      <c r="D79" s="138">
        <v>30007475</v>
      </c>
      <c r="E79" s="109">
        <v>0.753</v>
      </c>
      <c r="F79" s="109">
        <v>0.747</v>
      </c>
      <c r="G79" s="109">
        <v>0.80700000000000005</v>
      </c>
      <c r="H79" s="109">
        <v>0.80800000000000005</v>
      </c>
      <c r="I79" s="109">
        <v>0.73199999999999998</v>
      </c>
      <c r="J79" s="109">
        <v>0.67600000000000005</v>
      </c>
      <c r="K79" s="93"/>
      <c r="L79" s="93"/>
    </row>
    <row r="80" spans="1:12" ht="14.1" customHeight="1">
      <c r="A80" s="106" t="s">
        <v>364</v>
      </c>
      <c r="B80" s="107" t="s">
        <v>365</v>
      </c>
      <c r="C80" s="138">
        <v>21482843</v>
      </c>
      <c r="D80" s="138">
        <v>25036636</v>
      </c>
      <c r="E80" s="109">
        <v>0.85799999999999998</v>
      </c>
      <c r="F80" s="109">
        <v>0.92500000000000004</v>
      </c>
      <c r="G80" s="109">
        <v>0.88800000000000001</v>
      </c>
      <c r="H80" s="109">
        <v>0.79200000000000004</v>
      </c>
      <c r="I80" s="109">
        <v>0.72899999999999998</v>
      </c>
      <c r="J80" s="109">
        <v>0.67700000000000005</v>
      </c>
      <c r="K80" s="93"/>
      <c r="L80" s="93"/>
    </row>
    <row r="81" spans="1:13" ht="14.1" customHeight="1">
      <c r="A81" s="106" t="s">
        <v>366</v>
      </c>
      <c r="B81" s="107" t="s">
        <v>367</v>
      </c>
      <c r="C81" s="138">
        <v>20827895</v>
      </c>
      <c r="D81" s="138">
        <v>17023065</v>
      </c>
      <c r="E81" s="109">
        <v>1.2230000000000001</v>
      </c>
      <c r="F81" s="109">
        <v>1.1399999999999999</v>
      </c>
      <c r="G81" s="109">
        <v>1.212</v>
      </c>
      <c r="H81" s="109">
        <v>1.0740000000000001</v>
      </c>
      <c r="I81" s="109">
        <v>1.1060000000000001</v>
      </c>
      <c r="J81" s="109">
        <v>0.97799999999999998</v>
      </c>
      <c r="K81" s="93"/>
      <c r="L81" s="93"/>
    </row>
    <row r="82" spans="1:13" ht="14.1" customHeight="1">
      <c r="A82" s="106" t="s">
        <v>368</v>
      </c>
      <c r="B82" s="107" t="s">
        <v>369</v>
      </c>
      <c r="C82" s="138">
        <v>19505950</v>
      </c>
      <c r="D82" s="138">
        <v>13861161</v>
      </c>
      <c r="E82" s="109">
        <v>1.407</v>
      </c>
      <c r="F82" s="109">
        <v>1.5549999999999999</v>
      </c>
      <c r="G82" s="109">
        <v>1.887</v>
      </c>
      <c r="H82" s="109">
        <v>1.6859999999999999</v>
      </c>
      <c r="I82" s="109">
        <v>1.62</v>
      </c>
      <c r="J82" s="109">
        <v>1.462</v>
      </c>
      <c r="K82" s="93"/>
      <c r="L82" s="93"/>
    </row>
    <row r="83" spans="1:13" ht="14.1" customHeight="1">
      <c r="A83" s="199" t="s">
        <v>252</v>
      </c>
      <c r="B83" s="200"/>
      <c r="C83" s="139">
        <f>SUM(C62:C82)</f>
        <v>302835674</v>
      </c>
      <c r="D83" s="139">
        <f>SUM(D62:D82)</f>
        <v>290820095</v>
      </c>
      <c r="E83" s="111">
        <f>IF(ISERR(C83/D83),"－　  　",C83/D83)</f>
        <v>1.0413161924041048</v>
      </c>
      <c r="F83" s="112" t="s">
        <v>253</v>
      </c>
      <c r="G83" s="112" t="s">
        <v>253</v>
      </c>
      <c r="H83" s="112" t="s">
        <v>253</v>
      </c>
      <c r="I83" s="112" t="s">
        <v>253</v>
      </c>
      <c r="J83" s="112"/>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1.0230000000000001</v>
      </c>
    </row>
    <row r="87" spans="1:13" ht="14.1" customHeight="1">
      <c r="A87" s="106" t="s">
        <v>371</v>
      </c>
      <c r="B87" s="118" t="s">
        <v>372</v>
      </c>
      <c r="C87" s="138">
        <v>22442557</v>
      </c>
      <c r="D87" s="138">
        <v>18327581</v>
      </c>
      <c r="E87" s="109">
        <v>1.224</v>
      </c>
      <c r="F87" s="109">
        <v>1.0269999999999999</v>
      </c>
      <c r="G87" s="109">
        <v>0.85699999999999998</v>
      </c>
      <c r="H87" s="109">
        <v>0.81599999999999995</v>
      </c>
      <c r="I87" s="109">
        <v>0.88</v>
      </c>
      <c r="J87" s="109">
        <v>0.82899999999999996</v>
      </c>
      <c r="K87" s="93"/>
      <c r="L87" s="93"/>
    </row>
    <row r="88" spans="1:13" ht="14.1" customHeight="1">
      <c r="A88" s="106" t="s">
        <v>373</v>
      </c>
      <c r="B88" s="107" t="s">
        <v>374</v>
      </c>
      <c r="C88" s="149" t="s">
        <v>424</v>
      </c>
      <c r="D88" s="150" t="s">
        <v>424</v>
      </c>
      <c r="E88" s="128" t="s">
        <v>463</v>
      </c>
      <c r="F88" s="128" t="s">
        <v>424</v>
      </c>
      <c r="G88" s="128" t="s">
        <v>424</v>
      </c>
      <c r="H88" s="128" t="s">
        <v>424</v>
      </c>
      <c r="I88" s="128" t="s">
        <v>424</v>
      </c>
      <c r="J88" s="128" t="s">
        <v>424</v>
      </c>
      <c r="K88" s="93"/>
      <c r="L88" s="93"/>
    </row>
    <row r="89" spans="1:13" ht="14.1" customHeight="1">
      <c r="A89" s="106" t="s">
        <v>375</v>
      </c>
      <c r="B89" s="107" t="s">
        <v>376</v>
      </c>
      <c r="C89" s="138">
        <v>23501938</v>
      </c>
      <c r="D89" s="138">
        <v>23451285</v>
      </c>
      <c r="E89" s="109">
        <v>1.002</v>
      </c>
      <c r="F89" s="109">
        <v>1.0760000000000001</v>
      </c>
      <c r="G89" s="109">
        <v>1.0760000000000001</v>
      </c>
      <c r="H89" s="109">
        <v>0.99099999999999999</v>
      </c>
      <c r="I89" s="109">
        <v>0.89800000000000002</v>
      </c>
      <c r="J89" s="109">
        <v>0.872</v>
      </c>
      <c r="K89" s="93"/>
      <c r="L89" s="93"/>
    </row>
    <row r="90" spans="1:13" ht="14.1" customHeight="1">
      <c r="A90" s="106" t="s">
        <v>377</v>
      </c>
      <c r="B90" s="107" t="s">
        <v>378</v>
      </c>
      <c r="C90" s="138">
        <v>28539840</v>
      </c>
      <c r="D90" s="138">
        <v>28489545</v>
      </c>
      <c r="E90" s="109">
        <v>1.0009999999999999</v>
      </c>
      <c r="F90" s="109">
        <v>0.92100000000000004</v>
      </c>
      <c r="G90" s="109">
        <v>0.96299999999999997</v>
      </c>
      <c r="H90" s="109">
        <v>0.85799999999999998</v>
      </c>
      <c r="I90" s="109">
        <v>0.79600000000000004</v>
      </c>
      <c r="J90" s="109">
        <v>0.77100000000000002</v>
      </c>
      <c r="K90" s="93"/>
      <c r="L90" s="93"/>
    </row>
    <row r="91" spans="1:13" ht="14.1" customHeight="1">
      <c r="A91" s="106" t="s">
        <v>379</v>
      </c>
      <c r="B91" s="107" t="s">
        <v>380</v>
      </c>
      <c r="C91" s="149" t="s">
        <v>424</v>
      </c>
      <c r="D91" s="150" t="s">
        <v>424</v>
      </c>
      <c r="E91" s="128" t="s">
        <v>463</v>
      </c>
      <c r="F91" s="128" t="s">
        <v>424</v>
      </c>
      <c r="G91" s="128" t="s">
        <v>424</v>
      </c>
      <c r="H91" s="128" t="s">
        <v>424</v>
      </c>
      <c r="I91" s="128" t="s">
        <v>424</v>
      </c>
      <c r="J91" s="128" t="s">
        <v>424</v>
      </c>
      <c r="K91" s="93"/>
      <c r="L91" s="93"/>
    </row>
    <row r="92" spans="1:13" ht="14.1" customHeight="1">
      <c r="A92" s="106" t="s">
        <v>381</v>
      </c>
      <c r="B92" s="107" t="s">
        <v>382</v>
      </c>
      <c r="C92" s="138">
        <v>26523034</v>
      </c>
      <c r="D92" s="138">
        <v>35308975</v>
      </c>
      <c r="E92" s="109">
        <v>0.751</v>
      </c>
      <c r="F92" s="109">
        <v>0.69199999999999995</v>
      </c>
      <c r="G92" s="109">
        <v>0.68799999999999994</v>
      </c>
      <c r="H92" s="109">
        <v>0.629</v>
      </c>
      <c r="I92" s="109">
        <v>0.91200000000000003</v>
      </c>
      <c r="J92" s="109">
        <v>1.161</v>
      </c>
      <c r="K92" s="93"/>
      <c r="L92" s="93"/>
    </row>
    <row r="93" spans="1:13" ht="14.1" customHeight="1">
      <c r="A93" s="106" t="s">
        <v>383</v>
      </c>
      <c r="B93" s="107" t="s">
        <v>384</v>
      </c>
      <c r="C93" s="138">
        <v>23107655</v>
      </c>
      <c r="D93" s="138">
        <v>19861203</v>
      </c>
      <c r="E93" s="109">
        <v>1.163</v>
      </c>
      <c r="F93" s="109">
        <v>1.1479999999999999</v>
      </c>
      <c r="G93" s="109">
        <v>1.3720000000000001</v>
      </c>
      <c r="H93" s="109">
        <v>1.2749999999999999</v>
      </c>
      <c r="I93" s="109">
        <v>1.2030000000000001</v>
      </c>
      <c r="J93" s="109">
        <v>1.1140000000000001</v>
      </c>
      <c r="K93" s="93"/>
      <c r="L93" s="93"/>
    </row>
    <row r="94" spans="1:13" ht="14.1" customHeight="1">
      <c r="A94" s="106" t="s">
        <v>385</v>
      </c>
      <c r="B94" s="107" t="s">
        <v>386</v>
      </c>
      <c r="C94" s="138">
        <v>32814814</v>
      </c>
      <c r="D94" s="138">
        <v>33473099</v>
      </c>
      <c r="E94" s="109">
        <v>0.98</v>
      </c>
      <c r="F94" s="109">
        <v>0.95199999999999996</v>
      </c>
      <c r="G94" s="109">
        <v>1.002</v>
      </c>
      <c r="H94" s="109">
        <v>0.90800000000000003</v>
      </c>
      <c r="I94" s="109">
        <v>0.84199999999999997</v>
      </c>
      <c r="J94" s="109">
        <v>0.72599999999999998</v>
      </c>
      <c r="K94" s="93"/>
      <c r="L94" s="93"/>
    </row>
    <row r="95" spans="1:13" ht="14.1" customHeight="1">
      <c r="A95" s="106" t="s">
        <v>387</v>
      </c>
      <c r="B95" s="107" t="s">
        <v>388</v>
      </c>
      <c r="C95" s="138">
        <v>32824511</v>
      </c>
      <c r="D95" s="138">
        <v>27902726</v>
      </c>
      <c r="E95" s="109">
        <v>1.1759999999999999</v>
      </c>
      <c r="F95" s="109">
        <v>1.0740000000000001</v>
      </c>
      <c r="G95" s="109">
        <v>1.0489999999999999</v>
      </c>
      <c r="H95" s="109">
        <v>0.97199999999999998</v>
      </c>
      <c r="I95" s="109">
        <v>0.88700000000000001</v>
      </c>
      <c r="J95" s="109">
        <v>0.82299999999999995</v>
      </c>
      <c r="K95" s="93"/>
      <c r="L95" s="93"/>
    </row>
    <row r="96" spans="1:13" ht="14.1" customHeight="1">
      <c r="A96" s="106" t="s">
        <v>389</v>
      </c>
      <c r="B96" s="107" t="s">
        <v>390</v>
      </c>
      <c r="C96" s="138">
        <v>26681948</v>
      </c>
      <c r="D96" s="138">
        <v>30068892</v>
      </c>
      <c r="E96" s="109">
        <v>0.88700000000000001</v>
      </c>
      <c r="F96" s="109">
        <v>0.878</v>
      </c>
      <c r="G96" s="109">
        <v>0.83599999999999997</v>
      </c>
      <c r="H96" s="109">
        <v>0.78600000000000003</v>
      </c>
      <c r="I96" s="109">
        <v>0.73099999999999998</v>
      </c>
      <c r="J96" s="109">
        <v>1.012</v>
      </c>
      <c r="K96" s="93"/>
      <c r="L96" s="93"/>
    </row>
    <row r="97" spans="1:13" ht="14.1" customHeight="1">
      <c r="A97" s="199" t="s">
        <v>252</v>
      </c>
      <c r="B97" s="200"/>
      <c r="C97" s="139">
        <f>SUM(C87:C96)</f>
        <v>216436297</v>
      </c>
      <c r="D97" s="139">
        <f>SUM(D87:D96)</f>
        <v>216883306</v>
      </c>
      <c r="E97" s="111">
        <f>IF(ISERR(C97/D97),"－　  　",C97/D97)</f>
        <v>0.99793894233611502</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IF(ISERR(AVERAGE(E101:E108)),"－     ",AVERAGE(E101:E108))</f>
        <v>1.07525</v>
      </c>
    </row>
    <row r="101" spans="1:13" ht="14.1" customHeight="1">
      <c r="A101" s="106" t="s">
        <v>392</v>
      </c>
      <c r="B101" s="118" t="s">
        <v>393</v>
      </c>
      <c r="C101" s="138">
        <v>36690292</v>
      </c>
      <c r="D101" s="138">
        <v>32522443</v>
      </c>
      <c r="E101" s="109">
        <v>1.1279999999999999</v>
      </c>
      <c r="F101" s="109">
        <v>1.1220000000000001</v>
      </c>
      <c r="G101" s="109">
        <v>1.204</v>
      </c>
      <c r="H101" s="109">
        <v>1.1160000000000001</v>
      </c>
      <c r="I101" s="109">
        <v>1.151</v>
      </c>
      <c r="J101" s="109">
        <v>1.0109999999999999</v>
      </c>
      <c r="K101" s="93"/>
      <c r="L101" s="93"/>
    </row>
    <row r="102" spans="1:13" ht="14.1" customHeight="1">
      <c r="A102" s="106" t="s">
        <v>394</v>
      </c>
      <c r="B102" s="107" t="s">
        <v>395</v>
      </c>
      <c r="C102" s="138">
        <v>37798458</v>
      </c>
      <c r="D102" s="138">
        <v>53488441</v>
      </c>
      <c r="E102" s="109">
        <v>0.70599999999999996</v>
      </c>
      <c r="F102" s="109">
        <v>0.65100000000000002</v>
      </c>
      <c r="G102" s="109">
        <v>0.91100000000000003</v>
      </c>
      <c r="H102" s="109">
        <v>0.995</v>
      </c>
      <c r="I102" s="109">
        <v>1.0029999999999999</v>
      </c>
      <c r="J102" s="109">
        <v>0.95599999999999996</v>
      </c>
      <c r="K102" s="93"/>
      <c r="L102" s="93"/>
    </row>
    <row r="103" spans="1:13" ht="14.1" customHeight="1">
      <c r="A103" s="106" t="s">
        <v>396</v>
      </c>
      <c r="B103" s="107" t="s">
        <v>397</v>
      </c>
      <c r="C103" s="138">
        <v>30244477</v>
      </c>
      <c r="D103" s="138">
        <v>25621833</v>
      </c>
      <c r="E103" s="109">
        <v>1.18</v>
      </c>
      <c r="F103" s="109">
        <v>1.157</v>
      </c>
      <c r="G103" s="109">
        <v>1.1120000000000001</v>
      </c>
      <c r="H103" s="109">
        <v>1.0309999999999999</v>
      </c>
      <c r="I103" s="109">
        <v>0.92900000000000005</v>
      </c>
      <c r="J103" s="109">
        <v>0.85899999999999999</v>
      </c>
      <c r="K103" s="93"/>
      <c r="L103" s="93"/>
    </row>
    <row r="104" spans="1:13" ht="14.1" customHeight="1">
      <c r="A104" s="106" t="s">
        <v>398</v>
      </c>
      <c r="B104" s="107" t="s">
        <v>399</v>
      </c>
      <c r="C104" s="138">
        <v>28459604</v>
      </c>
      <c r="D104" s="138">
        <v>28390460</v>
      </c>
      <c r="E104" s="109">
        <v>1.002</v>
      </c>
      <c r="F104" s="109">
        <v>0.91400000000000003</v>
      </c>
      <c r="G104" s="109">
        <v>0.89400000000000002</v>
      </c>
      <c r="H104" s="109">
        <v>0.94399999999999995</v>
      </c>
      <c r="I104" s="109">
        <v>0.85899999999999999</v>
      </c>
      <c r="J104" s="109">
        <v>1.0549999999999999</v>
      </c>
      <c r="K104" s="93"/>
      <c r="L104" s="93"/>
    </row>
    <row r="105" spans="1:13" ht="14.1" customHeight="1">
      <c r="A105" s="106" t="s">
        <v>433</v>
      </c>
      <c r="B105" s="107" t="s">
        <v>434</v>
      </c>
      <c r="C105" s="138">
        <v>39754524</v>
      </c>
      <c r="D105" s="138">
        <v>39316665</v>
      </c>
      <c r="E105" s="109">
        <v>1.0109999999999999</v>
      </c>
      <c r="F105" s="109">
        <v>0.99</v>
      </c>
      <c r="G105" s="109">
        <v>1.016</v>
      </c>
      <c r="H105" s="109">
        <v>0.95599999999999996</v>
      </c>
      <c r="I105" s="109">
        <v>0.86199999999999999</v>
      </c>
      <c r="J105" s="109">
        <v>1.2529999999999999</v>
      </c>
      <c r="K105" s="93"/>
      <c r="L105" s="93"/>
    </row>
    <row r="106" spans="1:13" ht="14.1" customHeight="1">
      <c r="A106" s="106" t="s">
        <v>400</v>
      </c>
      <c r="B106" s="107" t="s">
        <v>401</v>
      </c>
      <c r="C106" s="138">
        <v>37560097</v>
      </c>
      <c r="D106" s="138">
        <v>29328887</v>
      </c>
      <c r="E106" s="109">
        <v>1.28</v>
      </c>
      <c r="F106" s="109">
        <v>1.1870000000000001</v>
      </c>
      <c r="G106" s="109">
        <v>1.2090000000000001</v>
      </c>
      <c r="H106" s="109">
        <v>1.2769999999999999</v>
      </c>
      <c r="I106" s="109">
        <v>1.1319999999999999</v>
      </c>
      <c r="J106" s="109">
        <v>1.0049999999999999</v>
      </c>
      <c r="K106" s="93"/>
      <c r="L106" s="93"/>
    </row>
    <row r="107" spans="1:13" ht="14.1" customHeight="1">
      <c r="A107" s="106" t="s">
        <v>402</v>
      </c>
      <c r="B107" s="107" t="s">
        <v>403</v>
      </c>
      <c r="C107" s="138">
        <v>34193184</v>
      </c>
      <c r="D107" s="138">
        <v>29739053</v>
      </c>
      <c r="E107" s="109">
        <v>1.149</v>
      </c>
      <c r="F107" s="109">
        <v>1.089</v>
      </c>
      <c r="G107" s="109">
        <v>1.1060000000000001</v>
      </c>
      <c r="H107" s="109">
        <v>1.085</v>
      </c>
      <c r="I107" s="109">
        <v>0.99399999999999999</v>
      </c>
      <c r="J107" s="109">
        <v>0.94299999999999995</v>
      </c>
      <c r="K107" s="93"/>
      <c r="L107" s="93"/>
    </row>
    <row r="108" spans="1:13" ht="14.1" customHeight="1">
      <c r="A108" s="106" t="s">
        <v>404</v>
      </c>
      <c r="B108" s="107" t="s">
        <v>405</v>
      </c>
      <c r="C108" s="138">
        <v>34615141</v>
      </c>
      <c r="D108" s="138">
        <v>30181034</v>
      </c>
      <c r="E108" s="109">
        <v>1.1459999999999999</v>
      </c>
      <c r="F108" s="109">
        <v>1.0720000000000001</v>
      </c>
      <c r="G108" s="109">
        <v>1.018</v>
      </c>
      <c r="H108" s="109">
        <v>1.0289999999999999</v>
      </c>
      <c r="I108" s="109">
        <v>0.91500000000000004</v>
      </c>
      <c r="J108" s="109">
        <v>0.81899999999999995</v>
      </c>
      <c r="K108" s="93"/>
      <c r="L108" s="93"/>
    </row>
    <row r="109" spans="1:13" ht="14.1" customHeight="1">
      <c r="A109" s="199" t="s">
        <v>252</v>
      </c>
      <c r="B109" s="200"/>
      <c r="C109" s="139">
        <f>SUM(C101:C108)</f>
        <v>279315777</v>
      </c>
      <c r="D109" s="139">
        <f>SUM(D101:D108)</f>
        <v>268588816</v>
      </c>
      <c r="E109" s="111">
        <f>IF(ISERR(C109/D109),"－　  　",C109/D109)</f>
        <v>1.0399382266162565</v>
      </c>
      <c r="F109" s="112" t="s">
        <v>253</v>
      </c>
      <c r="G109" s="112" t="s">
        <v>253</v>
      </c>
      <c r="H109" s="112" t="s">
        <v>253</v>
      </c>
      <c r="I109" s="112" t="s">
        <v>253</v>
      </c>
      <c r="J109" s="112"/>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t="s">
        <v>230</v>
      </c>
      <c r="E111" s="99"/>
      <c r="F111" s="99"/>
      <c r="G111" s="99"/>
      <c r="H111" s="99"/>
      <c r="I111" s="99"/>
      <c r="J111" s="99"/>
      <c r="K111" s="93"/>
      <c r="L111" s="93"/>
    </row>
    <row r="112" spans="1:13" ht="25.5">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IF(ISERR(AVERAGE(E113:E118)),"－     ",AVERAGE(E113:E118))</f>
        <v>0.97116666666666662</v>
      </c>
    </row>
    <row r="113" spans="1:12" ht="14.1" customHeight="1">
      <c r="A113" s="106" t="s">
        <v>407</v>
      </c>
      <c r="B113" s="118" t="s">
        <v>408</v>
      </c>
      <c r="C113" s="138">
        <v>32577923</v>
      </c>
      <c r="D113" s="138">
        <v>30688871</v>
      </c>
      <c r="E113" s="109">
        <v>1.0609999999999999</v>
      </c>
      <c r="F113" s="109">
        <v>1.0580000000000001</v>
      </c>
      <c r="G113" s="109">
        <v>1.2649999999999999</v>
      </c>
      <c r="H113" s="109">
        <v>1.26</v>
      </c>
      <c r="I113" s="109">
        <v>1.133</v>
      </c>
      <c r="J113" s="109">
        <v>1.073</v>
      </c>
      <c r="K113" s="93"/>
      <c r="L113" s="93"/>
    </row>
    <row r="114" spans="1:12" ht="14.1" customHeight="1">
      <c r="A114" s="106" t="s">
        <v>409</v>
      </c>
      <c r="B114" s="107" t="s">
        <v>410</v>
      </c>
      <c r="C114" s="138">
        <v>43612499</v>
      </c>
      <c r="D114" s="138">
        <v>44492425</v>
      </c>
      <c r="E114" s="109">
        <v>0.98</v>
      </c>
      <c r="F114" s="109">
        <v>0.88900000000000001</v>
      </c>
      <c r="G114" s="109">
        <v>0.88400000000000001</v>
      </c>
      <c r="H114" s="109">
        <v>0.82299999999999995</v>
      </c>
      <c r="I114" s="109">
        <v>0.74</v>
      </c>
      <c r="J114" s="109">
        <v>0.88400000000000001</v>
      </c>
      <c r="K114" s="93"/>
      <c r="L114" s="93"/>
    </row>
    <row r="115" spans="1:12" ht="14.1" customHeight="1">
      <c r="A115" s="106" t="s">
        <v>411</v>
      </c>
      <c r="B115" s="107" t="s">
        <v>412</v>
      </c>
      <c r="C115" s="138">
        <v>53729257</v>
      </c>
      <c r="D115" s="138">
        <v>71920738</v>
      </c>
      <c r="E115" s="109">
        <v>0.747</v>
      </c>
      <c r="F115" s="109">
        <v>0.68700000000000006</v>
      </c>
      <c r="G115" s="109">
        <v>0.69599999999999995</v>
      </c>
      <c r="H115" s="109">
        <v>0.68600000000000005</v>
      </c>
      <c r="I115" s="109">
        <v>0.65600000000000003</v>
      </c>
      <c r="J115" s="109">
        <v>0.998</v>
      </c>
      <c r="K115" s="93"/>
      <c r="L115" s="93"/>
    </row>
    <row r="116" spans="1:12" ht="14.1" customHeight="1">
      <c r="A116" s="106" t="s">
        <v>413</v>
      </c>
      <c r="B116" s="107" t="s">
        <v>414</v>
      </c>
      <c r="C116" s="138">
        <v>40481045</v>
      </c>
      <c r="D116" s="138">
        <v>61362705</v>
      </c>
      <c r="E116" s="109">
        <v>0.65900000000000003</v>
      </c>
      <c r="F116" s="109">
        <v>0.65500000000000003</v>
      </c>
      <c r="G116" s="109">
        <v>0.70099999999999996</v>
      </c>
      <c r="H116" s="109">
        <v>0.752</v>
      </c>
      <c r="I116" s="109">
        <v>0.79700000000000004</v>
      </c>
      <c r="J116" s="109">
        <v>0.77300000000000002</v>
      </c>
      <c r="K116" s="93"/>
      <c r="L116" s="93"/>
    </row>
    <row r="117" spans="1:12" ht="14.1" customHeight="1">
      <c r="A117" s="106" t="s">
        <v>415</v>
      </c>
      <c r="B117" s="107" t="s">
        <v>416</v>
      </c>
      <c r="C117" s="138">
        <v>45963043</v>
      </c>
      <c r="D117" s="138">
        <v>38700479</v>
      </c>
      <c r="E117" s="109">
        <v>1.1870000000000001</v>
      </c>
      <c r="F117" s="109">
        <v>1.274</v>
      </c>
      <c r="G117" s="109">
        <v>1.2849999999999999</v>
      </c>
      <c r="H117" s="109">
        <v>1.234</v>
      </c>
      <c r="I117" s="109">
        <v>1.17</v>
      </c>
      <c r="J117" s="109">
        <v>1.085</v>
      </c>
      <c r="K117" s="93"/>
      <c r="L117" s="93"/>
    </row>
    <row r="118" spans="1:12" ht="14.1" customHeight="1">
      <c r="A118" s="106" t="s">
        <v>417</v>
      </c>
      <c r="B118" s="107" t="s">
        <v>418</v>
      </c>
      <c r="C118" s="138">
        <v>54357960</v>
      </c>
      <c r="D118" s="138">
        <v>45554422</v>
      </c>
      <c r="E118" s="109">
        <v>1.1930000000000001</v>
      </c>
      <c r="F118" s="109">
        <v>1.119</v>
      </c>
      <c r="G118" s="109">
        <v>1.1140000000000001</v>
      </c>
      <c r="H118" s="109">
        <v>1</v>
      </c>
      <c r="I118" s="109">
        <v>0.96399999999999997</v>
      </c>
      <c r="J118" s="109">
        <v>0.86599999999999999</v>
      </c>
      <c r="K118" s="93"/>
      <c r="L118" s="93"/>
    </row>
    <row r="119" spans="1:12" ht="14.1" customHeight="1">
      <c r="A119" s="199" t="s">
        <v>252</v>
      </c>
      <c r="B119" s="200"/>
      <c r="C119" s="139">
        <f>SUM(C113:C118)</f>
        <v>270721727</v>
      </c>
      <c r="D119" s="139">
        <f>SUM(D113:D118)</f>
        <v>292719640</v>
      </c>
      <c r="E119" s="111">
        <f>IF(ISERR(C119/D119),"－　  　",C119/D119)</f>
        <v>0.92484989049590249</v>
      </c>
      <c r="F119" s="112" t="s">
        <v>253</v>
      </c>
      <c r="G119" s="112" t="s">
        <v>253</v>
      </c>
      <c r="H119" s="112" t="s">
        <v>253</v>
      </c>
      <c r="I119" s="112" t="s">
        <v>253</v>
      </c>
      <c r="J119" s="112"/>
      <c r="K119" s="93"/>
      <c r="L119" s="93"/>
    </row>
    <row r="120" spans="1:12" ht="14.1" customHeight="1">
      <c r="C120" s="136"/>
      <c r="D120" s="140"/>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C122" s="120"/>
      <c r="D122" s="121"/>
      <c r="E122" s="122"/>
      <c r="F122" s="122"/>
      <c r="G122" s="122"/>
      <c r="H122" s="122"/>
      <c r="I122" s="122"/>
      <c r="J122" s="122"/>
      <c r="K122" s="93"/>
      <c r="L122" s="93"/>
    </row>
    <row r="123" spans="1:12" ht="14.1" customHeight="1">
      <c r="A123" s="123"/>
      <c r="C123" s="121"/>
      <c r="D123" s="121"/>
      <c r="E123" s="122"/>
      <c r="F123" s="122"/>
      <c r="G123" s="122"/>
      <c r="H123" s="122"/>
      <c r="I123" s="122"/>
      <c r="J123" s="12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0">
    <mergeCell ref="A83:B83"/>
    <mergeCell ref="A97:B97"/>
    <mergeCell ref="A109:B109"/>
    <mergeCell ref="A119:B119"/>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B5689-C3DF-4AB1-831F-17A11F90538A}">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473</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2.9400000000000003E-2</v>
      </c>
    </row>
    <row r="5" spans="1:13" ht="14.1" customHeight="1">
      <c r="A5" s="106" t="s">
        <v>242</v>
      </c>
      <c r="B5" s="107" t="s">
        <v>243</v>
      </c>
      <c r="C5" s="138">
        <v>133764</v>
      </c>
      <c r="D5" s="138">
        <v>3710460</v>
      </c>
      <c r="E5" s="109">
        <v>3.5999999999999997E-2</v>
      </c>
      <c r="F5" s="109">
        <v>3.4000000000000002E-2</v>
      </c>
      <c r="G5" s="109">
        <v>3.6999999999999998E-2</v>
      </c>
      <c r="H5" s="109">
        <v>2.1999999999999999E-2</v>
      </c>
      <c r="I5" s="109">
        <v>1.9E-2</v>
      </c>
      <c r="J5" s="109">
        <v>2.4E-2</v>
      </c>
      <c r="K5" s="93"/>
      <c r="L5" s="93"/>
    </row>
    <row r="6" spans="1:13" ht="14.1" customHeight="1">
      <c r="A6" s="106" t="s">
        <v>244</v>
      </c>
      <c r="B6" s="107" t="s">
        <v>245</v>
      </c>
      <c r="C6" s="138">
        <v>142748</v>
      </c>
      <c r="D6" s="138">
        <v>4773599</v>
      </c>
      <c r="E6" s="109">
        <v>2.9000000000000001E-2</v>
      </c>
      <c r="F6" s="109">
        <v>2.9000000000000001E-2</v>
      </c>
      <c r="G6" s="109">
        <v>2.5999999999999999E-2</v>
      </c>
      <c r="H6" s="109">
        <v>2.1999999999999999E-2</v>
      </c>
      <c r="I6" s="109">
        <v>2.8000000000000001E-2</v>
      </c>
      <c r="J6" s="109">
        <v>2.3E-2</v>
      </c>
      <c r="K6" s="93"/>
      <c r="L6" s="93"/>
    </row>
    <row r="7" spans="1:13" ht="14.1" customHeight="1">
      <c r="A7" s="106" t="s">
        <v>246</v>
      </c>
      <c r="B7" s="107" t="s">
        <v>247</v>
      </c>
      <c r="C7" s="138">
        <v>42485</v>
      </c>
      <c r="D7" s="138">
        <v>5651631</v>
      </c>
      <c r="E7" s="109">
        <v>7.0000000000000001E-3</v>
      </c>
      <c r="F7" s="109">
        <v>6.0000000000000001E-3</v>
      </c>
      <c r="G7" s="109">
        <v>8.0000000000000002E-3</v>
      </c>
      <c r="H7" s="109">
        <v>8.9999999999999993E-3</v>
      </c>
      <c r="I7" s="109">
        <v>7.0000000000000001E-3</v>
      </c>
      <c r="J7" s="109">
        <v>5.0000000000000001E-3</v>
      </c>
      <c r="K7" s="93"/>
      <c r="L7" s="93"/>
    </row>
    <row r="8" spans="1:13" ht="14.1" customHeight="1">
      <c r="A8" s="106" t="s">
        <v>248</v>
      </c>
      <c r="B8" s="107" t="s">
        <v>249</v>
      </c>
      <c r="C8" s="138">
        <v>71530</v>
      </c>
      <c r="D8" s="138">
        <v>1706267</v>
      </c>
      <c r="E8" s="109">
        <v>4.1000000000000002E-2</v>
      </c>
      <c r="F8" s="109">
        <v>3.5999999999999997E-2</v>
      </c>
      <c r="G8" s="109">
        <v>4.2999999999999997E-2</v>
      </c>
      <c r="H8" s="109">
        <v>5.0999999999999997E-2</v>
      </c>
      <c r="I8" s="109">
        <v>4.3999999999999997E-2</v>
      </c>
      <c r="J8" s="109">
        <v>3.7999999999999999E-2</v>
      </c>
      <c r="K8" s="93"/>
      <c r="L8" s="93"/>
    </row>
    <row r="9" spans="1:13" ht="14.1" customHeight="1">
      <c r="A9" s="106" t="s">
        <v>250</v>
      </c>
      <c r="B9" s="107" t="s">
        <v>251</v>
      </c>
      <c r="C9" s="138">
        <v>433555</v>
      </c>
      <c r="D9" s="138">
        <v>12532683</v>
      </c>
      <c r="E9" s="109">
        <v>3.4000000000000002E-2</v>
      </c>
      <c r="F9" s="109">
        <v>0.04</v>
      </c>
      <c r="G9" s="109">
        <v>4.2999999999999997E-2</v>
      </c>
      <c r="H9" s="109">
        <v>3.2000000000000001E-2</v>
      </c>
      <c r="I9" s="109">
        <v>3.2000000000000001E-2</v>
      </c>
      <c r="J9" s="109">
        <v>4.1000000000000002E-2</v>
      </c>
      <c r="K9" s="93"/>
      <c r="L9" s="93"/>
    </row>
    <row r="10" spans="1:13" ht="14.1" customHeight="1">
      <c r="A10" s="199" t="s">
        <v>252</v>
      </c>
      <c r="B10" s="200"/>
      <c r="C10" s="139">
        <f>SUM(C5:C9)</f>
        <v>824082</v>
      </c>
      <c r="D10" s="139">
        <f>SUM(D5:D9)</f>
        <v>28374640</v>
      </c>
      <c r="E10" s="111">
        <f>IF(ISERR(C10/D10),"－　  　",C10/D10)</f>
        <v>2.9042905918806372E-2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4.9571428571428586E-2</v>
      </c>
    </row>
    <row r="14" spans="1:13" ht="14.1" customHeight="1">
      <c r="A14" s="106" t="s">
        <v>255</v>
      </c>
      <c r="B14" s="118" t="s">
        <v>256</v>
      </c>
      <c r="C14" s="138">
        <v>205914</v>
      </c>
      <c r="D14" s="138">
        <v>9190012</v>
      </c>
      <c r="E14" s="109">
        <v>2.1999999999999999E-2</v>
      </c>
      <c r="F14" s="109">
        <v>2.1000000000000001E-2</v>
      </c>
      <c r="G14" s="109">
        <v>2.1999999999999999E-2</v>
      </c>
      <c r="H14" s="109">
        <v>1.2E-2</v>
      </c>
      <c r="I14" s="109">
        <v>1.4E-2</v>
      </c>
      <c r="J14" s="109">
        <v>1.0999999999999999E-2</v>
      </c>
      <c r="K14" s="93"/>
      <c r="L14" s="93"/>
    </row>
    <row r="15" spans="1:13" ht="14.1" customHeight="1">
      <c r="A15" s="106" t="s">
        <v>257</v>
      </c>
      <c r="B15" s="118" t="s">
        <v>258</v>
      </c>
      <c r="C15" s="138">
        <v>1239283</v>
      </c>
      <c r="D15" s="138">
        <v>15843566</v>
      </c>
      <c r="E15" s="109">
        <v>7.8E-2</v>
      </c>
      <c r="F15" s="109">
        <v>6.3E-2</v>
      </c>
      <c r="G15" s="109">
        <v>7.0999999999999994E-2</v>
      </c>
      <c r="H15" s="109">
        <v>0.08</v>
      </c>
      <c r="I15" s="109">
        <v>8.2000000000000003E-2</v>
      </c>
      <c r="J15" s="109">
        <v>7.3999999999999996E-2</v>
      </c>
      <c r="K15" s="93"/>
      <c r="L15" s="93"/>
    </row>
    <row r="16" spans="1:13" ht="14.1" customHeight="1">
      <c r="A16" s="106" t="s">
        <v>259</v>
      </c>
      <c r="B16" s="107" t="s">
        <v>260</v>
      </c>
      <c r="C16" s="138">
        <v>124222</v>
      </c>
      <c r="D16" s="138">
        <v>7144235</v>
      </c>
      <c r="E16" s="109">
        <v>1.7000000000000001E-2</v>
      </c>
      <c r="F16" s="109">
        <v>1.7999999999999999E-2</v>
      </c>
      <c r="G16" s="109">
        <v>2.5999999999999999E-2</v>
      </c>
      <c r="H16" s="109">
        <v>1.4E-2</v>
      </c>
      <c r="I16" s="109">
        <v>1.7999999999999999E-2</v>
      </c>
      <c r="J16" s="109">
        <v>1.0999999999999999E-2</v>
      </c>
      <c r="K16" s="93"/>
      <c r="L16" s="93"/>
    </row>
    <row r="17" spans="1:13" ht="14.1" customHeight="1">
      <c r="A17" s="106" t="s">
        <v>261</v>
      </c>
      <c r="B17" s="107" t="s">
        <v>262</v>
      </c>
      <c r="C17" s="138">
        <v>343995</v>
      </c>
      <c r="D17" s="138">
        <v>7514698</v>
      </c>
      <c r="E17" s="109">
        <v>4.4999999999999998E-2</v>
      </c>
      <c r="F17" s="109">
        <v>7.9000000000000001E-2</v>
      </c>
      <c r="G17" s="109">
        <v>7.0000000000000007E-2</v>
      </c>
      <c r="H17" s="109">
        <v>2.5000000000000001E-2</v>
      </c>
      <c r="I17" s="109">
        <v>1.4999999999999999E-2</v>
      </c>
      <c r="J17" s="109">
        <v>1.9E-2</v>
      </c>
      <c r="K17" s="93"/>
      <c r="L17" s="93"/>
    </row>
    <row r="18" spans="1:13" ht="14.1" customHeight="1">
      <c r="A18" s="106" t="s">
        <v>263</v>
      </c>
      <c r="B18" s="107" t="s">
        <v>264</v>
      </c>
      <c r="C18" s="138">
        <v>457320</v>
      </c>
      <c r="D18" s="138">
        <v>11190893</v>
      </c>
      <c r="E18" s="109">
        <v>0.04</v>
      </c>
      <c r="F18" s="109">
        <v>2.1999999999999999E-2</v>
      </c>
      <c r="G18" s="109">
        <v>1.7000000000000001E-2</v>
      </c>
      <c r="H18" s="109">
        <v>1.4E-2</v>
      </c>
      <c r="I18" s="109">
        <v>1.4E-2</v>
      </c>
      <c r="J18" s="109">
        <v>1.4E-2</v>
      </c>
      <c r="K18" s="93"/>
      <c r="L18" s="93"/>
    </row>
    <row r="19" spans="1:13" ht="14.1" customHeight="1">
      <c r="A19" s="106" t="s">
        <v>265</v>
      </c>
      <c r="B19" s="107" t="s">
        <v>266</v>
      </c>
      <c r="C19" s="138">
        <v>564656</v>
      </c>
      <c r="D19" s="138">
        <v>6062201</v>
      </c>
      <c r="E19" s="109">
        <v>9.2999999999999999E-2</v>
      </c>
      <c r="F19" s="109">
        <v>4.9000000000000002E-2</v>
      </c>
      <c r="G19" s="109">
        <v>3.6999999999999998E-2</v>
      </c>
      <c r="H19" s="109">
        <v>4.1000000000000002E-2</v>
      </c>
      <c r="I19" s="109">
        <v>3.9E-2</v>
      </c>
      <c r="J19" s="109">
        <v>3.3000000000000002E-2</v>
      </c>
      <c r="K19" s="93"/>
      <c r="L19" s="93"/>
    </row>
    <row r="20" spans="1:13" ht="14.1" customHeight="1">
      <c r="A20" s="106" t="s">
        <v>267</v>
      </c>
      <c r="B20" s="107" t="s">
        <v>268</v>
      </c>
      <c r="C20" s="138">
        <v>1838741</v>
      </c>
      <c r="D20" s="138">
        <v>30109240</v>
      </c>
      <c r="E20" s="109">
        <v>6.0999999999999999E-2</v>
      </c>
      <c r="F20" s="109">
        <v>6.5000000000000002E-2</v>
      </c>
      <c r="G20" s="109">
        <v>7.0999999999999994E-2</v>
      </c>
      <c r="H20" s="109">
        <v>5.6000000000000001E-2</v>
      </c>
      <c r="I20" s="109">
        <v>5.8999999999999997E-2</v>
      </c>
      <c r="J20" s="109">
        <v>5.8000000000000003E-2</v>
      </c>
      <c r="K20" s="93"/>
      <c r="L20" s="93"/>
    </row>
    <row r="21" spans="1:13" ht="14.1" customHeight="1">
      <c r="A21" s="106" t="s">
        <v>269</v>
      </c>
      <c r="B21" s="107" t="s">
        <v>270</v>
      </c>
      <c r="C21" s="138">
        <v>732427</v>
      </c>
      <c r="D21" s="138">
        <v>10234270</v>
      </c>
      <c r="E21" s="109">
        <v>7.0999999999999994E-2</v>
      </c>
      <c r="F21" s="109">
        <v>6.2E-2</v>
      </c>
      <c r="G21" s="109">
        <v>6.2E-2</v>
      </c>
      <c r="H21" s="109">
        <v>4.2999999999999997E-2</v>
      </c>
      <c r="I21" s="109">
        <v>4.2999999999999997E-2</v>
      </c>
      <c r="J21" s="109">
        <v>4.1000000000000002E-2</v>
      </c>
      <c r="K21" s="93"/>
      <c r="L21" s="93"/>
    </row>
    <row r="22" spans="1:13" ht="14.1" customHeight="1">
      <c r="A22" s="106" t="s">
        <v>271</v>
      </c>
      <c r="B22" s="107" t="s">
        <v>272</v>
      </c>
      <c r="C22" s="138">
        <v>1340545</v>
      </c>
      <c r="D22" s="138">
        <v>20168103</v>
      </c>
      <c r="E22" s="109">
        <v>6.6000000000000003E-2</v>
      </c>
      <c r="F22" s="109">
        <v>5.8999999999999997E-2</v>
      </c>
      <c r="G22" s="109">
        <v>4.2999999999999997E-2</v>
      </c>
      <c r="H22" s="109">
        <v>3.7999999999999999E-2</v>
      </c>
      <c r="I22" s="109">
        <v>3.7999999999999999E-2</v>
      </c>
      <c r="J22" s="109">
        <v>3.1E-2</v>
      </c>
      <c r="K22" s="93"/>
      <c r="L22" s="93"/>
    </row>
    <row r="23" spans="1:13" ht="14.1" customHeight="1">
      <c r="A23" s="106" t="s">
        <v>273</v>
      </c>
      <c r="B23" s="107" t="s">
        <v>274</v>
      </c>
      <c r="C23" s="138">
        <v>311329</v>
      </c>
      <c r="D23" s="138">
        <v>8488582</v>
      </c>
      <c r="E23" s="109">
        <v>3.5999999999999997E-2</v>
      </c>
      <c r="F23" s="109">
        <v>2.7E-2</v>
      </c>
      <c r="G23" s="109">
        <v>3.1E-2</v>
      </c>
      <c r="H23" s="109">
        <v>2.4E-2</v>
      </c>
      <c r="I23" s="109">
        <v>1.4E-2</v>
      </c>
      <c r="J23" s="109">
        <v>1.2E-2</v>
      </c>
      <c r="K23" s="93"/>
      <c r="L23" s="93"/>
    </row>
    <row r="24" spans="1:13" ht="14.1" customHeight="1">
      <c r="A24" s="106" t="s">
        <v>275</v>
      </c>
      <c r="B24" s="107" t="s">
        <v>276</v>
      </c>
      <c r="C24" s="138">
        <v>259392</v>
      </c>
      <c r="D24" s="138">
        <v>5976300</v>
      </c>
      <c r="E24" s="109">
        <v>4.2999999999999997E-2</v>
      </c>
      <c r="F24" s="109">
        <v>3.1E-2</v>
      </c>
      <c r="G24" s="109">
        <v>4.3999999999999997E-2</v>
      </c>
      <c r="H24" s="109">
        <v>2.8000000000000001E-2</v>
      </c>
      <c r="I24" s="109">
        <v>2.7E-2</v>
      </c>
      <c r="J24" s="109">
        <v>2.3E-2</v>
      </c>
      <c r="K24" s="93"/>
      <c r="L24" s="93"/>
    </row>
    <row r="25" spans="1:13" ht="14.1" customHeight="1">
      <c r="A25" s="106" t="s">
        <v>277</v>
      </c>
      <c r="B25" s="107" t="s">
        <v>278</v>
      </c>
      <c r="C25" s="138">
        <v>172435</v>
      </c>
      <c r="D25" s="138">
        <v>4789784</v>
      </c>
      <c r="E25" s="109">
        <v>3.5999999999999997E-2</v>
      </c>
      <c r="F25" s="109">
        <v>3.5999999999999997E-2</v>
      </c>
      <c r="G25" s="109">
        <v>3.2000000000000001E-2</v>
      </c>
      <c r="H25" s="109">
        <v>0.03</v>
      </c>
      <c r="I25" s="109">
        <v>2.5000000000000001E-2</v>
      </c>
      <c r="J25" s="109">
        <v>2.4E-2</v>
      </c>
      <c r="K25" s="93"/>
      <c r="L25" s="93"/>
    </row>
    <row r="26" spans="1:13" ht="14.1" customHeight="1">
      <c r="A26" s="106" t="s">
        <v>279</v>
      </c>
      <c r="B26" s="107" t="s">
        <v>280</v>
      </c>
      <c r="C26" s="138">
        <v>223442</v>
      </c>
      <c r="D26" s="138">
        <v>4754185</v>
      </c>
      <c r="E26" s="109">
        <v>4.5999999999999999E-2</v>
      </c>
      <c r="F26" s="109">
        <v>3.4000000000000002E-2</v>
      </c>
      <c r="G26" s="109">
        <v>7.9000000000000001E-2</v>
      </c>
      <c r="H26" s="109">
        <v>3.5999999999999997E-2</v>
      </c>
      <c r="I26" s="109">
        <v>2.5000000000000001E-2</v>
      </c>
      <c r="J26" s="109">
        <v>2.8000000000000001E-2</v>
      </c>
      <c r="K26" s="93"/>
      <c r="L26" s="93"/>
    </row>
    <row r="27" spans="1:13" ht="14.1" customHeight="1">
      <c r="A27" s="106" t="s">
        <v>281</v>
      </c>
      <c r="B27" s="107" t="s">
        <v>282</v>
      </c>
      <c r="C27" s="138">
        <v>572615</v>
      </c>
      <c r="D27" s="138">
        <v>14234635</v>
      </c>
      <c r="E27" s="109">
        <v>0.04</v>
      </c>
      <c r="F27" s="109">
        <v>3.3000000000000002E-2</v>
      </c>
      <c r="G27" s="109">
        <v>3.3000000000000002E-2</v>
      </c>
      <c r="H27" s="109">
        <v>3.4000000000000002E-2</v>
      </c>
      <c r="I27" s="109">
        <v>3.1E-2</v>
      </c>
      <c r="J27" s="109">
        <v>2.8000000000000001E-2</v>
      </c>
      <c r="K27" s="93"/>
      <c r="L27" s="93"/>
    </row>
    <row r="28" spans="1:13" ht="14.1" customHeight="1">
      <c r="A28" s="199" t="s">
        <v>252</v>
      </c>
      <c r="B28" s="200"/>
      <c r="C28" s="139">
        <f>SUM(C14:C27)</f>
        <v>8386316</v>
      </c>
      <c r="D28" s="139">
        <f>SUM(D14:D27)</f>
        <v>155700704</v>
      </c>
      <c r="E28" s="111">
        <f>IF(ISERR(C28/D28),"－　  　",C28/D28)</f>
        <v>5.3861773161924816E-2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2.8499999999999998E-2</v>
      </c>
    </row>
    <row r="32" spans="1:13" ht="14.1" customHeight="1">
      <c r="A32" s="106" t="s">
        <v>284</v>
      </c>
      <c r="B32" s="118" t="s">
        <v>285</v>
      </c>
      <c r="C32" s="138">
        <v>207934</v>
      </c>
      <c r="D32" s="138">
        <v>9306553</v>
      </c>
      <c r="E32" s="109">
        <v>2.1999999999999999E-2</v>
      </c>
      <c r="F32" s="109">
        <v>2.4E-2</v>
      </c>
      <c r="G32" s="109">
        <v>3.1E-2</v>
      </c>
      <c r="H32" s="109">
        <v>2.4E-2</v>
      </c>
      <c r="I32" s="109">
        <v>1.7999999999999999E-2</v>
      </c>
      <c r="J32" s="109">
        <v>1.9E-2</v>
      </c>
      <c r="K32" s="93"/>
      <c r="L32" s="93"/>
    </row>
    <row r="33" spans="1:13" ht="14.1" customHeight="1">
      <c r="A33" s="106" t="s">
        <v>286</v>
      </c>
      <c r="B33" s="107" t="s">
        <v>287</v>
      </c>
      <c r="C33" s="138">
        <v>42391</v>
      </c>
      <c r="D33" s="138">
        <v>5212810</v>
      </c>
      <c r="E33" s="109">
        <v>8.0000000000000002E-3</v>
      </c>
      <c r="F33" s="109">
        <v>0.01</v>
      </c>
      <c r="G33" s="109">
        <v>1.2E-2</v>
      </c>
      <c r="H33" s="109">
        <v>1.4999999999999999E-2</v>
      </c>
      <c r="I33" s="109">
        <v>1.4999999999999999E-2</v>
      </c>
      <c r="J33" s="109">
        <v>1.4999999999999999E-2</v>
      </c>
      <c r="K33" s="93"/>
      <c r="L33" s="93"/>
    </row>
    <row r="34" spans="1:13" ht="14.1" customHeight="1">
      <c r="A34" s="106" t="s">
        <v>288</v>
      </c>
      <c r="B34" s="107" t="s">
        <v>289</v>
      </c>
      <c r="C34" s="138">
        <v>2385076</v>
      </c>
      <c r="D34" s="138">
        <v>42782681</v>
      </c>
      <c r="E34" s="109">
        <v>5.5E-2</v>
      </c>
      <c r="F34" s="109">
        <v>4.3999999999999997E-2</v>
      </c>
      <c r="G34" s="109">
        <v>4.2000000000000003E-2</v>
      </c>
      <c r="H34" s="109">
        <v>4.8000000000000001E-2</v>
      </c>
      <c r="I34" s="109">
        <v>4.1000000000000002E-2</v>
      </c>
      <c r="J34" s="109">
        <v>4.2000000000000003E-2</v>
      </c>
      <c r="K34" s="93"/>
      <c r="L34" s="93"/>
    </row>
    <row r="35" spans="1:13" ht="14.1" customHeight="1">
      <c r="A35" s="106" t="s">
        <v>290</v>
      </c>
      <c r="B35" s="107" t="s">
        <v>291</v>
      </c>
      <c r="C35" s="138">
        <v>678312</v>
      </c>
      <c r="D35" s="138">
        <v>27701800</v>
      </c>
      <c r="E35" s="109">
        <v>2.4E-2</v>
      </c>
      <c r="F35" s="109">
        <v>2.1999999999999999E-2</v>
      </c>
      <c r="G35" s="109">
        <v>1.7000000000000001E-2</v>
      </c>
      <c r="H35" s="109">
        <v>0.02</v>
      </c>
      <c r="I35" s="109">
        <v>1.4999999999999999E-2</v>
      </c>
      <c r="J35" s="109">
        <v>1.4E-2</v>
      </c>
      <c r="K35" s="93"/>
      <c r="L35" s="93"/>
    </row>
    <row r="36" spans="1:13" ht="14.1" customHeight="1">
      <c r="A36" s="106" t="s">
        <v>292</v>
      </c>
      <c r="B36" s="107" t="s">
        <v>293</v>
      </c>
      <c r="C36" s="138">
        <v>521282</v>
      </c>
      <c r="D36" s="138">
        <v>16598665</v>
      </c>
      <c r="E36" s="109">
        <v>3.1E-2</v>
      </c>
      <c r="F36" s="109">
        <v>0.05</v>
      </c>
      <c r="G36" s="109">
        <v>4.4999999999999998E-2</v>
      </c>
      <c r="H36" s="109">
        <v>3.4000000000000002E-2</v>
      </c>
      <c r="I36" s="109">
        <v>0.03</v>
      </c>
      <c r="J36" s="109">
        <v>3.4000000000000002E-2</v>
      </c>
      <c r="K36" s="93"/>
      <c r="L36" s="93"/>
    </row>
    <row r="37" spans="1:13" ht="14.1" customHeight="1">
      <c r="A37" s="106" t="s">
        <v>294</v>
      </c>
      <c r="B37" s="107" t="s">
        <v>295</v>
      </c>
      <c r="C37" s="138">
        <v>572285</v>
      </c>
      <c r="D37" s="138">
        <v>18564804</v>
      </c>
      <c r="E37" s="109">
        <v>0.03</v>
      </c>
      <c r="F37" s="109">
        <v>0.02</v>
      </c>
      <c r="G37" s="109">
        <v>1.9E-2</v>
      </c>
      <c r="H37" s="109">
        <v>1.4E-2</v>
      </c>
      <c r="I37" s="109">
        <v>1.9E-2</v>
      </c>
      <c r="J37" s="109">
        <v>1.2999999999999999E-2</v>
      </c>
      <c r="K37" s="93"/>
      <c r="L37" s="93"/>
    </row>
    <row r="38" spans="1:13" ht="14.1" customHeight="1">
      <c r="A38" s="106" t="s">
        <v>296</v>
      </c>
      <c r="B38" s="107" t="s">
        <v>297</v>
      </c>
      <c r="C38" s="138">
        <v>126641</v>
      </c>
      <c r="D38" s="138">
        <v>9651683</v>
      </c>
      <c r="E38" s="109">
        <v>1.2999999999999999E-2</v>
      </c>
      <c r="F38" s="109">
        <v>1.4E-2</v>
      </c>
      <c r="G38" s="109">
        <v>1.2E-2</v>
      </c>
      <c r="H38" s="109">
        <v>1.0999999999999999E-2</v>
      </c>
      <c r="I38" s="109">
        <v>8.9999999999999993E-3</v>
      </c>
      <c r="J38" s="109">
        <v>0.01</v>
      </c>
      <c r="K38" s="93"/>
      <c r="L38" s="93"/>
    </row>
    <row r="39" spans="1:13" ht="14.1" customHeight="1">
      <c r="A39" s="106" t="s">
        <v>298</v>
      </c>
      <c r="B39" s="107" t="s">
        <v>299</v>
      </c>
      <c r="C39" s="138">
        <v>261214</v>
      </c>
      <c r="D39" s="138">
        <v>5737334</v>
      </c>
      <c r="E39" s="109">
        <v>4.4999999999999998E-2</v>
      </c>
      <c r="F39" s="109">
        <v>0.05</v>
      </c>
      <c r="G39" s="109">
        <v>6.4000000000000001E-2</v>
      </c>
      <c r="H39" s="109">
        <v>2.5999999999999999E-2</v>
      </c>
      <c r="I39" s="109">
        <v>2.1999999999999999E-2</v>
      </c>
      <c r="J39" s="109">
        <v>2.5999999999999999E-2</v>
      </c>
      <c r="K39" s="93"/>
      <c r="L39" s="93"/>
    </row>
    <row r="40" spans="1:13" ht="14.1" customHeight="1">
      <c r="A40" s="199" t="s">
        <v>252</v>
      </c>
      <c r="B40" s="200"/>
      <c r="C40" s="139">
        <f>SUM(C32:C39)</f>
        <v>4795135</v>
      </c>
      <c r="D40" s="139">
        <f>SUM(D32:D39)</f>
        <v>135556330</v>
      </c>
      <c r="E40" s="111">
        <f>IF(ISERR(C40/D40),"－　  　",C40/D40)</f>
        <v>3.537374462704914E-2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3.4142857142857135E-2</v>
      </c>
    </row>
    <row r="44" spans="1:13" ht="14.1" customHeight="1">
      <c r="A44" s="106" t="s">
        <v>301</v>
      </c>
      <c r="B44" s="118" t="s">
        <v>302</v>
      </c>
      <c r="C44" s="138">
        <v>276854</v>
      </c>
      <c r="D44" s="138">
        <v>14728698</v>
      </c>
      <c r="E44" s="109">
        <v>1.7999999999999999E-2</v>
      </c>
      <c r="F44" s="109">
        <v>0.03</v>
      </c>
      <c r="G44" s="109">
        <v>0.02</v>
      </c>
      <c r="H44" s="109">
        <v>2.3E-2</v>
      </c>
      <c r="I44" s="109">
        <v>1.4E-2</v>
      </c>
      <c r="J44" s="109">
        <v>1.2999999999999999E-2</v>
      </c>
      <c r="K44" s="93"/>
      <c r="L44" s="93"/>
    </row>
    <row r="45" spans="1:13" ht="14.1" customHeight="1">
      <c r="A45" s="106" t="s">
        <v>303</v>
      </c>
      <c r="B45" s="118" t="s">
        <v>304</v>
      </c>
      <c r="C45" s="138">
        <v>1341511</v>
      </c>
      <c r="D45" s="138">
        <v>33272109</v>
      </c>
      <c r="E45" s="109">
        <v>0.04</v>
      </c>
      <c r="F45" s="109">
        <v>3.9E-2</v>
      </c>
      <c r="G45" s="109">
        <v>4.5999999999999999E-2</v>
      </c>
      <c r="H45" s="109">
        <v>3.7999999999999999E-2</v>
      </c>
      <c r="I45" s="109">
        <v>3.5999999999999997E-2</v>
      </c>
      <c r="J45" s="109">
        <v>3.5000000000000003E-2</v>
      </c>
      <c r="K45" s="93"/>
      <c r="L45" s="93"/>
    </row>
    <row r="46" spans="1:13" ht="14.1" customHeight="1">
      <c r="A46" s="106" t="s">
        <v>305</v>
      </c>
      <c r="B46" s="107" t="s">
        <v>306</v>
      </c>
      <c r="C46" s="138">
        <v>324409</v>
      </c>
      <c r="D46" s="138">
        <v>14398923</v>
      </c>
      <c r="E46" s="109">
        <v>2.1999999999999999E-2</v>
      </c>
      <c r="F46" s="109">
        <v>1.2E-2</v>
      </c>
      <c r="G46" s="109">
        <v>1.6E-2</v>
      </c>
      <c r="H46" s="109">
        <v>1.7999999999999999E-2</v>
      </c>
      <c r="I46" s="109">
        <v>1.4E-2</v>
      </c>
      <c r="J46" s="109">
        <v>1.0999999999999999E-2</v>
      </c>
      <c r="K46" s="93"/>
      <c r="L46" s="93"/>
    </row>
    <row r="47" spans="1:13" ht="14.1" customHeight="1">
      <c r="A47" s="106" t="s">
        <v>307</v>
      </c>
      <c r="B47" s="107" t="s">
        <v>308</v>
      </c>
      <c r="C47" s="138">
        <v>391315</v>
      </c>
      <c r="D47" s="138">
        <v>15984778</v>
      </c>
      <c r="E47" s="109">
        <v>2.4E-2</v>
      </c>
      <c r="F47" s="109">
        <v>2.4E-2</v>
      </c>
      <c r="G47" s="109">
        <v>2.4E-2</v>
      </c>
      <c r="H47" s="109">
        <v>1.7000000000000001E-2</v>
      </c>
      <c r="I47" s="109">
        <v>1.7000000000000001E-2</v>
      </c>
      <c r="J47" s="109">
        <v>1.6E-2</v>
      </c>
      <c r="K47" s="93"/>
      <c r="L47" s="93"/>
    </row>
    <row r="48" spans="1:13" ht="14.1" customHeight="1">
      <c r="A48" s="106" t="s">
        <v>309</v>
      </c>
      <c r="B48" s="107" t="s">
        <v>310</v>
      </c>
      <c r="C48" s="138">
        <v>614973</v>
      </c>
      <c r="D48" s="138">
        <v>14144312</v>
      </c>
      <c r="E48" s="109">
        <v>4.2999999999999997E-2</v>
      </c>
      <c r="F48" s="109">
        <v>2.4E-2</v>
      </c>
      <c r="G48" s="109">
        <v>8.9999999999999993E-3</v>
      </c>
      <c r="H48" s="109">
        <v>5.0000000000000001E-3</v>
      </c>
      <c r="I48" s="109">
        <v>6.0000000000000001E-3</v>
      </c>
      <c r="J48" s="109">
        <v>5.0000000000000001E-3</v>
      </c>
      <c r="K48" s="93"/>
      <c r="L48" s="93"/>
    </row>
    <row r="49" spans="1:13" ht="14.1" customHeight="1">
      <c r="A49" s="106" t="s">
        <v>311</v>
      </c>
      <c r="B49" s="107" t="s">
        <v>312</v>
      </c>
      <c r="C49" s="138">
        <v>402075</v>
      </c>
      <c r="D49" s="138">
        <v>15952105</v>
      </c>
      <c r="E49" s="109">
        <v>2.5000000000000001E-2</v>
      </c>
      <c r="F49" s="109">
        <v>2.5999999999999999E-2</v>
      </c>
      <c r="G49" s="109">
        <v>0.02</v>
      </c>
      <c r="H49" s="109">
        <v>1.4999999999999999E-2</v>
      </c>
      <c r="I49" s="109">
        <v>1.2E-2</v>
      </c>
      <c r="J49" s="109">
        <v>1.2E-2</v>
      </c>
      <c r="K49" s="93"/>
      <c r="L49" s="93"/>
    </row>
    <row r="50" spans="1:13" ht="14.1" customHeight="1">
      <c r="A50" s="106" t="s">
        <v>313</v>
      </c>
      <c r="B50" s="107" t="s">
        <v>314</v>
      </c>
      <c r="C50" s="138">
        <v>349908</v>
      </c>
      <c r="D50" s="138">
        <v>17637341</v>
      </c>
      <c r="E50" s="109">
        <v>1.9E-2</v>
      </c>
      <c r="F50" s="109">
        <v>1.7999999999999999E-2</v>
      </c>
      <c r="G50" s="109">
        <v>2.1000000000000001E-2</v>
      </c>
      <c r="H50" s="109">
        <v>2.5999999999999999E-2</v>
      </c>
      <c r="I50" s="109">
        <v>1.2E-2</v>
      </c>
      <c r="J50" s="109">
        <v>1.2E-2</v>
      </c>
      <c r="K50" s="93"/>
      <c r="L50" s="93"/>
    </row>
    <row r="51" spans="1:13" ht="14.1" customHeight="1">
      <c r="A51" s="106" t="s">
        <v>315</v>
      </c>
      <c r="B51" s="107" t="s">
        <v>316</v>
      </c>
      <c r="C51" s="138">
        <v>1575372</v>
      </c>
      <c r="D51" s="138">
        <v>33412109</v>
      </c>
      <c r="E51" s="109">
        <v>4.7E-2</v>
      </c>
      <c r="F51" s="109">
        <v>4.2999999999999997E-2</v>
      </c>
      <c r="G51" s="109">
        <v>4.3999999999999997E-2</v>
      </c>
      <c r="H51" s="109">
        <v>6.5000000000000002E-2</v>
      </c>
      <c r="I51" s="109">
        <v>4.4999999999999998E-2</v>
      </c>
      <c r="J51" s="109">
        <v>0.04</v>
      </c>
      <c r="K51" s="93"/>
      <c r="L51" s="93"/>
    </row>
    <row r="52" spans="1:13" ht="14.1" customHeight="1">
      <c r="A52" s="106" t="s">
        <v>317</v>
      </c>
      <c r="B52" s="107" t="s">
        <v>318</v>
      </c>
      <c r="C52" s="138">
        <v>1433560</v>
      </c>
      <c r="D52" s="138">
        <v>35385787</v>
      </c>
      <c r="E52" s="109">
        <v>0.04</v>
      </c>
      <c r="F52" s="109">
        <v>3.9E-2</v>
      </c>
      <c r="G52" s="109">
        <v>4.7E-2</v>
      </c>
      <c r="H52" s="109">
        <v>4.2999999999999997E-2</v>
      </c>
      <c r="I52" s="109">
        <v>3.7999999999999999E-2</v>
      </c>
      <c r="J52" s="109">
        <v>3.4000000000000002E-2</v>
      </c>
      <c r="K52" s="93"/>
      <c r="L52" s="93"/>
    </row>
    <row r="53" spans="1:13" ht="14.1" customHeight="1">
      <c r="A53" s="106" t="s">
        <v>319</v>
      </c>
      <c r="B53" s="107" t="s">
        <v>320</v>
      </c>
      <c r="C53" s="138">
        <v>1202286</v>
      </c>
      <c r="D53" s="138">
        <v>13023546</v>
      </c>
      <c r="E53" s="109">
        <v>9.1999999999999998E-2</v>
      </c>
      <c r="F53" s="109">
        <v>5.7000000000000002E-2</v>
      </c>
      <c r="G53" s="109">
        <v>4.3999999999999997E-2</v>
      </c>
      <c r="H53" s="109">
        <v>3.6999999999999998E-2</v>
      </c>
      <c r="I53" s="109">
        <v>0.03</v>
      </c>
      <c r="J53" s="109">
        <v>1.7000000000000001E-2</v>
      </c>
      <c r="K53" s="93"/>
      <c r="L53" s="93"/>
    </row>
    <row r="54" spans="1:13" ht="14.1" customHeight="1">
      <c r="A54" s="106" t="s">
        <v>321</v>
      </c>
      <c r="B54" s="107" t="s">
        <v>322</v>
      </c>
      <c r="C54" s="138">
        <v>201581</v>
      </c>
      <c r="D54" s="138">
        <v>8655918</v>
      </c>
      <c r="E54" s="109">
        <v>2.3E-2</v>
      </c>
      <c r="F54" s="109">
        <v>2.1000000000000001E-2</v>
      </c>
      <c r="G54" s="109">
        <v>1.7000000000000001E-2</v>
      </c>
      <c r="H54" s="109">
        <v>2.3E-2</v>
      </c>
      <c r="I54" s="109">
        <v>0.02</v>
      </c>
      <c r="J54" s="109">
        <v>0.02</v>
      </c>
      <c r="K54" s="93"/>
      <c r="L54" s="93"/>
    </row>
    <row r="55" spans="1:13" ht="14.1" customHeight="1">
      <c r="A55" s="106" t="s">
        <v>323</v>
      </c>
      <c r="B55" s="107" t="s">
        <v>324</v>
      </c>
      <c r="C55" s="138">
        <v>525800</v>
      </c>
      <c r="D55" s="138">
        <v>12289234</v>
      </c>
      <c r="E55" s="109">
        <v>4.2000000000000003E-2</v>
      </c>
      <c r="F55" s="109">
        <v>4.7E-2</v>
      </c>
      <c r="G55" s="109">
        <v>5.8000000000000003E-2</v>
      </c>
      <c r="H55" s="109">
        <v>2.5000000000000001E-2</v>
      </c>
      <c r="I55" s="109">
        <v>0.03</v>
      </c>
      <c r="J55" s="109">
        <v>1.6E-2</v>
      </c>
      <c r="K55" s="93"/>
      <c r="L55" s="93"/>
    </row>
    <row r="56" spans="1:13" ht="14.1" customHeight="1">
      <c r="A56" s="106" t="s">
        <v>325</v>
      </c>
      <c r="B56" s="107" t="s">
        <v>326</v>
      </c>
      <c r="C56" s="138">
        <v>325468</v>
      </c>
      <c r="D56" s="138">
        <v>16214614</v>
      </c>
      <c r="E56" s="109">
        <v>0.02</v>
      </c>
      <c r="F56" s="109">
        <v>0.02</v>
      </c>
      <c r="G56" s="109">
        <v>1.6E-2</v>
      </c>
      <c r="H56" s="109">
        <v>1.4999999999999999E-2</v>
      </c>
      <c r="I56" s="109">
        <v>1.2999999999999999E-2</v>
      </c>
      <c r="J56" s="109">
        <v>1.4999999999999999E-2</v>
      </c>
      <c r="K56" s="93"/>
      <c r="L56" s="93"/>
    </row>
    <row r="57" spans="1:13" ht="14.1" customHeight="1">
      <c r="A57" s="106" t="s">
        <v>327</v>
      </c>
      <c r="B57" s="107" t="s">
        <v>328</v>
      </c>
      <c r="C57" s="138">
        <v>313487</v>
      </c>
      <c r="D57" s="138">
        <v>13454371</v>
      </c>
      <c r="E57" s="109">
        <v>2.3E-2</v>
      </c>
      <c r="F57" s="109">
        <v>0.02</v>
      </c>
      <c r="G57" s="109">
        <v>2.7E-2</v>
      </c>
      <c r="H57" s="109">
        <v>1.0999999999999999E-2</v>
      </c>
      <c r="I57" s="109">
        <v>1.2E-2</v>
      </c>
      <c r="J57" s="109">
        <v>1.2999999999999999E-2</v>
      </c>
      <c r="K57" s="93"/>
      <c r="L57" s="93"/>
    </row>
    <row r="58" spans="1:13" ht="14.1" customHeight="1">
      <c r="A58" s="199" t="s">
        <v>252</v>
      </c>
      <c r="B58" s="200"/>
      <c r="C58" s="139">
        <f>SUM(C44:C57)</f>
        <v>9278599</v>
      </c>
      <c r="D58" s="139">
        <f>SUM(D44:D57)</f>
        <v>258553845</v>
      </c>
      <c r="E58" s="111">
        <f>IF(ISERR(C58/D58),"－　  　",C58/D58)</f>
        <v>3.5886524913214889E-2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4.225000000000001E-2</v>
      </c>
    </row>
    <row r="62" spans="1:13" ht="14.1" customHeight="1">
      <c r="A62" s="106" t="s">
        <v>330</v>
      </c>
      <c r="B62" s="107" t="s">
        <v>331</v>
      </c>
      <c r="C62" s="138">
        <v>1367331</v>
      </c>
      <c r="D62" s="138">
        <v>39418838</v>
      </c>
      <c r="E62" s="109">
        <v>3.4000000000000002E-2</v>
      </c>
      <c r="F62" s="109">
        <v>3.1E-2</v>
      </c>
      <c r="G62" s="109">
        <v>3.2000000000000001E-2</v>
      </c>
      <c r="H62" s="109">
        <v>2.8000000000000001E-2</v>
      </c>
      <c r="I62" s="109">
        <v>0.03</v>
      </c>
      <c r="J62" s="109">
        <v>2.7E-2</v>
      </c>
      <c r="K62" s="93"/>
      <c r="L62" s="93"/>
    </row>
    <row r="63" spans="1:13" ht="14.1" customHeight="1">
      <c r="A63" s="106" t="s">
        <v>332</v>
      </c>
      <c r="B63" s="107" t="s">
        <v>333</v>
      </c>
      <c r="C63" s="138">
        <v>273511</v>
      </c>
      <c r="D63" s="138">
        <v>18006185</v>
      </c>
      <c r="E63" s="109">
        <v>1.4999999999999999E-2</v>
      </c>
      <c r="F63" s="109">
        <v>1.7000000000000001E-2</v>
      </c>
      <c r="G63" s="109">
        <v>0.02</v>
      </c>
      <c r="H63" s="109">
        <v>0.02</v>
      </c>
      <c r="I63" s="109">
        <v>1.4E-2</v>
      </c>
      <c r="J63" s="109">
        <v>1.0999999999999999E-2</v>
      </c>
      <c r="K63" s="93"/>
      <c r="L63" s="93"/>
    </row>
    <row r="64" spans="1:13" ht="14.1" customHeight="1">
      <c r="A64" s="106" t="s">
        <v>334</v>
      </c>
      <c r="B64" s="107" t="s">
        <v>335</v>
      </c>
      <c r="C64" s="138">
        <v>602522</v>
      </c>
      <c r="D64" s="138">
        <v>19096338</v>
      </c>
      <c r="E64" s="109">
        <v>3.1E-2</v>
      </c>
      <c r="F64" s="109">
        <v>3.1E-2</v>
      </c>
      <c r="G64" s="109">
        <v>2.7E-2</v>
      </c>
      <c r="H64" s="109">
        <v>2.5000000000000001E-2</v>
      </c>
      <c r="I64" s="109">
        <v>2.4E-2</v>
      </c>
      <c r="J64" s="109">
        <v>1.7999999999999999E-2</v>
      </c>
      <c r="K64" s="93"/>
      <c r="L64" s="93"/>
    </row>
    <row r="65" spans="1:12" ht="14.1" customHeight="1">
      <c r="A65" s="106" t="s">
        <v>336</v>
      </c>
      <c r="B65" s="107" t="s">
        <v>337</v>
      </c>
      <c r="C65" s="138">
        <v>2091952</v>
      </c>
      <c r="D65" s="138">
        <v>32445501</v>
      </c>
      <c r="E65" s="109">
        <v>6.4000000000000001E-2</v>
      </c>
      <c r="F65" s="109">
        <v>6.9000000000000006E-2</v>
      </c>
      <c r="G65" s="109">
        <v>5.8999999999999997E-2</v>
      </c>
      <c r="H65" s="109">
        <v>5.7000000000000002E-2</v>
      </c>
      <c r="I65" s="109">
        <v>5.3999999999999999E-2</v>
      </c>
      <c r="J65" s="109">
        <v>4.5999999999999999E-2</v>
      </c>
      <c r="K65" s="93"/>
      <c r="L65" s="93"/>
    </row>
    <row r="66" spans="1:12" ht="14.1" customHeight="1">
      <c r="A66" s="106" t="s">
        <v>338</v>
      </c>
      <c r="B66" s="107" t="s">
        <v>339</v>
      </c>
      <c r="C66" s="138">
        <v>523032</v>
      </c>
      <c r="D66" s="138">
        <v>16668425</v>
      </c>
      <c r="E66" s="109">
        <v>3.1E-2</v>
      </c>
      <c r="F66" s="109">
        <v>2.5999999999999999E-2</v>
      </c>
      <c r="G66" s="109">
        <v>2.5000000000000001E-2</v>
      </c>
      <c r="H66" s="109">
        <v>1.7999999999999999E-2</v>
      </c>
      <c r="I66" s="109">
        <v>0.02</v>
      </c>
      <c r="J66" s="109">
        <v>1.2999999999999999E-2</v>
      </c>
      <c r="K66" s="93"/>
      <c r="L66" s="93"/>
    </row>
    <row r="67" spans="1:12" ht="14.1" customHeight="1">
      <c r="A67" s="106" t="s">
        <v>340</v>
      </c>
      <c r="B67" s="107" t="s">
        <v>341</v>
      </c>
      <c r="C67" s="138">
        <v>1362244</v>
      </c>
      <c r="D67" s="138">
        <v>17819740</v>
      </c>
      <c r="E67" s="109">
        <v>7.5999999999999998E-2</v>
      </c>
      <c r="F67" s="109">
        <v>4.2000000000000003E-2</v>
      </c>
      <c r="G67" s="109">
        <v>3.2000000000000001E-2</v>
      </c>
      <c r="H67" s="109">
        <v>0.03</v>
      </c>
      <c r="I67" s="109">
        <v>2.5999999999999999E-2</v>
      </c>
      <c r="J67" s="109">
        <v>2.4E-2</v>
      </c>
      <c r="K67" s="93"/>
      <c r="L67" s="93"/>
    </row>
    <row r="68" spans="1:12" ht="14.1" customHeight="1">
      <c r="A68" s="106" t="s">
        <v>342</v>
      </c>
      <c r="B68" s="107" t="s">
        <v>343</v>
      </c>
      <c r="C68" s="138">
        <v>1103238</v>
      </c>
      <c r="D68" s="138">
        <v>30251561</v>
      </c>
      <c r="E68" s="109">
        <v>3.5999999999999997E-2</v>
      </c>
      <c r="F68" s="109">
        <v>1.6E-2</v>
      </c>
      <c r="G68" s="109">
        <v>1.4999999999999999E-2</v>
      </c>
      <c r="H68" s="109">
        <v>1.0999999999999999E-2</v>
      </c>
      <c r="I68" s="109">
        <v>1.0999999999999999E-2</v>
      </c>
      <c r="J68" s="109">
        <v>1.0999999999999999E-2</v>
      </c>
      <c r="K68" s="93"/>
      <c r="L68" s="93"/>
    </row>
    <row r="69" spans="1:12" ht="14.1" customHeight="1">
      <c r="A69" s="106" t="s">
        <v>344</v>
      </c>
      <c r="B69" s="107" t="s">
        <v>345</v>
      </c>
      <c r="C69" s="138">
        <v>759060</v>
      </c>
      <c r="D69" s="138">
        <v>30110111</v>
      </c>
      <c r="E69" s="109">
        <v>2.5000000000000001E-2</v>
      </c>
      <c r="F69" s="109">
        <v>0.03</v>
      </c>
      <c r="G69" s="109">
        <v>3.1E-2</v>
      </c>
      <c r="H69" s="109">
        <v>2.1999999999999999E-2</v>
      </c>
      <c r="I69" s="109">
        <v>2.1000000000000001E-2</v>
      </c>
      <c r="J69" s="109">
        <v>1.9E-2</v>
      </c>
      <c r="K69" s="93"/>
      <c r="L69" s="93"/>
    </row>
    <row r="70" spans="1:12" ht="13.5" customHeight="1">
      <c r="A70" s="106" t="s">
        <v>346</v>
      </c>
      <c r="B70" s="107" t="s">
        <v>347</v>
      </c>
      <c r="C70" s="138">
        <v>324741</v>
      </c>
      <c r="D70" s="138">
        <v>19318638</v>
      </c>
      <c r="E70" s="109">
        <v>1.6E-2</v>
      </c>
      <c r="F70" s="109">
        <v>1.7000000000000001E-2</v>
      </c>
      <c r="G70" s="109">
        <v>1.7000000000000001E-2</v>
      </c>
      <c r="H70" s="109">
        <v>1.7999999999999999E-2</v>
      </c>
      <c r="I70" s="109">
        <v>1.4999999999999999E-2</v>
      </c>
      <c r="J70" s="109">
        <v>1.2E-2</v>
      </c>
      <c r="K70" s="93"/>
      <c r="L70" s="93"/>
    </row>
    <row r="71" spans="1:12" ht="14.1" customHeight="1">
      <c r="A71" s="106" t="s">
        <v>348</v>
      </c>
      <c r="B71" s="107" t="s">
        <v>349</v>
      </c>
      <c r="C71" s="138">
        <v>2136568</v>
      </c>
      <c r="D71" s="138">
        <v>44866830</v>
      </c>
      <c r="E71" s="109">
        <v>4.7E-2</v>
      </c>
      <c r="F71" s="109">
        <v>4.5999999999999999E-2</v>
      </c>
      <c r="G71" s="109">
        <v>0.04</v>
      </c>
      <c r="H71" s="109">
        <v>3.5999999999999997E-2</v>
      </c>
      <c r="I71" s="109">
        <v>3.4000000000000002E-2</v>
      </c>
      <c r="J71" s="109">
        <v>2.8000000000000001E-2</v>
      </c>
      <c r="K71" s="93"/>
      <c r="L71" s="93"/>
    </row>
    <row r="72" spans="1:12" ht="14.1" customHeight="1">
      <c r="A72" s="106" t="s">
        <v>350</v>
      </c>
      <c r="B72" s="107" t="s">
        <v>351</v>
      </c>
      <c r="C72" s="138">
        <v>2087351</v>
      </c>
      <c r="D72" s="138">
        <v>30164661</v>
      </c>
      <c r="E72" s="109">
        <v>6.9000000000000006E-2</v>
      </c>
      <c r="F72" s="109">
        <v>5.8000000000000003E-2</v>
      </c>
      <c r="G72" s="109">
        <v>5.6000000000000001E-2</v>
      </c>
      <c r="H72" s="109">
        <v>5.2999999999999999E-2</v>
      </c>
      <c r="I72" s="109">
        <v>5.3999999999999999E-2</v>
      </c>
      <c r="J72" s="109">
        <v>4.1000000000000002E-2</v>
      </c>
      <c r="K72" s="93"/>
      <c r="L72" s="93"/>
    </row>
    <row r="73" spans="1:12" ht="14.1" customHeight="1">
      <c r="A73" s="106" t="s">
        <v>352</v>
      </c>
      <c r="B73" s="107" t="s">
        <v>353</v>
      </c>
      <c r="C73" s="138">
        <v>1501369</v>
      </c>
      <c r="D73" s="138">
        <v>30983615</v>
      </c>
      <c r="E73" s="109">
        <v>4.8000000000000001E-2</v>
      </c>
      <c r="F73" s="109">
        <v>5.1999999999999998E-2</v>
      </c>
      <c r="G73" s="109">
        <v>4.7E-2</v>
      </c>
      <c r="H73" s="109">
        <v>4.3999999999999997E-2</v>
      </c>
      <c r="I73" s="109">
        <v>0.04</v>
      </c>
      <c r="J73" s="109">
        <v>0.04</v>
      </c>
      <c r="K73" s="93"/>
      <c r="L73" s="93"/>
    </row>
    <row r="74" spans="1:12" ht="14.1" customHeight="1">
      <c r="A74" s="106" t="s">
        <v>354</v>
      </c>
      <c r="B74" s="107" t="s">
        <v>355</v>
      </c>
      <c r="C74" s="138">
        <v>2009883</v>
      </c>
      <c r="D74" s="138">
        <v>43649321</v>
      </c>
      <c r="E74" s="109">
        <v>4.5999999999999999E-2</v>
      </c>
      <c r="F74" s="109">
        <v>0.04</v>
      </c>
      <c r="G74" s="109">
        <v>3.9E-2</v>
      </c>
      <c r="H74" s="109">
        <v>3.5000000000000003E-2</v>
      </c>
      <c r="I74" s="109">
        <v>3.5000000000000003E-2</v>
      </c>
      <c r="J74" s="109">
        <v>0.03</v>
      </c>
      <c r="K74" s="93"/>
      <c r="L74" s="93"/>
    </row>
    <row r="75" spans="1:12" ht="14.1" customHeight="1">
      <c r="A75" s="106" t="s">
        <v>356</v>
      </c>
      <c r="B75" s="107" t="s">
        <v>357</v>
      </c>
      <c r="C75" s="138">
        <v>1521235</v>
      </c>
      <c r="D75" s="138">
        <v>38544546</v>
      </c>
      <c r="E75" s="109">
        <v>3.9E-2</v>
      </c>
      <c r="F75" s="109">
        <v>3.5000000000000003E-2</v>
      </c>
      <c r="G75" s="109">
        <v>3.1E-2</v>
      </c>
      <c r="H75" s="109">
        <v>3.3000000000000002E-2</v>
      </c>
      <c r="I75" s="109">
        <v>3.5000000000000003E-2</v>
      </c>
      <c r="J75" s="109">
        <v>4.5999999999999999E-2</v>
      </c>
      <c r="K75" s="93"/>
      <c r="L75" s="93"/>
    </row>
    <row r="76" spans="1:12" ht="14.1" customHeight="1">
      <c r="A76" s="106" t="s">
        <v>358</v>
      </c>
      <c r="B76" s="107" t="s">
        <v>359</v>
      </c>
      <c r="C76" s="138">
        <v>1559790</v>
      </c>
      <c r="D76" s="138">
        <v>28009966</v>
      </c>
      <c r="E76" s="109">
        <v>5.5E-2</v>
      </c>
      <c r="F76" s="109">
        <v>4.5999999999999999E-2</v>
      </c>
      <c r="G76" s="109">
        <v>4.2999999999999997E-2</v>
      </c>
      <c r="H76" s="109">
        <v>3.5999999999999997E-2</v>
      </c>
      <c r="I76" s="109">
        <v>3.5000000000000003E-2</v>
      </c>
      <c r="J76" s="109">
        <v>3.1E-2</v>
      </c>
      <c r="K76" s="93"/>
      <c r="L76" s="93"/>
    </row>
    <row r="77" spans="1:12" ht="14.1" customHeight="1">
      <c r="A77" s="106" t="s">
        <v>360</v>
      </c>
      <c r="B77" s="107" t="s">
        <v>361</v>
      </c>
      <c r="C77" s="138">
        <v>506495</v>
      </c>
      <c r="D77" s="138">
        <v>16148233</v>
      </c>
      <c r="E77" s="109">
        <v>3.1E-2</v>
      </c>
      <c r="F77" s="109">
        <v>2.7E-2</v>
      </c>
      <c r="G77" s="109">
        <v>3.6999999999999998E-2</v>
      </c>
      <c r="H77" s="109">
        <v>2.5000000000000001E-2</v>
      </c>
      <c r="I77" s="109">
        <v>2.5000000000000001E-2</v>
      </c>
      <c r="J77" s="109">
        <v>2.3E-2</v>
      </c>
      <c r="K77" s="93"/>
      <c r="L77" s="93"/>
    </row>
    <row r="78" spans="1:12" ht="14.1" customHeight="1">
      <c r="A78" s="106" t="s">
        <v>362</v>
      </c>
      <c r="B78" s="107" t="s">
        <v>363</v>
      </c>
      <c r="C78" s="138">
        <v>1944325</v>
      </c>
      <c r="D78" s="138">
        <v>46942001</v>
      </c>
      <c r="E78" s="109">
        <v>4.1000000000000002E-2</v>
      </c>
      <c r="F78" s="109">
        <v>3.6999999999999998E-2</v>
      </c>
      <c r="G78" s="109">
        <v>3.5000000000000003E-2</v>
      </c>
      <c r="H78" s="109">
        <v>2.9000000000000001E-2</v>
      </c>
      <c r="I78" s="109">
        <v>4.2000000000000003E-2</v>
      </c>
      <c r="J78" s="109">
        <v>3.5000000000000003E-2</v>
      </c>
      <c r="K78" s="93"/>
      <c r="L78" s="93"/>
    </row>
    <row r="79" spans="1:12" ht="14.1" customHeight="1">
      <c r="A79" s="106" t="s">
        <v>364</v>
      </c>
      <c r="B79" s="107" t="s">
        <v>365</v>
      </c>
      <c r="C79" s="138">
        <v>1169458</v>
      </c>
      <c r="D79" s="138">
        <v>39591800</v>
      </c>
      <c r="E79" s="109">
        <v>2.9000000000000001E-2</v>
      </c>
      <c r="F79" s="109">
        <v>3.2000000000000001E-2</v>
      </c>
      <c r="G79" s="109">
        <v>2.7E-2</v>
      </c>
      <c r="H79" s="109">
        <v>2.4E-2</v>
      </c>
      <c r="I79" s="109">
        <v>2.5000000000000001E-2</v>
      </c>
      <c r="J79" s="109">
        <v>2.5000000000000001E-2</v>
      </c>
      <c r="K79" s="93"/>
      <c r="L79" s="93"/>
    </row>
    <row r="80" spans="1:12" ht="14.1" customHeight="1">
      <c r="A80" s="106" t="s">
        <v>366</v>
      </c>
      <c r="B80" s="107" t="s">
        <v>367</v>
      </c>
      <c r="C80" s="138">
        <v>1471417</v>
      </c>
      <c r="D80" s="138">
        <v>30318176</v>
      </c>
      <c r="E80" s="109">
        <v>4.8000000000000001E-2</v>
      </c>
      <c r="F80" s="109">
        <v>4.8000000000000001E-2</v>
      </c>
      <c r="G80" s="109">
        <v>4.2000000000000003E-2</v>
      </c>
      <c r="H80" s="109">
        <v>4.1000000000000002E-2</v>
      </c>
      <c r="I80" s="109">
        <v>3.3000000000000002E-2</v>
      </c>
      <c r="J80" s="109">
        <v>3.1E-2</v>
      </c>
      <c r="K80" s="93"/>
      <c r="L80" s="93"/>
    </row>
    <row r="81" spans="1:13" ht="14.1" customHeight="1">
      <c r="A81" s="106" t="s">
        <v>368</v>
      </c>
      <c r="B81" s="107" t="s">
        <v>369</v>
      </c>
      <c r="C81" s="138">
        <v>1792161</v>
      </c>
      <c r="D81" s="138">
        <v>27614635</v>
      </c>
      <c r="E81" s="109">
        <v>6.4000000000000001E-2</v>
      </c>
      <c r="F81" s="109">
        <v>6.9000000000000006E-2</v>
      </c>
      <c r="G81" s="109">
        <v>7.0000000000000007E-2</v>
      </c>
      <c r="H81" s="109">
        <v>6.8000000000000005E-2</v>
      </c>
      <c r="I81" s="109">
        <v>6.2E-2</v>
      </c>
      <c r="J81" s="109">
        <v>5.7000000000000002E-2</v>
      </c>
      <c r="K81" s="93"/>
      <c r="L81" s="93"/>
    </row>
    <row r="82" spans="1:13" ht="14.1" customHeight="1">
      <c r="A82" s="199" t="s">
        <v>252</v>
      </c>
      <c r="B82" s="200"/>
      <c r="C82" s="139">
        <f>SUM(C62:C81)</f>
        <v>26107683</v>
      </c>
      <c r="D82" s="139">
        <f>SUM(D62:D81)</f>
        <v>599969121</v>
      </c>
      <c r="E82" s="111">
        <f>IF(ISERR(C82/D82),"－　  　",C82/D82)</f>
        <v>4.3515044501765285E-2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3.280000000000001E-2</v>
      </c>
    </row>
    <row r="86" spans="1:13" ht="14.1" customHeight="1">
      <c r="A86" s="106" t="s">
        <v>371</v>
      </c>
      <c r="B86" s="118" t="s">
        <v>372</v>
      </c>
      <c r="C86" s="138">
        <v>2149541</v>
      </c>
      <c r="D86" s="138">
        <v>65766062</v>
      </c>
      <c r="E86" s="109">
        <v>3.2000000000000001E-2</v>
      </c>
      <c r="F86" s="109">
        <v>3.5000000000000003E-2</v>
      </c>
      <c r="G86" s="109">
        <v>3.6999999999999998E-2</v>
      </c>
      <c r="H86" s="109">
        <v>2.8000000000000001E-2</v>
      </c>
      <c r="I86" s="109">
        <v>2.5999999999999999E-2</v>
      </c>
      <c r="J86" s="109">
        <v>2.5000000000000001E-2</v>
      </c>
      <c r="K86" s="93"/>
      <c r="L86" s="93"/>
    </row>
    <row r="87" spans="1:13" ht="14.1" customHeight="1">
      <c r="A87" s="106" t="s">
        <v>373</v>
      </c>
      <c r="B87" s="107" t="s">
        <v>374</v>
      </c>
      <c r="C87" s="138">
        <v>1913260</v>
      </c>
      <c r="D87" s="138">
        <v>59172666</v>
      </c>
      <c r="E87" s="109">
        <v>3.2000000000000001E-2</v>
      </c>
      <c r="F87" s="109">
        <v>2.7E-2</v>
      </c>
      <c r="G87" s="109">
        <v>2.5000000000000001E-2</v>
      </c>
      <c r="H87" s="109">
        <v>1.9E-2</v>
      </c>
      <c r="I87" s="109">
        <v>1.6E-2</v>
      </c>
      <c r="J87" s="109">
        <v>1.4999999999999999E-2</v>
      </c>
      <c r="K87" s="93"/>
      <c r="L87" s="93"/>
    </row>
    <row r="88" spans="1:13" ht="14.1" customHeight="1">
      <c r="A88" s="106" t="s">
        <v>375</v>
      </c>
      <c r="B88" s="107" t="s">
        <v>376</v>
      </c>
      <c r="C88" s="138">
        <v>2022858</v>
      </c>
      <c r="D88" s="138">
        <v>43070290</v>
      </c>
      <c r="E88" s="109">
        <v>4.5999999999999999E-2</v>
      </c>
      <c r="F88" s="109">
        <v>3.5000000000000003E-2</v>
      </c>
      <c r="G88" s="109">
        <v>2.5999999999999999E-2</v>
      </c>
      <c r="H88" s="109">
        <v>2.7E-2</v>
      </c>
      <c r="I88" s="109">
        <v>3.5999999999999997E-2</v>
      </c>
      <c r="J88" s="109">
        <v>2.4E-2</v>
      </c>
      <c r="K88" s="93"/>
      <c r="L88" s="93"/>
    </row>
    <row r="89" spans="1:13" ht="14.1" customHeight="1">
      <c r="A89" s="106" t="s">
        <v>377</v>
      </c>
      <c r="B89" s="107" t="s">
        <v>378</v>
      </c>
      <c r="C89" s="138">
        <v>2055077</v>
      </c>
      <c r="D89" s="138">
        <v>71885554</v>
      </c>
      <c r="E89" s="109">
        <v>2.8000000000000001E-2</v>
      </c>
      <c r="F89" s="109">
        <v>2.5999999999999999E-2</v>
      </c>
      <c r="G89" s="109">
        <v>2.4E-2</v>
      </c>
      <c r="H89" s="109">
        <v>2.3E-2</v>
      </c>
      <c r="I89" s="109">
        <v>2.1000000000000001E-2</v>
      </c>
      <c r="J89" s="109">
        <v>2.1000000000000001E-2</v>
      </c>
      <c r="K89" s="93"/>
      <c r="L89" s="93"/>
    </row>
    <row r="90" spans="1:13" ht="14.1" customHeight="1">
      <c r="A90" s="106" t="s">
        <v>379</v>
      </c>
      <c r="B90" s="107" t="s">
        <v>380</v>
      </c>
      <c r="C90" s="138">
        <v>502084</v>
      </c>
      <c r="D90" s="138">
        <v>29011171</v>
      </c>
      <c r="E90" s="109">
        <v>1.7000000000000001E-2</v>
      </c>
      <c r="F90" s="109">
        <v>1.2999999999999999E-2</v>
      </c>
      <c r="G90" s="109">
        <v>1.4999999999999999E-2</v>
      </c>
      <c r="H90" s="109">
        <v>1.2999999999999999E-2</v>
      </c>
      <c r="I90" s="109">
        <v>8.9999999999999993E-3</v>
      </c>
      <c r="J90" s="109">
        <v>2.3E-2</v>
      </c>
      <c r="K90" s="93"/>
      <c r="L90" s="93"/>
    </row>
    <row r="91" spans="1:13" ht="14.1" customHeight="1">
      <c r="A91" s="106" t="s">
        <v>381</v>
      </c>
      <c r="B91" s="107" t="s">
        <v>382</v>
      </c>
      <c r="C91" s="138">
        <v>2068322</v>
      </c>
      <c r="D91" s="138">
        <v>56338016</v>
      </c>
      <c r="E91" s="109">
        <v>3.5999999999999997E-2</v>
      </c>
      <c r="F91" s="109">
        <v>3.5999999999999997E-2</v>
      </c>
      <c r="G91" s="109">
        <v>2.9000000000000001E-2</v>
      </c>
      <c r="H91" s="109">
        <v>2.5000000000000001E-2</v>
      </c>
      <c r="I91" s="109">
        <v>3.5000000000000003E-2</v>
      </c>
      <c r="J91" s="109">
        <v>3.5999999999999997E-2</v>
      </c>
      <c r="K91" s="93"/>
      <c r="L91" s="93"/>
    </row>
    <row r="92" spans="1:13" ht="14.1" customHeight="1">
      <c r="A92" s="106" t="s">
        <v>383</v>
      </c>
      <c r="B92" s="107" t="s">
        <v>384</v>
      </c>
      <c r="C92" s="138">
        <v>1572100</v>
      </c>
      <c r="D92" s="138">
        <v>40052225</v>
      </c>
      <c r="E92" s="109">
        <v>3.9E-2</v>
      </c>
      <c r="F92" s="109">
        <v>0.04</v>
      </c>
      <c r="G92" s="109">
        <v>4.1000000000000002E-2</v>
      </c>
      <c r="H92" s="109">
        <v>3.3000000000000002E-2</v>
      </c>
      <c r="I92" s="109">
        <v>0.03</v>
      </c>
      <c r="J92" s="109">
        <v>0.03</v>
      </c>
      <c r="K92" s="93"/>
      <c r="L92" s="93"/>
    </row>
    <row r="93" spans="1:13" ht="14.1" customHeight="1">
      <c r="A93" s="106" t="s">
        <v>385</v>
      </c>
      <c r="B93" s="107" t="s">
        <v>386</v>
      </c>
      <c r="C93" s="138">
        <v>2216281</v>
      </c>
      <c r="D93" s="138">
        <v>66712952</v>
      </c>
      <c r="E93" s="109">
        <v>3.3000000000000002E-2</v>
      </c>
      <c r="F93" s="109">
        <v>3.2000000000000001E-2</v>
      </c>
      <c r="G93" s="109">
        <v>3.5000000000000003E-2</v>
      </c>
      <c r="H93" s="109">
        <v>3.3000000000000002E-2</v>
      </c>
      <c r="I93" s="109">
        <v>2.5999999999999999E-2</v>
      </c>
      <c r="J93" s="109">
        <v>2.8000000000000001E-2</v>
      </c>
      <c r="K93" s="93"/>
      <c r="L93" s="93"/>
    </row>
    <row r="94" spans="1:13" ht="14.1" customHeight="1">
      <c r="A94" s="106" t="s">
        <v>387</v>
      </c>
      <c r="B94" s="107" t="s">
        <v>388</v>
      </c>
      <c r="C94" s="138">
        <v>1791030</v>
      </c>
      <c r="D94" s="138">
        <v>54800547</v>
      </c>
      <c r="E94" s="109">
        <v>3.2000000000000001E-2</v>
      </c>
      <c r="F94" s="109">
        <v>2.8000000000000001E-2</v>
      </c>
      <c r="G94" s="109">
        <v>1.7999999999999999E-2</v>
      </c>
      <c r="H94" s="109">
        <v>1.7999999999999999E-2</v>
      </c>
      <c r="I94" s="109">
        <v>1.7000000000000001E-2</v>
      </c>
      <c r="J94" s="109">
        <v>1.4E-2</v>
      </c>
      <c r="K94" s="93"/>
      <c r="L94" s="93"/>
    </row>
    <row r="95" spans="1:13" ht="14.1" customHeight="1">
      <c r="A95" s="106" t="s">
        <v>389</v>
      </c>
      <c r="B95" s="107" t="s">
        <v>390</v>
      </c>
      <c r="C95" s="138">
        <v>1885786</v>
      </c>
      <c r="D95" s="138">
        <v>55586932</v>
      </c>
      <c r="E95" s="109">
        <v>3.3000000000000002E-2</v>
      </c>
      <c r="F95" s="109">
        <v>2.8000000000000001E-2</v>
      </c>
      <c r="G95" s="109">
        <v>2.7E-2</v>
      </c>
      <c r="H95" s="109">
        <v>2.9000000000000001E-2</v>
      </c>
      <c r="I95" s="109">
        <v>2.4E-2</v>
      </c>
      <c r="J95" s="109">
        <v>2.8000000000000001E-2</v>
      </c>
      <c r="K95" s="93"/>
      <c r="L95" s="93"/>
    </row>
    <row r="96" spans="1:13" ht="14.1" customHeight="1">
      <c r="A96" s="199" t="s">
        <v>252</v>
      </c>
      <c r="B96" s="200"/>
      <c r="C96" s="139">
        <f>SUM(C86:C95)</f>
        <v>18176339</v>
      </c>
      <c r="D96" s="139">
        <f>SUM(D86:D95)</f>
        <v>542396415</v>
      </c>
      <c r="E96" s="111">
        <f>IF(ISERR(C96/D96),"－　  　",C96/D96)</f>
        <v>3.3511170976305217E-2</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3.8142857142857145E-2</v>
      </c>
    </row>
    <row r="100" spans="1:13" ht="14.1" customHeight="1">
      <c r="A100" s="106" t="s">
        <v>392</v>
      </c>
      <c r="B100" s="118" t="s">
        <v>393</v>
      </c>
      <c r="C100" s="138">
        <v>3555043</v>
      </c>
      <c r="D100" s="138">
        <v>101772473</v>
      </c>
      <c r="E100" s="109">
        <v>3.4000000000000002E-2</v>
      </c>
      <c r="F100" s="109">
        <v>3.5000000000000003E-2</v>
      </c>
      <c r="G100" s="109">
        <v>0.03</v>
      </c>
      <c r="H100" s="109">
        <v>2.7E-2</v>
      </c>
      <c r="I100" s="109">
        <v>2.4E-2</v>
      </c>
      <c r="J100" s="109">
        <v>2.4E-2</v>
      </c>
      <c r="K100" s="93"/>
      <c r="L100" s="93"/>
    </row>
    <row r="101" spans="1:13" ht="14.1" customHeight="1">
      <c r="A101" s="106" t="s">
        <v>394</v>
      </c>
      <c r="B101" s="107" t="s">
        <v>395</v>
      </c>
      <c r="C101" s="138">
        <v>2160385</v>
      </c>
      <c r="D101" s="138">
        <v>97038637</v>
      </c>
      <c r="E101" s="109">
        <v>2.1999999999999999E-2</v>
      </c>
      <c r="F101" s="109">
        <v>1.7999999999999999E-2</v>
      </c>
      <c r="G101" s="109">
        <v>0.03</v>
      </c>
      <c r="H101" s="109">
        <v>2.5999999999999999E-2</v>
      </c>
      <c r="I101" s="109">
        <v>2.4E-2</v>
      </c>
      <c r="J101" s="109">
        <v>0.02</v>
      </c>
      <c r="K101" s="93"/>
      <c r="L101" s="93"/>
    </row>
    <row r="102" spans="1:13" ht="14.1" customHeight="1">
      <c r="A102" s="106" t="s">
        <v>396</v>
      </c>
      <c r="B102" s="107" t="s">
        <v>397</v>
      </c>
      <c r="C102" s="138">
        <v>2229471</v>
      </c>
      <c r="D102" s="138">
        <v>50103848</v>
      </c>
      <c r="E102" s="109">
        <v>4.3999999999999997E-2</v>
      </c>
      <c r="F102" s="109">
        <v>4.4999999999999998E-2</v>
      </c>
      <c r="G102" s="109">
        <v>4.4999999999999998E-2</v>
      </c>
      <c r="H102" s="109">
        <v>4.5999999999999999E-2</v>
      </c>
      <c r="I102" s="109">
        <v>4.4999999999999998E-2</v>
      </c>
      <c r="J102" s="109">
        <v>4.4999999999999998E-2</v>
      </c>
      <c r="K102" s="93"/>
      <c r="L102" s="93"/>
    </row>
    <row r="103" spans="1:13" ht="14.1" customHeight="1">
      <c r="A103" s="106" t="s">
        <v>398</v>
      </c>
      <c r="B103" s="107" t="s">
        <v>399</v>
      </c>
      <c r="C103" s="138">
        <v>2128112</v>
      </c>
      <c r="D103" s="138">
        <v>53099803</v>
      </c>
      <c r="E103" s="109">
        <v>0.04</v>
      </c>
      <c r="F103" s="109">
        <v>3.7999999999999999E-2</v>
      </c>
      <c r="G103" s="109">
        <v>2.8000000000000001E-2</v>
      </c>
      <c r="H103" s="109">
        <v>2.7E-2</v>
      </c>
      <c r="I103" s="109">
        <v>2.4E-2</v>
      </c>
      <c r="J103" s="109">
        <v>2.7E-2</v>
      </c>
      <c r="K103" s="93"/>
      <c r="L103" s="93"/>
    </row>
    <row r="104" spans="1:13" ht="14.1" customHeight="1">
      <c r="A104" s="106" t="s">
        <v>400</v>
      </c>
      <c r="B104" s="107" t="s">
        <v>401</v>
      </c>
      <c r="C104" s="138">
        <v>3396609</v>
      </c>
      <c r="D104" s="138">
        <v>93207397</v>
      </c>
      <c r="E104" s="109">
        <v>3.5999999999999997E-2</v>
      </c>
      <c r="F104" s="109">
        <v>3.5000000000000003E-2</v>
      </c>
      <c r="G104" s="109">
        <v>3.7999999999999999E-2</v>
      </c>
      <c r="H104" s="109">
        <v>3.6999999999999998E-2</v>
      </c>
      <c r="I104" s="109">
        <v>3.2000000000000001E-2</v>
      </c>
      <c r="J104" s="109">
        <v>2.7E-2</v>
      </c>
      <c r="K104" s="93"/>
      <c r="L104" s="93"/>
    </row>
    <row r="105" spans="1:13" ht="14.1" customHeight="1">
      <c r="A105" s="106" t="s">
        <v>402</v>
      </c>
      <c r="B105" s="107" t="s">
        <v>403</v>
      </c>
      <c r="C105" s="138">
        <v>2542112</v>
      </c>
      <c r="D105" s="138">
        <v>55366869</v>
      </c>
      <c r="E105" s="109">
        <v>4.4999999999999998E-2</v>
      </c>
      <c r="F105" s="109">
        <v>4.2999999999999997E-2</v>
      </c>
      <c r="G105" s="109">
        <v>3.7999999999999999E-2</v>
      </c>
      <c r="H105" s="109">
        <v>3.5999999999999997E-2</v>
      </c>
      <c r="I105" s="109">
        <v>3.4000000000000002E-2</v>
      </c>
      <c r="J105" s="109">
        <v>3.1E-2</v>
      </c>
      <c r="K105" s="93"/>
      <c r="L105" s="93"/>
    </row>
    <row r="106" spans="1:13" ht="14.1" customHeight="1">
      <c r="A106" s="106" t="s">
        <v>404</v>
      </c>
      <c r="B106" s="107" t="s">
        <v>405</v>
      </c>
      <c r="C106" s="138">
        <v>3623980</v>
      </c>
      <c r="D106" s="138">
        <v>78077127</v>
      </c>
      <c r="E106" s="109">
        <v>4.5999999999999999E-2</v>
      </c>
      <c r="F106" s="109">
        <v>4.3999999999999997E-2</v>
      </c>
      <c r="G106" s="109">
        <v>5.6000000000000001E-2</v>
      </c>
      <c r="H106" s="109">
        <v>3.9E-2</v>
      </c>
      <c r="I106" s="109">
        <v>3.3000000000000002E-2</v>
      </c>
      <c r="J106" s="109">
        <v>0.03</v>
      </c>
      <c r="K106" s="93"/>
      <c r="L106" s="93"/>
    </row>
    <row r="107" spans="1:13" ht="14.1" customHeight="1">
      <c r="A107" s="199" t="s">
        <v>252</v>
      </c>
      <c r="B107" s="200"/>
      <c r="C107" s="139">
        <f>SUM(C100:C106)</f>
        <v>19635712</v>
      </c>
      <c r="D107" s="139">
        <f>SUM(D100:D106)</f>
        <v>528666154</v>
      </c>
      <c r="E107" s="111">
        <f>IF(ISERR(C107/D107),"－　  　",C107/D107)</f>
        <v>3.7141988098598797E-2</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3.3000000000000002E-2</v>
      </c>
    </row>
    <row r="111" spans="1:13" ht="14.1" customHeight="1">
      <c r="A111" s="106" t="s">
        <v>407</v>
      </c>
      <c r="B111" s="118" t="s">
        <v>408</v>
      </c>
      <c r="C111" s="138">
        <v>3730868</v>
      </c>
      <c r="D111" s="138">
        <v>122341363</v>
      </c>
      <c r="E111" s="109">
        <v>0.03</v>
      </c>
      <c r="F111" s="109">
        <v>2.5999999999999999E-2</v>
      </c>
      <c r="G111" s="109">
        <v>2.5000000000000001E-2</v>
      </c>
      <c r="H111" s="109">
        <v>2.5000000000000001E-2</v>
      </c>
      <c r="I111" s="109">
        <v>2.1999999999999999E-2</v>
      </c>
      <c r="J111" s="109">
        <v>2.3E-2</v>
      </c>
      <c r="K111" s="93"/>
      <c r="L111" s="93"/>
    </row>
    <row r="112" spans="1:13" ht="14.1" customHeight="1">
      <c r="A112" s="106" t="s">
        <v>409</v>
      </c>
      <c r="B112" s="107" t="s">
        <v>410</v>
      </c>
      <c r="C112" s="138">
        <v>5710563</v>
      </c>
      <c r="D112" s="138">
        <v>196975918</v>
      </c>
      <c r="E112" s="109">
        <v>2.8000000000000001E-2</v>
      </c>
      <c r="F112" s="109">
        <v>2.8000000000000001E-2</v>
      </c>
      <c r="G112" s="109">
        <v>2.5000000000000001E-2</v>
      </c>
      <c r="H112" s="109">
        <v>2.3E-2</v>
      </c>
      <c r="I112" s="109">
        <v>2.5000000000000001E-2</v>
      </c>
      <c r="J112" s="109">
        <v>2.1000000000000001E-2</v>
      </c>
      <c r="K112" s="93"/>
      <c r="L112" s="93"/>
    </row>
    <row r="113" spans="1:12" ht="14.1" customHeight="1">
      <c r="A113" s="106" t="s">
        <v>411</v>
      </c>
      <c r="B113" s="107" t="s">
        <v>412</v>
      </c>
      <c r="C113" s="138">
        <v>13991876</v>
      </c>
      <c r="D113" s="138">
        <v>362618280</v>
      </c>
      <c r="E113" s="109">
        <v>3.7999999999999999E-2</v>
      </c>
      <c r="F113" s="109">
        <v>3.5999999999999997E-2</v>
      </c>
      <c r="G113" s="109">
        <v>3.4000000000000002E-2</v>
      </c>
      <c r="H113" s="109">
        <v>3.9E-2</v>
      </c>
      <c r="I113" s="109">
        <v>3.2000000000000001E-2</v>
      </c>
      <c r="J113" s="109">
        <v>3.2000000000000001E-2</v>
      </c>
      <c r="K113" s="93"/>
      <c r="L113" s="93"/>
    </row>
    <row r="114" spans="1:12" ht="14.1" customHeight="1">
      <c r="A114" s="106" t="s">
        <v>413</v>
      </c>
      <c r="B114" s="107" t="s">
        <v>414</v>
      </c>
      <c r="C114" s="138">
        <v>5980994</v>
      </c>
      <c r="D114" s="138">
        <v>226317831</v>
      </c>
      <c r="E114" s="109">
        <v>2.5999999999999999E-2</v>
      </c>
      <c r="F114" s="109">
        <v>2.8000000000000001E-2</v>
      </c>
      <c r="G114" s="109">
        <v>2.7E-2</v>
      </c>
      <c r="H114" s="109">
        <v>2.8000000000000001E-2</v>
      </c>
      <c r="I114" s="109">
        <v>2.7E-2</v>
      </c>
      <c r="J114" s="109">
        <v>2.4E-2</v>
      </c>
      <c r="K114" s="93"/>
      <c r="L114" s="93"/>
    </row>
    <row r="115" spans="1:12" ht="14.1" customHeight="1">
      <c r="A115" s="106" t="s">
        <v>415</v>
      </c>
      <c r="B115" s="107" t="s">
        <v>416</v>
      </c>
      <c r="C115" s="138">
        <v>6456641</v>
      </c>
      <c r="D115" s="138">
        <v>169654958</v>
      </c>
      <c r="E115" s="109">
        <v>3.7999999999999999E-2</v>
      </c>
      <c r="F115" s="109">
        <v>0.04</v>
      </c>
      <c r="G115" s="109">
        <v>0.04</v>
      </c>
      <c r="H115" s="109">
        <v>3.6999999999999998E-2</v>
      </c>
      <c r="I115" s="109">
        <v>3.5999999999999997E-2</v>
      </c>
      <c r="J115" s="109">
        <v>3.4000000000000002E-2</v>
      </c>
      <c r="K115" s="93"/>
      <c r="L115" s="93"/>
    </row>
    <row r="116" spans="1:12" ht="14.1" customHeight="1">
      <c r="A116" s="106" t="s">
        <v>417</v>
      </c>
      <c r="B116" s="107" t="s">
        <v>418</v>
      </c>
      <c r="C116" s="138">
        <v>7205295</v>
      </c>
      <c r="D116" s="138">
        <v>191550827</v>
      </c>
      <c r="E116" s="109">
        <v>3.6999999999999998E-2</v>
      </c>
      <c r="F116" s="109">
        <v>2.7E-2</v>
      </c>
      <c r="G116" s="109">
        <v>2.4E-2</v>
      </c>
      <c r="H116" s="109">
        <v>2.1000000000000001E-2</v>
      </c>
      <c r="I116" s="109">
        <v>1.7999999999999999E-2</v>
      </c>
      <c r="J116" s="109">
        <v>2.1000000000000001E-2</v>
      </c>
      <c r="K116" s="93"/>
      <c r="L116" s="93"/>
    </row>
    <row r="117" spans="1:12" ht="14.1" customHeight="1">
      <c r="A117" s="106" t="s">
        <v>419</v>
      </c>
      <c r="B117" s="107" t="s">
        <v>420</v>
      </c>
      <c r="C117" s="138">
        <v>6135137</v>
      </c>
      <c r="D117" s="138">
        <v>175292177</v>
      </c>
      <c r="E117" s="109">
        <v>3.4000000000000002E-2</v>
      </c>
      <c r="F117" s="109">
        <v>2.9000000000000001E-2</v>
      </c>
      <c r="G117" s="109" t="s">
        <v>421</v>
      </c>
      <c r="H117" s="109" t="s">
        <v>421</v>
      </c>
      <c r="I117" s="109" t="s">
        <v>421</v>
      </c>
      <c r="J117" s="109" t="s">
        <v>421</v>
      </c>
      <c r="K117" s="93"/>
      <c r="L117" s="93"/>
    </row>
    <row r="118" spans="1:12" ht="14.1" customHeight="1">
      <c r="A118" s="199" t="s">
        <v>252</v>
      </c>
      <c r="B118" s="200"/>
      <c r="C118" s="139">
        <f>SUM(C111:C117)</f>
        <v>49211374</v>
      </c>
      <c r="D118" s="139">
        <f>SUM(D111:D117)</f>
        <v>1444751354</v>
      </c>
      <c r="E118" s="111">
        <f>IF(ISERR(C118/D118),"－　  　",C118/D118)</f>
        <v>3.406217537969513E-2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20"/>
      <c r="D120" s="121"/>
      <c r="E120" s="122"/>
      <c r="F120" s="122"/>
      <c r="G120" s="122"/>
      <c r="H120" s="122"/>
      <c r="I120" s="122"/>
      <c r="J120" s="122"/>
      <c r="K120" s="93"/>
      <c r="L120" s="93"/>
    </row>
    <row r="121" spans="1:12" ht="14.1" customHeight="1">
      <c r="C121" s="120"/>
      <c r="D121" s="121"/>
      <c r="E121" s="122"/>
      <c r="F121" s="122"/>
      <c r="G121" s="122"/>
      <c r="H121" s="122"/>
      <c r="I121" s="122"/>
      <c r="J121" s="122"/>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9D341-81DA-4370-B406-8DA58F485823}">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474</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4.4999999999999998E-2</v>
      </c>
    </row>
    <row r="5" spans="1:13" ht="14.1" customHeight="1">
      <c r="A5" s="106" t="s">
        <v>242</v>
      </c>
      <c r="B5" s="107" t="s">
        <v>243</v>
      </c>
      <c r="C5" s="138">
        <v>133764</v>
      </c>
      <c r="D5" s="138">
        <v>2711147</v>
      </c>
      <c r="E5" s="109">
        <v>4.9000000000000002E-2</v>
      </c>
      <c r="F5" s="109">
        <v>4.5999999999999999E-2</v>
      </c>
      <c r="G5" s="109">
        <v>4.9000000000000002E-2</v>
      </c>
      <c r="H5" s="109">
        <v>0.03</v>
      </c>
      <c r="I5" s="109">
        <v>2.5000000000000001E-2</v>
      </c>
      <c r="J5" s="109">
        <v>3.1E-2</v>
      </c>
      <c r="K5" s="93"/>
      <c r="L5" s="93"/>
    </row>
    <row r="6" spans="1:13" ht="14.1" customHeight="1">
      <c r="A6" s="106" t="s">
        <v>244</v>
      </c>
      <c r="B6" s="107" t="s">
        <v>245</v>
      </c>
      <c r="C6" s="138">
        <v>142748</v>
      </c>
      <c r="D6" s="138">
        <v>2126237</v>
      </c>
      <c r="E6" s="109">
        <v>6.7000000000000004E-2</v>
      </c>
      <c r="F6" s="109">
        <v>6.6000000000000003E-2</v>
      </c>
      <c r="G6" s="109">
        <v>6.2E-2</v>
      </c>
      <c r="H6" s="109">
        <v>4.9000000000000002E-2</v>
      </c>
      <c r="I6" s="109">
        <v>0.06</v>
      </c>
      <c r="J6" s="109">
        <v>5.2999999999999999E-2</v>
      </c>
      <c r="K6" s="93"/>
      <c r="L6" s="93"/>
    </row>
    <row r="7" spans="1:13" ht="14.1" customHeight="1">
      <c r="A7" s="106" t="s">
        <v>246</v>
      </c>
      <c r="B7" s="107" t="s">
        <v>247</v>
      </c>
      <c r="C7" s="138">
        <v>42485</v>
      </c>
      <c r="D7" s="138">
        <v>3436699</v>
      </c>
      <c r="E7" s="109">
        <v>1.2E-2</v>
      </c>
      <c r="F7" s="109">
        <v>1.2999999999999999E-2</v>
      </c>
      <c r="G7" s="109">
        <v>1.6E-2</v>
      </c>
      <c r="H7" s="109">
        <v>1.7999999999999999E-2</v>
      </c>
      <c r="I7" s="109">
        <v>1.2999999999999999E-2</v>
      </c>
      <c r="J7" s="109">
        <v>1.0999999999999999E-2</v>
      </c>
      <c r="K7" s="93"/>
      <c r="L7" s="93"/>
    </row>
    <row r="8" spans="1:13" ht="14.1" customHeight="1">
      <c r="A8" s="106" t="s">
        <v>248</v>
      </c>
      <c r="B8" s="107" t="s">
        <v>249</v>
      </c>
      <c r="C8" s="138">
        <v>71530</v>
      </c>
      <c r="D8" s="138">
        <v>1998473</v>
      </c>
      <c r="E8" s="109">
        <v>3.5000000000000003E-2</v>
      </c>
      <c r="F8" s="109">
        <v>3.2000000000000001E-2</v>
      </c>
      <c r="G8" s="109">
        <v>3.5999999999999997E-2</v>
      </c>
      <c r="H8" s="109">
        <v>4.2000000000000003E-2</v>
      </c>
      <c r="I8" s="109">
        <v>3.5999999999999997E-2</v>
      </c>
      <c r="J8" s="109">
        <v>3.2000000000000001E-2</v>
      </c>
      <c r="K8" s="93"/>
      <c r="L8" s="93"/>
    </row>
    <row r="9" spans="1:13" ht="14.1" customHeight="1">
      <c r="A9" s="106" t="s">
        <v>250</v>
      </c>
      <c r="B9" s="107" t="s">
        <v>251</v>
      </c>
      <c r="C9" s="138">
        <v>433555</v>
      </c>
      <c r="D9" s="138">
        <v>6882999</v>
      </c>
      <c r="E9" s="109">
        <v>6.2E-2</v>
      </c>
      <c r="F9" s="109">
        <v>7.4999999999999997E-2</v>
      </c>
      <c r="G9" s="109">
        <v>7.6999999999999999E-2</v>
      </c>
      <c r="H9" s="109">
        <v>5.8999999999999997E-2</v>
      </c>
      <c r="I9" s="109">
        <v>5.8999999999999997E-2</v>
      </c>
      <c r="J9" s="109">
        <v>0.08</v>
      </c>
      <c r="K9" s="93"/>
      <c r="L9" s="93"/>
    </row>
    <row r="10" spans="1:13" ht="14.1" customHeight="1">
      <c r="A10" s="199" t="s">
        <v>252</v>
      </c>
      <c r="B10" s="200"/>
      <c r="C10" s="139">
        <f>SUM(C5:C9)</f>
        <v>824082</v>
      </c>
      <c r="D10" s="139">
        <f>SUM(D5:D9)</f>
        <v>17155555</v>
      </c>
      <c r="E10" s="111">
        <f>IF(ISERR(C10/D10),"－　  　",C10/D10)</f>
        <v>4.8035869431213386E-2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6.1571428571428576E-2</v>
      </c>
    </row>
    <row r="14" spans="1:13" ht="14.1" customHeight="1">
      <c r="A14" s="106" t="s">
        <v>255</v>
      </c>
      <c r="B14" s="118" t="s">
        <v>256</v>
      </c>
      <c r="C14" s="138">
        <v>205914</v>
      </c>
      <c r="D14" s="138">
        <v>4458535</v>
      </c>
      <c r="E14" s="109">
        <v>4.5999999999999999E-2</v>
      </c>
      <c r="F14" s="109">
        <v>4.1000000000000002E-2</v>
      </c>
      <c r="G14" s="109">
        <v>0.04</v>
      </c>
      <c r="H14" s="109">
        <v>2.1999999999999999E-2</v>
      </c>
      <c r="I14" s="109">
        <v>2.5999999999999999E-2</v>
      </c>
      <c r="J14" s="109">
        <v>2.1999999999999999E-2</v>
      </c>
      <c r="K14" s="93"/>
      <c r="L14" s="93"/>
    </row>
    <row r="15" spans="1:13" ht="14.1" customHeight="1">
      <c r="A15" s="106" t="s">
        <v>257</v>
      </c>
      <c r="B15" s="118" t="s">
        <v>258</v>
      </c>
      <c r="C15" s="138">
        <v>1239283</v>
      </c>
      <c r="D15" s="138">
        <v>30881355</v>
      </c>
      <c r="E15" s="109">
        <v>0.04</v>
      </c>
      <c r="F15" s="109">
        <v>3.5000000000000003E-2</v>
      </c>
      <c r="G15" s="109">
        <v>3.5000000000000003E-2</v>
      </c>
      <c r="H15" s="109">
        <v>3.9E-2</v>
      </c>
      <c r="I15" s="109">
        <v>4.1000000000000002E-2</v>
      </c>
      <c r="J15" s="109">
        <v>4.1000000000000002E-2</v>
      </c>
      <c r="K15" s="93"/>
      <c r="L15" s="93"/>
    </row>
    <row r="16" spans="1:13" ht="14.1" customHeight="1">
      <c r="A16" s="106" t="s">
        <v>259</v>
      </c>
      <c r="B16" s="107" t="s">
        <v>260</v>
      </c>
      <c r="C16" s="138">
        <v>124222</v>
      </c>
      <c r="D16" s="138">
        <v>4143293</v>
      </c>
      <c r="E16" s="109">
        <v>2.9000000000000001E-2</v>
      </c>
      <c r="F16" s="109">
        <v>3.1E-2</v>
      </c>
      <c r="G16" s="109">
        <v>4.3999999999999997E-2</v>
      </c>
      <c r="H16" s="109">
        <v>2.5000000000000001E-2</v>
      </c>
      <c r="I16" s="109">
        <v>3.2000000000000001E-2</v>
      </c>
      <c r="J16" s="109">
        <v>1.9E-2</v>
      </c>
      <c r="K16" s="93"/>
      <c r="L16" s="93"/>
    </row>
    <row r="17" spans="1:13" ht="14.1" customHeight="1">
      <c r="A17" s="106" t="s">
        <v>261</v>
      </c>
      <c r="B17" s="107" t="s">
        <v>262</v>
      </c>
      <c r="C17" s="138">
        <v>343995</v>
      </c>
      <c r="D17" s="138">
        <v>3990596</v>
      </c>
      <c r="E17" s="109">
        <v>8.5999999999999993E-2</v>
      </c>
      <c r="F17" s="109">
        <v>0.123</v>
      </c>
      <c r="G17" s="109">
        <v>0.10100000000000001</v>
      </c>
      <c r="H17" s="109">
        <v>4.2000000000000003E-2</v>
      </c>
      <c r="I17" s="109">
        <v>2.4E-2</v>
      </c>
      <c r="J17" s="109">
        <v>3.3000000000000002E-2</v>
      </c>
      <c r="K17" s="93"/>
      <c r="L17" s="93"/>
    </row>
    <row r="18" spans="1:13" ht="14.1" customHeight="1">
      <c r="A18" s="106" t="s">
        <v>263</v>
      </c>
      <c r="B18" s="107" t="s">
        <v>264</v>
      </c>
      <c r="C18" s="138">
        <v>457320</v>
      </c>
      <c r="D18" s="138">
        <v>8305426</v>
      </c>
      <c r="E18" s="109">
        <v>5.5E-2</v>
      </c>
      <c r="F18" s="109">
        <v>3.6999999999999998E-2</v>
      </c>
      <c r="G18" s="109">
        <v>2.8000000000000001E-2</v>
      </c>
      <c r="H18" s="109">
        <v>2.4E-2</v>
      </c>
      <c r="I18" s="109">
        <v>2.5000000000000001E-2</v>
      </c>
      <c r="J18" s="109">
        <v>2.5999999999999999E-2</v>
      </c>
      <c r="K18" s="93"/>
      <c r="L18" s="93"/>
    </row>
    <row r="19" spans="1:13" ht="14.1" customHeight="1">
      <c r="A19" s="106" t="s">
        <v>265</v>
      </c>
      <c r="B19" s="107" t="s">
        <v>266</v>
      </c>
      <c r="C19" s="138">
        <v>564656</v>
      </c>
      <c r="D19" s="138">
        <v>4165038</v>
      </c>
      <c r="E19" s="109">
        <v>0.13500000000000001</v>
      </c>
      <c r="F19" s="109">
        <v>6.8000000000000005E-2</v>
      </c>
      <c r="G19" s="109">
        <v>5.2999999999999999E-2</v>
      </c>
      <c r="H19" s="109">
        <v>5.6000000000000001E-2</v>
      </c>
      <c r="I19" s="109">
        <v>5.7000000000000002E-2</v>
      </c>
      <c r="J19" s="109">
        <v>0.05</v>
      </c>
      <c r="K19" s="93"/>
      <c r="L19" s="93"/>
    </row>
    <row r="20" spans="1:13" ht="14.1" customHeight="1">
      <c r="A20" s="106" t="s">
        <v>267</v>
      </c>
      <c r="B20" s="107" t="s">
        <v>268</v>
      </c>
      <c r="C20" s="138">
        <v>1838741</v>
      </c>
      <c r="D20" s="138">
        <v>35164286</v>
      </c>
      <c r="E20" s="109">
        <v>5.1999999999999998E-2</v>
      </c>
      <c r="F20" s="109">
        <v>5.0999999999999997E-2</v>
      </c>
      <c r="G20" s="109">
        <v>5.7000000000000002E-2</v>
      </c>
      <c r="H20" s="109">
        <v>4.9000000000000002E-2</v>
      </c>
      <c r="I20" s="109">
        <v>5.1999999999999998E-2</v>
      </c>
      <c r="J20" s="109">
        <v>0.05</v>
      </c>
      <c r="K20" s="93"/>
      <c r="L20" s="93"/>
    </row>
    <row r="21" spans="1:13" ht="14.1" customHeight="1">
      <c r="A21" s="106" t="s">
        <v>269</v>
      </c>
      <c r="B21" s="107" t="s">
        <v>270</v>
      </c>
      <c r="C21" s="138">
        <v>732427</v>
      </c>
      <c r="D21" s="138">
        <v>7332637</v>
      </c>
      <c r="E21" s="109">
        <v>9.9000000000000005E-2</v>
      </c>
      <c r="F21" s="109">
        <v>8.8999999999999996E-2</v>
      </c>
      <c r="G21" s="109">
        <v>8.7999999999999995E-2</v>
      </c>
      <c r="H21" s="109">
        <v>6.3E-2</v>
      </c>
      <c r="I21" s="109">
        <v>6.2E-2</v>
      </c>
      <c r="J21" s="109">
        <v>5.8000000000000003E-2</v>
      </c>
      <c r="K21" s="93"/>
      <c r="L21" s="93"/>
    </row>
    <row r="22" spans="1:13" ht="14.1" customHeight="1">
      <c r="A22" s="106" t="s">
        <v>271</v>
      </c>
      <c r="B22" s="107" t="s">
        <v>272</v>
      </c>
      <c r="C22" s="138">
        <v>1340545</v>
      </c>
      <c r="D22" s="138">
        <v>32774914</v>
      </c>
      <c r="E22" s="109">
        <v>0.04</v>
      </c>
      <c r="F22" s="109">
        <v>3.5000000000000003E-2</v>
      </c>
      <c r="G22" s="109">
        <v>2.4E-2</v>
      </c>
      <c r="H22" s="109">
        <v>2.4E-2</v>
      </c>
      <c r="I22" s="109">
        <v>2.7E-2</v>
      </c>
      <c r="J22" s="109">
        <v>2.5000000000000001E-2</v>
      </c>
      <c r="K22" s="93"/>
      <c r="L22" s="93"/>
    </row>
    <row r="23" spans="1:13" ht="14.1" customHeight="1">
      <c r="A23" s="106" t="s">
        <v>273</v>
      </c>
      <c r="B23" s="107" t="s">
        <v>274</v>
      </c>
      <c r="C23" s="138">
        <v>311329</v>
      </c>
      <c r="D23" s="138">
        <v>5200709</v>
      </c>
      <c r="E23" s="109">
        <v>5.8999999999999997E-2</v>
      </c>
      <c r="F23" s="109">
        <v>4.2000000000000003E-2</v>
      </c>
      <c r="G23" s="109">
        <v>0.05</v>
      </c>
      <c r="H23" s="109">
        <v>3.9E-2</v>
      </c>
      <c r="I23" s="109">
        <v>2.3E-2</v>
      </c>
      <c r="J23" s="109">
        <v>0.02</v>
      </c>
      <c r="K23" s="93"/>
      <c r="L23" s="93"/>
    </row>
    <row r="24" spans="1:13" ht="14.1" customHeight="1">
      <c r="A24" s="106" t="s">
        <v>275</v>
      </c>
      <c r="B24" s="107" t="s">
        <v>276</v>
      </c>
      <c r="C24" s="138">
        <v>259392</v>
      </c>
      <c r="D24" s="138">
        <v>4649942</v>
      </c>
      <c r="E24" s="109">
        <v>5.5E-2</v>
      </c>
      <c r="F24" s="109">
        <v>3.9E-2</v>
      </c>
      <c r="G24" s="109">
        <v>5.1999999999999998E-2</v>
      </c>
      <c r="H24" s="109">
        <v>3.2000000000000001E-2</v>
      </c>
      <c r="I24" s="109">
        <v>3.4000000000000002E-2</v>
      </c>
      <c r="J24" s="109">
        <v>2.8000000000000001E-2</v>
      </c>
      <c r="K24" s="93"/>
      <c r="L24" s="93"/>
    </row>
    <row r="25" spans="1:13" ht="14.1" customHeight="1">
      <c r="A25" s="106" t="s">
        <v>277</v>
      </c>
      <c r="B25" s="107" t="s">
        <v>278</v>
      </c>
      <c r="C25" s="138">
        <v>172435</v>
      </c>
      <c r="D25" s="138">
        <v>3404123</v>
      </c>
      <c r="E25" s="109">
        <v>0.05</v>
      </c>
      <c r="F25" s="109">
        <v>5.1999999999999998E-2</v>
      </c>
      <c r="G25" s="109">
        <v>4.4999999999999998E-2</v>
      </c>
      <c r="H25" s="109">
        <v>4.2000000000000003E-2</v>
      </c>
      <c r="I25" s="109">
        <v>3.5999999999999997E-2</v>
      </c>
      <c r="J25" s="109">
        <v>3.5999999999999997E-2</v>
      </c>
      <c r="K25" s="93"/>
      <c r="L25" s="93"/>
    </row>
    <row r="26" spans="1:13" ht="14.1" customHeight="1">
      <c r="A26" s="106" t="s">
        <v>279</v>
      </c>
      <c r="B26" s="107" t="s">
        <v>280</v>
      </c>
      <c r="C26" s="138">
        <v>223442</v>
      </c>
      <c r="D26" s="138">
        <v>4455892</v>
      </c>
      <c r="E26" s="109">
        <v>0.05</v>
      </c>
      <c r="F26" s="109">
        <v>3.9E-2</v>
      </c>
      <c r="G26" s="109">
        <v>7.2999999999999995E-2</v>
      </c>
      <c r="H26" s="109">
        <v>3.6999999999999998E-2</v>
      </c>
      <c r="I26" s="109">
        <v>2.9000000000000001E-2</v>
      </c>
      <c r="J26" s="109">
        <v>0.03</v>
      </c>
      <c r="K26" s="93"/>
      <c r="L26" s="93"/>
    </row>
    <row r="27" spans="1:13" ht="14.1" customHeight="1">
      <c r="A27" s="106" t="s">
        <v>281</v>
      </c>
      <c r="B27" s="107" t="s">
        <v>282</v>
      </c>
      <c r="C27" s="138">
        <v>572615</v>
      </c>
      <c r="D27" s="138">
        <v>8588485</v>
      </c>
      <c r="E27" s="109">
        <v>6.6000000000000003E-2</v>
      </c>
      <c r="F27" s="109">
        <v>5.7000000000000002E-2</v>
      </c>
      <c r="G27" s="109">
        <v>5.7000000000000002E-2</v>
      </c>
      <c r="H27" s="109">
        <v>5.8999999999999997E-2</v>
      </c>
      <c r="I27" s="109">
        <v>5.7000000000000002E-2</v>
      </c>
      <c r="J27" s="109">
        <v>5.5E-2</v>
      </c>
      <c r="K27" s="93"/>
      <c r="L27" s="93"/>
    </row>
    <row r="28" spans="1:13" ht="14.1" customHeight="1">
      <c r="A28" s="199" t="s">
        <v>252</v>
      </c>
      <c r="B28" s="200"/>
      <c r="C28" s="139">
        <f>SUM(C14:C27)</f>
        <v>8386316</v>
      </c>
      <c r="D28" s="139">
        <f>SUM(D14:D27)</f>
        <v>157515231</v>
      </c>
      <c r="E28" s="111">
        <f>IF(ISERR(C28/D28),"－　  　",C28/D28)</f>
        <v>5.3241302106207117E-2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4.5874999999999999E-2</v>
      </c>
    </row>
    <row r="32" spans="1:13" ht="14.1" customHeight="1">
      <c r="A32" s="106" t="s">
        <v>284</v>
      </c>
      <c r="B32" s="118" t="s">
        <v>285</v>
      </c>
      <c r="C32" s="138">
        <v>207934</v>
      </c>
      <c r="D32" s="138">
        <v>5208342</v>
      </c>
      <c r="E32" s="109">
        <v>3.9E-2</v>
      </c>
      <c r="F32" s="109">
        <v>4.4999999999999998E-2</v>
      </c>
      <c r="G32" s="109">
        <v>5.8000000000000003E-2</v>
      </c>
      <c r="H32" s="109">
        <v>4.3999999999999997E-2</v>
      </c>
      <c r="I32" s="109">
        <v>3.5000000000000003E-2</v>
      </c>
      <c r="J32" s="109">
        <v>3.7999999999999999E-2</v>
      </c>
      <c r="K32" s="93"/>
      <c r="L32" s="93"/>
    </row>
    <row r="33" spans="1:13" ht="14.1" customHeight="1">
      <c r="A33" s="106" t="s">
        <v>286</v>
      </c>
      <c r="B33" s="107" t="s">
        <v>287</v>
      </c>
      <c r="C33" s="138">
        <v>42391</v>
      </c>
      <c r="D33" s="138">
        <v>3187152</v>
      </c>
      <c r="E33" s="109">
        <v>1.2999999999999999E-2</v>
      </c>
      <c r="F33" s="109">
        <v>1.7000000000000001E-2</v>
      </c>
      <c r="G33" s="109">
        <v>0.02</v>
      </c>
      <c r="H33" s="109">
        <v>2.5999999999999999E-2</v>
      </c>
      <c r="I33" s="109">
        <v>2.5000000000000001E-2</v>
      </c>
      <c r="J33" s="109">
        <v>2.7E-2</v>
      </c>
      <c r="K33" s="93"/>
      <c r="L33" s="93"/>
    </row>
    <row r="34" spans="1:13" ht="14.1" customHeight="1">
      <c r="A34" s="106" t="s">
        <v>288</v>
      </c>
      <c r="B34" s="107" t="s">
        <v>289</v>
      </c>
      <c r="C34" s="138">
        <v>2385076</v>
      </c>
      <c r="D34" s="138">
        <v>65635444</v>
      </c>
      <c r="E34" s="109">
        <v>3.5999999999999997E-2</v>
      </c>
      <c r="F34" s="109">
        <v>3.2000000000000001E-2</v>
      </c>
      <c r="G34" s="109">
        <v>3.3000000000000002E-2</v>
      </c>
      <c r="H34" s="109">
        <v>3.5999999999999997E-2</v>
      </c>
      <c r="I34" s="109">
        <v>3.5000000000000003E-2</v>
      </c>
      <c r="J34" s="109">
        <v>3.9E-2</v>
      </c>
      <c r="K34" s="93"/>
      <c r="L34" s="93"/>
    </row>
    <row r="35" spans="1:13" ht="14.1" customHeight="1">
      <c r="A35" s="106" t="s">
        <v>290</v>
      </c>
      <c r="B35" s="107" t="s">
        <v>291</v>
      </c>
      <c r="C35" s="138">
        <v>678312</v>
      </c>
      <c r="D35" s="138">
        <v>9071609</v>
      </c>
      <c r="E35" s="109">
        <v>7.3999999999999996E-2</v>
      </c>
      <c r="F35" s="109">
        <v>7.1999999999999995E-2</v>
      </c>
      <c r="G35" s="109">
        <v>5.8000000000000003E-2</v>
      </c>
      <c r="H35" s="109">
        <v>6.4000000000000001E-2</v>
      </c>
      <c r="I35" s="109">
        <v>5.2999999999999999E-2</v>
      </c>
      <c r="J35" s="109">
        <v>5.0999999999999997E-2</v>
      </c>
      <c r="K35" s="93"/>
      <c r="L35" s="93"/>
    </row>
    <row r="36" spans="1:13" ht="14.1" customHeight="1">
      <c r="A36" s="106" t="s">
        <v>292</v>
      </c>
      <c r="B36" s="107" t="s">
        <v>293</v>
      </c>
      <c r="C36" s="138">
        <v>521282</v>
      </c>
      <c r="D36" s="138">
        <v>8513995</v>
      </c>
      <c r="E36" s="109">
        <v>6.0999999999999999E-2</v>
      </c>
      <c r="F36" s="109">
        <v>7.0000000000000007E-2</v>
      </c>
      <c r="G36" s="109">
        <v>6.2E-2</v>
      </c>
      <c r="H36" s="109">
        <v>4.9000000000000002E-2</v>
      </c>
      <c r="I36" s="109">
        <v>4.9000000000000002E-2</v>
      </c>
      <c r="J36" s="109">
        <v>5.8000000000000003E-2</v>
      </c>
      <c r="K36" s="93"/>
      <c r="L36" s="93"/>
    </row>
    <row r="37" spans="1:13" ht="14.1" customHeight="1">
      <c r="A37" s="106" t="s">
        <v>294</v>
      </c>
      <c r="B37" s="107" t="s">
        <v>295</v>
      </c>
      <c r="C37" s="138">
        <v>572285</v>
      </c>
      <c r="D37" s="138">
        <v>7776411</v>
      </c>
      <c r="E37" s="109">
        <v>7.2999999999999995E-2</v>
      </c>
      <c r="F37" s="109">
        <v>3.4000000000000002E-2</v>
      </c>
      <c r="G37" s="109">
        <v>3.2000000000000001E-2</v>
      </c>
      <c r="H37" s="109">
        <v>2.5000000000000001E-2</v>
      </c>
      <c r="I37" s="109">
        <v>0.03</v>
      </c>
      <c r="J37" s="109">
        <v>2.1999999999999999E-2</v>
      </c>
      <c r="K37" s="93"/>
      <c r="L37" s="93"/>
    </row>
    <row r="38" spans="1:13" ht="14.1" customHeight="1">
      <c r="A38" s="106" t="s">
        <v>296</v>
      </c>
      <c r="B38" s="107" t="s">
        <v>297</v>
      </c>
      <c r="C38" s="138">
        <v>126641</v>
      </c>
      <c r="D38" s="138">
        <v>5703698</v>
      </c>
      <c r="E38" s="109">
        <v>2.1999999999999999E-2</v>
      </c>
      <c r="F38" s="109">
        <v>2.4E-2</v>
      </c>
      <c r="G38" s="109">
        <v>2.1000000000000001E-2</v>
      </c>
      <c r="H38" s="109">
        <v>2.1000000000000001E-2</v>
      </c>
      <c r="I38" s="109">
        <v>1.9E-2</v>
      </c>
      <c r="J38" s="109">
        <v>2.1000000000000001E-2</v>
      </c>
      <c r="K38" s="93"/>
      <c r="L38" s="93"/>
    </row>
    <row r="39" spans="1:13" ht="14.1" customHeight="1">
      <c r="A39" s="106" t="s">
        <v>298</v>
      </c>
      <c r="B39" s="107" t="s">
        <v>299</v>
      </c>
      <c r="C39" s="138">
        <v>261214</v>
      </c>
      <c r="D39" s="138">
        <v>5243347</v>
      </c>
      <c r="E39" s="109">
        <v>4.9000000000000002E-2</v>
      </c>
      <c r="F39" s="109">
        <v>5.5E-2</v>
      </c>
      <c r="G39" s="109">
        <v>7.0000000000000007E-2</v>
      </c>
      <c r="H39" s="109">
        <v>3.1E-2</v>
      </c>
      <c r="I39" s="109">
        <v>2.7E-2</v>
      </c>
      <c r="J39" s="109">
        <v>3.2000000000000001E-2</v>
      </c>
      <c r="K39" s="93"/>
      <c r="L39" s="93"/>
    </row>
    <row r="40" spans="1:13" ht="14.1" customHeight="1">
      <c r="A40" s="199" t="s">
        <v>252</v>
      </c>
      <c r="B40" s="200"/>
      <c r="C40" s="139">
        <f>SUM(C32:C39)</f>
        <v>4795135</v>
      </c>
      <c r="D40" s="139">
        <f>SUM(D32:D39)</f>
        <v>110339998</v>
      </c>
      <c r="E40" s="111">
        <f>IF(ISERR(C40/D40),"－　  　",C40/D40)</f>
        <v>4.3457813004491808E-2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4.9285714285714287E-2</v>
      </c>
    </row>
    <row r="44" spans="1:13" ht="14.1" customHeight="1">
      <c r="A44" s="106" t="s">
        <v>301</v>
      </c>
      <c r="B44" s="118" t="s">
        <v>302</v>
      </c>
      <c r="C44" s="138">
        <v>276854</v>
      </c>
      <c r="D44" s="138">
        <v>10481847</v>
      </c>
      <c r="E44" s="109">
        <v>2.5999999999999999E-2</v>
      </c>
      <c r="F44" s="109">
        <v>4.1000000000000002E-2</v>
      </c>
      <c r="G44" s="109">
        <v>2.9000000000000001E-2</v>
      </c>
      <c r="H44" s="109">
        <v>3.4000000000000002E-2</v>
      </c>
      <c r="I44" s="109">
        <v>2.1000000000000001E-2</v>
      </c>
      <c r="J44" s="109">
        <v>2.1000000000000001E-2</v>
      </c>
      <c r="K44" s="93"/>
      <c r="L44" s="93"/>
    </row>
    <row r="45" spans="1:13" ht="14.1" customHeight="1">
      <c r="A45" s="106" t="s">
        <v>303</v>
      </c>
      <c r="B45" s="118" t="s">
        <v>304</v>
      </c>
      <c r="C45" s="138">
        <v>1341511</v>
      </c>
      <c r="D45" s="138">
        <v>36755071</v>
      </c>
      <c r="E45" s="109">
        <v>3.5999999999999997E-2</v>
      </c>
      <c r="F45" s="109">
        <v>3.6999999999999998E-2</v>
      </c>
      <c r="G45" s="109">
        <v>4.3999999999999997E-2</v>
      </c>
      <c r="H45" s="109">
        <v>3.7999999999999999E-2</v>
      </c>
      <c r="I45" s="109">
        <v>3.7999999999999999E-2</v>
      </c>
      <c r="J45" s="109">
        <v>3.6999999999999998E-2</v>
      </c>
      <c r="K45" s="93"/>
      <c r="L45" s="93"/>
    </row>
    <row r="46" spans="1:13" ht="14.1" customHeight="1">
      <c r="A46" s="106" t="s">
        <v>305</v>
      </c>
      <c r="B46" s="107" t="s">
        <v>306</v>
      </c>
      <c r="C46" s="138">
        <v>324409</v>
      </c>
      <c r="D46" s="138">
        <v>7412133</v>
      </c>
      <c r="E46" s="109">
        <v>4.2999999999999997E-2</v>
      </c>
      <c r="F46" s="109">
        <v>2.5000000000000001E-2</v>
      </c>
      <c r="G46" s="109">
        <v>3.4000000000000002E-2</v>
      </c>
      <c r="H46" s="109">
        <v>3.5999999999999997E-2</v>
      </c>
      <c r="I46" s="109">
        <v>2.8000000000000001E-2</v>
      </c>
      <c r="J46" s="109">
        <v>2.5000000000000001E-2</v>
      </c>
      <c r="K46" s="93"/>
      <c r="L46" s="93"/>
    </row>
    <row r="47" spans="1:13" ht="14.1" customHeight="1">
      <c r="A47" s="106" t="s">
        <v>307</v>
      </c>
      <c r="B47" s="107" t="s">
        <v>308</v>
      </c>
      <c r="C47" s="138">
        <v>391315</v>
      </c>
      <c r="D47" s="138">
        <v>9968444</v>
      </c>
      <c r="E47" s="109">
        <v>3.9E-2</v>
      </c>
      <c r="F47" s="109">
        <v>3.6999999999999998E-2</v>
      </c>
      <c r="G47" s="109">
        <v>3.6999999999999998E-2</v>
      </c>
      <c r="H47" s="109">
        <v>2.8000000000000001E-2</v>
      </c>
      <c r="I47" s="109">
        <v>2.9000000000000001E-2</v>
      </c>
      <c r="J47" s="109">
        <v>2.5999999999999999E-2</v>
      </c>
      <c r="K47" s="93"/>
      <c r="L47" s="93"/>
    </row>
    <row r="48" spans="1:13" ht="14.1" customHeight="1">
      <c r="A48" s="106" t="s">
        <v>309</v>
      </c>
      <c r="B48" s="107" t="s">
        <v>310</v>
      </c>
      <c r="C48" s="138">
        <v>614973</v>
      </c>
      <c r="D48" s="138">
        <v>6598711</v>
      </c>
      <c r="E48" s="109">
        <v>9.2999999999999999E-2</v>
      </c>
      <c r="F48" s="109">
        <v>5.7000000000000002E-2</v>
      </c>
      <c r="G48" s="109">
        <v>2.3E-2</v>
      </c>
      <c r="H48" s="109">
        <v>1.2999999999999999E-2</v>
      </c>
      <c r="I48" s="109">
        <v>1.4999999999999999E-2</v>
      </c>
      <c r="J48" s="109">
        <v>1.2999999999999999E-2</v>
      </c>
      <c r="K48" s="93"/>
      <c r="L48" s="93"/>
    </row>
    <row r="49" spans="1:13" ht="14.1" customHeight="1">
      <c r="A49" s="106" t="s">
        <v>311</v>
      </c>
      <c r="B49" s="107" t="s">
        <v>312</v>
      </c>
      <c r="C49" s="138">
        <v>402075</v>
      </c>
      <c r="D49" s="138">
        <v>12629420</v>
      </c>
      <c r="E49" s="109">
        <v>3.1E-2</v>
      </c>
      <c r="F49" s="109">
        <v>3.1E-2</v>
      </c>
      <c r="G49" s="109">
        <v>2.4E-2</v>
      </c>
      <c r="H49" s="109">
        <v>1.7999999999999999E-2</v>
      </c>
      <c r="I49" s="109">
        <v>1.6E-2</v>
      </c>
      <c r="J49" s="109">
        <v>1.6E-2</v>
      </c>
      <c r="K49" s="93"/>
      <c r="L49" s="93"/>
    </row>
    <row r="50" spans="1:13" ht="14.1" customHeight="1">
      <c r="A50" s="106" t="s">
        <v>313</v>
      </c>
      <c r="B50" s="107" t="s">
        <v>314</v>
      </c>
      <c r="C50" s="138">
        <v>349908</v>
      </c>
      <c r="D50" s="138">
        <v>10800694</v>
      </c>
      <c r="E50" s="109">
        <v>3.2000000000000001E-2</v>
      </c>
      <c r="F50" s="109">
        <v>0.03</v>
      </c>
      <c r="G50" s="109">
        <v>3.5000000000000003E-2</v>
      </c>
      <c r="H50" s="109">
        <v>4.3999999999999997E-2</v>
      </c>
      <c r="I50" s="109">
        <v>2.1999999999999999E-2</v>
      </c>
      <c r="J50" s="109">
        <v>2.3E-2</v>
      </c>
      <c r="K50" s="93"/>
      <c r="L50" s="93"/>
    </row>
    <row r="51" spans="1:13" ht="14.1" customHeight="1">
      <c r="A51" s="106" t="s">
        <v>315</v>
      </c>
      <c r="B51" s="107" t="s">
        <v>316</v>
      </c>
      <c r="C51" s="138">
        <v>1575372</v>
      </c>
      <c r="D51" s="138">
        <v>35623492</v>
      </c>
      <c r="E51" s="109">
        <v>4.3999999999999997E-2</v>
      </c>
      <c r="F51" s="109">
        <v>0.04</v>
      </c>
      <c r="G51" s="109">
        <v>4.2999999999999997E-2</v>
      </c>
      <c r="H51" s="109">
        <v>6.8000000000000005E-2</v>
      </c>
      <c r="I51" s="109">
        <v>4.8000000000000001E-2</v>
      </c>
      <c r="J51" s="109">
        <v>4.7E-2</v>
      </c>
      <c r="K51" s="93"/>
      <c r="L51" s="93"/>
    </row>
    <row r="52" spans="1:13" ht="14.1" customHeight="1">
      <c r="A52" s="106" t="s">
        <v>317</v>
      </c>
      <c r="B52" s="107" t="s">
        <v>318</v>
      </c>
      <c r="C52" s="138">
        <v>1433560</v>
      </c>
      <c r="D52" s="138">
        <v>39827674</v>
      </c>
      <c r="E52" s="109">
        <v>3.5000000000000003E-2</v>
      </c>
      <c r="F52" s="109">
        <v>3.7999999999999999E-2</v>
      </c>
      <c r="G52" s="109">
        <v>3.6999999999999998E-2</v>
      </c>
      <c r="H52" s="109">
        <v>3.6999999999999998E-2</v>
      </c>
      <c r="I52" s="109">
        <v>3.6999999999999998E-2</v>
      </c>
      <c r="J52" s="109">
        <v>3.4000000000000002E-2</v>
      </c>
      <c r="K52" s="93"/>
      <c r="L52" s="93"/>
    </row>
    <row r="53" spans="1:13" ht="14.1" customHeight="1">
      <c r="A53" s="106" t="s">
        <v>319</v>
      </c>
      <c r="B53" s="107" t="s">
        <v>320</v>
      </c>
      <c r="C53" s="138">
        <v>1202286</v>
      </c>
      <c r="D53" s="138">
        <v>8712324</v>
      </c>
      <c r="E53" s="109">
        <v>0.13700000000000001</v>
      </c>
      <c r="F53" s="109">
        <v>8.1000000000000003E-2</v>
      </c>
      <c r="G53" s="109">
        <v>6.3E-2</v>
      </c>
      <c r="H53" s="109">
        <v>5.3999999999999999E-2</v>
      </c>
      <c r="I53" s="109">
        <v>4.2999999999999997E-2</v>
      </c>
      <c r="J53" s="109">
        <v>2.3E-2</v>
      </c>
      <c r="K53" s="93"/>
      <c r="L53" s="93"/>
    </row>
    <row r="54" spans="1:13" ht="14.1" customHeight="1">
      <c r="A54" s="106" t="s">
        <v>321</v>
      </c>
      <c r="B54" s="107" t="s">
        <v>322</v>
      </c>
      <c r="C54" s="138">
        <v>201581</v>
      </c>
      <c r="D54" s="138">
        <v>5896278</v>
      </c>
      <c r="E54" s="109">
        <v>3.4000000000000002E-2</v>
      </c>
      <c r="F54" s="109">
        <v>3.1E-2</v>
      </c>
      <c r="G54" s="109">
        <v>2.5000000000000001E-2</v>
      </c>
      <c r="H54" s="109">
        <v>3.4000000000000002E-2</v>
      </c>
      <c r="I54" s="109">
        <v>2.9000000000000001E-2</v>
      </c>
      <c r="J54" s="109">
        <v>2.8000000000000001E-2</v>
      </c>
      <c r="K54" s="93"/>
      <c r="L54" s="93"/>
    </row>
    <row r="55" spans="1:13" ht="14.1" customHeight="1">
      <c r="A55" s="106" t="s">
        <v>323</v>
      </c>
      <c r="B55" s="107" t="s">
        <v>324</v>
      </c>
      <c r="C55" s="138">
        <v>525800</v>
      </c>
      <c r="D55" s="138">
        <v>8564010</v>
      </c>
      <c r="E55" s="109">
        <v>6.0999999999999999E-2</v>
      </c>
      <c r="F55" s="109">
        <v>7.1999999999999995E-2</v>
      </c>
      <c r="G55" s="109">
        <v>0.08</v>
      </c>
      <c r="H55" s="109">
        <v>3.6999999999999998E-2</v>
      </c>
      <c r="I55" s="109">
        <v>4.4999999999999998E-2</v>
      </c>
      <c r="J55" s="109">
        <v>2.5000000000000001E-2</v>
      </c>
      <c r="K55" s="93"/>
      <c r="L55" s="93"/>
    </row>
    <row r="56" spans="1:13" ht="14.1" customHeight="1">
      <c r="A56" s="106" t="s">
        <v>325</v>
      </c>
      <c r="B56" s="107" t="s">
        <v>326</v>
      </c>
      <c r="C56" s="138">
        <v>325468</v>
      </c>
      <c r="D56" s="138">
        <v>9250103</v>
      </c>
      <c r="E56" s="109">
        <v>3.5000000000000003E-2</v>
      </c>
      <c r="F56" s="109">
        <v>3.5000000000000003E-2</v>
      </c>
      <c r="G56" s="109">
        <v>2.7E-2</v>
      </c>
      <c r="H56" s="109">
        <v>2.7E-2</v>
      </c>
      <c r="I56" s="109">
        <v>2.4E-2</v>
      </c>
      <c r="J56" s="109">
        <v>2.7E-2</v>
      </c>
      <c r="K56" s="93"/>
      <c r="L56" s="93"/>
    </row>
    <row r="57" spans="1:13" ht="14.1" customHeight="1">
      <c r="A57" s="106" t="s">
        <v>327</v>
      </c>
      <c r="B57" s="107" t="s">
        <v>328</v>
      </c>
      <c r="C57" s="138">
        <v>313487</v>
      </c>
      <c r="D57" s="138">
        <v>7074090</v>
      </c>
      <c r="E57" s="109">
        <v>4.3999999999999997E-2</v>
      </c>
      <c r="F57" s="109">
        <v>3.7999999999999999E-2</v>
      </c>
      <c r="G57" s="109">
        <v>0.05</v>
      </c>
      <c r="H57" s="109">
        <v>2.1000000000000001E-2</v>
      </c>
      <c r="I57" s="109">
        <v>2.3E-2</v>
      </c>
      <c r="J57" s="109">
        <v>2.5000000000000001E-2</v>
      </c>
      <c r="K57" s="93"/>
      <c r="L57" s="93"/>
    </row>
    <row r="58" spans="1:13" ht="14.1" customHeight="1">
      <c r="A58" s="199" t="s">
        <v>252</v>
      </c>
      <c r="B58" s="200"/>
      <c r="C58" s="139">
        <f>SUM(C44:C57)</f>
        <v>9278599</v>
      </c>
      <c r="D58" s="139">
        <f>SUM(D44:D57)</f>
        <v>209594291</v>
      </c>
      <c r="E58" s="111">
        <f>IF(ISERR(C58/D58),"－　  　",C58/D58)</f>
        <v>4.4269330790121568E-2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4.4500000000000019E-2</v>
      </c>
    </row>
    <row r="62" spans="1:13" ht="14.1" customHeight="1">
      <c r="A62" s="106" t="s">
        <v>330</v>
      </c>
      <c r="B62" s="107" t="s">
        <v>331</v>
      </c>
      <c r="C62" s="138">
        <v>1367331</v>
      </c>
      <c r="D62" s="138">
        <v>42362064</v>
      </c>
      <c r="E62" s="109">
        <v>3.2000000000000001E-2</v>
      </c>
      <c r="F62" s="109">
        <v>0.03</v>
      </c>
      <c r="G62" s="109">
        <v>0.03</v>
      </c>
      <c r="H62" s="109">
        <v>2.9000000000000001E-2</v>
      </c>
      <c r="I62" s="109">
        <v>3.2000000000000001E-2</v>
      </c>
      <c r="J62" s="109">
        <v>3.1E-2</v>
      </c>
      <c r="K62" s="93"/>
      <c r="L62" s="93"/>
    </row>
    <row r="63" spans="1:13" ht="14.1" customHeight="1">
      <c r="A63" s="106" t="s">
        <v>332</v>
      </c>
      <c r="B63" s="107" t="s">
        <v>333</v>
      </c>
      <c r="C63" s="138">
        <v>273511</v>
      </c>
      <c r="D63" s="138">
        <v>11553136</v>
      </c>
      <c r="E63" s="109">
        <v>2.3E-2</v>
      </c>
      <c r="F63" s="109">
        <v>2.5999999999999999E-2</v>
      </c>
      <c r="G63" s="109">
        <v>0.03</v>
      </c>
      <c r="H63" s="109">
        <v>0.03</v>
      </c>
      <c r="I63" s="109">
        <v>2.3E-2</v>
      </c>
      <c r="J63" s="109">
        <v>1.9E-2</v>
      </c>
      <c r="K63" s="93"/>
      <c r="L63" s="93"/>
    </row>
    <row r="64" spans="1:13" ht="14.1" customHeight="1">
      <c r="A64" s="106" t="s">
        <v>334</v>
      </c>
      <c r="B64" s="107" t="s">
        <v>335</v>
      </c>
      <c r="C64" s="138">
        <v>602522</v>
      </c>
      <c r="D64" s="138">
        <v>13161809</v>
      </c>
      <c r="E64" s="109">
        <v>4.4999999999999998E-2</v>
      </c>
      <c r="F64" s="109">
        <v>4.7E-2</v>
      </c>
      <c r="G64" s="109">
        <v>4.1000000000000002E-2</v>
      </c>
      <c r="H64" s="109">
        <v>3.6999999999999998E-2</v>
      </c>
      <c r="I64" s="109">
        <v>3.7999999999999999E-2</v>
      </c>
      <c r="J64" s="109">
        <v>0.03</v>
      </c>
      <c r="K64" s="93"/>
      <c r="L64" s="93"/>
    </row>
    <row r="65" spans="1:12" ht="14.1" customHeight="1">
      <c r="A65" s="106" t="s">
        <v>336</v>
      </c>
      <c r="B65" s="107" t="s">
        <v>337</v>
      </c>
      <c r="C65" s="138">
        <v>2091952</v>
      </c>
      <c r="D65" s="138">
        <v>47449465</v>
      </c>
      <c r="E65" s="109">
        <v>4.3999999999999997E-2</v>
      </c>
      <c r="F65" s="109">
        <v>5.0999999999999997E-2</v>
      </c>
      <c r="G65" s="109">
        <v>4.5999999999999999E-2</v>
      </c>
      <c r="H65" s="109">
        <v>4.8000000000000001E-2</v>
      </c>
      <c r="I65" s="109">
        <v>0.05</v>
      </c>
      <c r="J65" s="109">
        <v>4.7E-2</v>
      </c>
      <c r="K65" s="93"/>
      <c r="L65" s="93"/>
    </row>
    <row r="66" spans="1:12" ht="14.1" customHeight="1">
      <c r="A66" s="106" t="s">
        <v>338</v>
      </c>
      <c r="B66" s="107" t="s">
        <v>339</v>
      </c>
      <c r="C66" s="138">
        <v>523032</v>
      </c>
      <c r="D66" s="138">
        <v>13299913</v>
      </c>
      <c r="E66" s="109">
        <v>3.9E-2</v>
      </c>
      <c r="F66" s="109">
        <v>3.3000000000000002E-2</v>
      </c>
      <c r="G66" s="109">
        <v>3.2000000000000001E-2</v>
      </c>
      <c r="H66" s="109">
        <v>2.5000000000000001E-2</v>
      </c>
      <c r="I66" s="109">
        <v>2.7E-2</v>
      </c>
      <c r="J66" s="109">
        <v>1.7999999999999999E-2</v>
      </c>
      <c r="K66" s="93"/>
      <c r="L66" s="93"/>
    </row>
    <row r="67" spans="1:12" ht="14.1" customHeight="1">
      <c r="A67" s="106" t="s">
        <v>340</v>
      </c>
      <c r="B67" s="107" t="s">
        <v>341</v>
      </c>
      <c r="C67" s="138">
        <v>1362244</v>
      </c>
      <c r="D67" s="138">
        <v>15411440</v>
      </c>
      <c r="E67" s="109">
        <v>8.7999999999999995E-2</v>
      </c>
      <c r="F67" s="109">
        <v>5.3999999999999999E-2</v>
      </c>
      <c r="G67" s="109">
        <v>0.04</v>
      </c>
      <c r="H67" s="109">
        <v>3.6999999999999998E-2</v>
      </c>
      <c r="I67" s="109">
        <v>3.5000000000000003E-2</v>
      </c>
      <c r="J67" s="109">
        <v>3.2000000000000001E-2</v>
      </c>
      <c r="K67" s="93"/>
      <c r="L67" s="93"/>
    </row>
    <row r="68" spans="1:12" ht="14.1" customHeight="1">
      <c r="A68" s="106" t="s">
        <v>342</v>
      </c>
      <c r="B68" s="107" t="s">
        <v>343</v>
      </c>
      <c r="C68" s="138">
        <v>1103238</v>
      </c>
      <c r="D68" s="138">
        <v>11522323</v>
      </c>
      <c r="E68" s="109">
        <v>9.5000000000000001E-2</v>
      </c>
      <c r="F68" s="109">
        <v>4.5999999999999999E-2</v>
      </c>
      <c r="G68" s="109">
        <v>4.3999999999999997E-2</v>
      </c>
      <c r="H68" s="109">
        <v>3.2000000000000001E-2</v>
      </c>
      <c r="I68" s="109">
        <v>3.3000000000000002E-2</v>
      </c>
      <c r="J68" s="109">
        <v>3.5000000000000003E-2</v>
      </c>
      <c r="K68" s="93"/>
      <c r="L68" s="93"/>
    </row>
    <row r="69" spans="1:12" ht="14.1" customHeight="1">
      <c r="A69" s="106" t="s">
        <v>344</v>
      </c>
      <c r="B69" s="107" t="s">
        <v>345</v>
      </c>
      <c r="C69" s="138">
        <v>759060</v>
      </c>
      <c r="D69" s="138">
        <v>18153632</v>
      </c>
      <c r="E69" s="109">
        <v>4.1000000000000002E-2</v>
      </c>
      <c r="F69" s="109">
        <v>0.05</v>
      </c>
      <c r="G69" s="109">
        <v>5.0999999999999997E-2</v>
      </c>
      <c r="H69" s="109">
        <v>3.7999999999999999E-2</v>
      </c>
      <c r="I69" s="109">
        <v>3.3000000000000002E-2</v>
      </c>
      <c r="J69" s="109">
        <v>3.3000000000000002E-2</v>
      </c>
      <c r="K69" s="93"/>
      <c r="L69" s="93"/>
    </row>
    <row r="70" spans="1:12" ht="14.1" customHeight="1">
      <c r="A70" s="106" t="s">
        <v>346</v>
      </c>
      <c r="B70" s="107" t="s">
        <v>347</v>
      </c>
      <c r="C70" s="138">
        <v>324741</v>
      </c>
      <c r="D70" s="138">
        <v>11298119</v>
      </c>
      <c r="E70" s="109">
        <v>2.8000000000000001E-2</v>
      </c>
      <c r="F70" s="109">
        <v>2.9000000000000001E-2</v>
      </c>
      <c r="G70" s="109">
        <v>2.8000000000000001E-2</v>
      </c>
      <c r="H70" s="109">
        <v>3.2000000000000001E-2</v>
      </c>
      <c r="I70" s="109">
        <v>2.5999999999999999E-2</v>
      </c>
      <c r="J70" s="109">
        <v>2.1999999999999999E-2</v>
      </c>
      <c r="K70" s="93"/>
      <c r="L70" s="93"/>
    </row>
    <row r="71" spans="1:12" ht="14.1" customHeight="1">
      <c r="A71" s="106" t="s">
        <v>348</v>
      </c>
      <c r="B71" s="107" t="s">
        <v>349</v>
      </c>
      <c r="C71" s="138">
        <v>2136568</v>
      </c>
      <c r="D71" s="138">
        <v>45675951</v>
      </c>
      <c r="E71" s="109">
        <v>4.5999999999999999E-2</v>
      </c>
      <c r="F71" s="109">
        <v>4.7E-2</v>
      </c>
      <c r="G71" s="109">
        <v>4.1000000000000002E-2</v>
      </c>
      <c r="H71" s="109">
        <v>0.04</v>
      </c>
      <c r="I71" s="109">
        <v>0.04</v>
      </c>
      <c r="J71" s="109">
        <v>3.5999999999999997E-2</v>
      </c>
      <c r="K71" s="93"/>
      <c r="L71" s="93"/>
    </row>
    <row r="72" spans="1:12" ht="14.1" customHeight="1">
      <c r="A72" s="106" t="s">
        <v>350</v>
      </c>
      <c r="B72" s="107" t="s">
        <v>351</v>
      </c>
      <c r="C72" s="138">
        <v>2087351</v>
      </c>
      <c r="D72" s="138">
        <v>43534333</v>
      </c>
      <c r="E72" s="109">
        <v>4.7E-2</v>
      </c>
      <c r="F72" s="109">
        <v>3.7999999999999999E-2</v>
      </c>
      <c r="G72" s="109">
        <v>3.9E-2</v>
      </c>
      <c r="H72" s="109">
        <v>3.3000000000000002E-2</v>
      </c>
      <c r="I72" s="109">
        <v>3.5999999999999997E-2</v>
      </c>
      <c r="J72" s="109">
        <v>2.9000000000000001E-2</v>
      </c>
      <c r="K72" s="93"/>
      <c r="L72" s="93"/>
    </row>
    <row r="73" spans="1:12" ht="14.1" customHeight="1">
      <c r="A73" s="106" t="s">
        <v>352</v>
      </c>
      <c r="B73" s="107" t="s">
        <v>353</v>
      </c>
      <c r="C73" s="138">
        <v>1501369</v>
      </c>
      <c r="D73" s="138">
        <v>38335210</v>
      </c>
      <c r="E73" s="109">
        <v>3.9E-2</v>
      </c>
      <c r="F73" s="109">
        <v>4.5999999999999999E-2</v>
      </c>
      <c r="G73" s="109">
        <v>3.9E-2</v>
      </c>
      <c r="H73" s="109">
        <v>3.9E-2</v>
      </c>
      <c r="I73" s="109">
        <v>3.7999999999999999E-2</v>
      </c>
      <c r="J73" s="109">
        <v>3.9E-2</v>
      </c>
      <c r="K73" s="93"/>
      <c r="L73" s="93"/>
    </row>
    <row r="74" spans="1:12" ht="14.1" customHeight="1">
      <c r="A74" s="106" t="s">
        <v>354</v>
      </c>
      <c r="B74" s="107" t="s">
        <v>355</v>
      </c>
      <c r="C74" s="138">
        <v>2009883</v>
      </c>
      <c r="D74" s="138">
        <v>49849078</v>
      </c>
      <c r="E74" s="109">
        <v>0.04</v>
      </c>
      <c r="F74" s="109">
        <v>3.5999999999999997E-2</v>
      </c>
      <c r="G74" s="109">
        <v>3.5999999999999997E-2</v>
      </c>
      <c r="H74" s="109">
        <v>3.5000000000000003E-2</v>
      </c>
      <c r="I74" s="109">
        <v>3.5000000000000003E-2</v>
      </c>
      <c r="J74" s="109">
        <v>3.3000000000000002E-2</v>
      </c>
      <c r="K74" s="93"/>
      <c r="L74" s="93"/>
    </row>
    <row r="75" spans="1:12" ht="14.1" customHeight="1">
      <c r="A75" s="106" t="s">
        <v>356</v>
      </c>
      <c r="B75" s="107" t="s">
        <v>357</v>
      </c>
      <c r="C75" s="138">
        <v>1521235</v>
      </c>
      <c r="D75" s="138">
        <v>39929501</v>
      </c>
      <c r="E75" s="109">
        <v>3.7999999999999999E-2</v>
      </c>
      <c r="F75" s="109">
        <v>3.5000000000000003E-2</v>
      </c>
      <c r="G75" s="109">
        <v>3.4000000000000002E-2</v>
      </c>
      <c r="H75" s="109">
        <v>3.7999999999999999E-2</v>
      </c>
      <c r="I75" s="109">
        <v>3.4000000000000002E-2</v>
      </c>
      <c r="J75" s="109">
        <v>4.4999999999999998E-2</v>
      </c>
      <c r="K75" s="93"/>
      <c r="L75" s="93"/>
    </row>
    <row r="76" spans="1:12" ht="14.1" customHeight="1">
      <c r="A76" s="106" t="s">
        <v>358</v>
      </c>
      <c r="B76" s="107" t="s">
        <v>359</v>
      </c>
      <c r="C76" s="138">
        <v>1559790</v>
      </c>
      <c r="D76" s="138">
        <v>35963879</v>
      </c>
      <c r="E76" s="109">
        <v>4.2999999999999997E-2</v>
      </c>
      <c r="F76" s="109">
        <v>3.7999999999999999E-2</v>
      </c>
      <c r="G76" s="109">
        <v>3.7999999999999999E-2</v>
      </c>
      <c r="H76" s="109">
        <v>3.3000000000000002E-2</v>
      </c>
      <c r="I76" s="109">
        <v>3.3000000000000002E-2</v>
      </c>
      <c r="J76" s="109">
        <v>3.3000000000000002E-2</v>
      </c>
      <c r="K76" s="93"/>
      <c r="L76" s="93"/>
    </row>
    <row r="77" spans="1:12" ht="14.1" customHeight="1">
      <c r="A77" s="106" t="s">
        <v>360</v>
      </c>
      <c r="B77" s="107" t="s">
        <v>361</v>
      </c>
      <c r="C77" s="138">
        <v>506495</v>
      </c>
      <c r="D77" s="138">
        <v>11379637</v>
      </c>
      <c r="E77" s="109">
        <v>4.3999999999999997E-2</v>
      </c>
      <c r="F77" s="109">
        <v>4.1000000000000002E-2</v>
      </c>
      <c r="G77" s="109">
        <v>5.1999999999999998E-2</v>
      </c>
      <c r="H77" s="109">
        <v>3.5000000000000003E-2</v>
      </c>
      <c r="I77" s="109">
        <v>3.7999999999999999E-2</v>
      </c>
      <c r="J77" s="109">
        <v>3.5999999999999997E-2</v>
      </c>
      <c r="K77" s="93"/>
      <c r="L77" s="93"/>
    </row>
    <row r="78" spans="1:12" ht="14.1" customHeight="1">
      <c r="A78" s="106" t="s">
        <v>362</v>
      </c>
      <c r="B78" s="107" t="s">
        <v>363</v>
      </c>
      <c r="C78" s="138">
        <v>1944325</v>
      </c>
      <c r="D78" s="138">
        <v>40302272</v>
      </c>
      <c r="E78" s="109">
        <v>4.8000000000000001E-2</v>
      </c>
      <c r="F78" s="109">
        <v>4.2000000000000003E-2</v>
      </c>
      <c r="G78" s="109">
        <v>3.9E-2</v>
      </c>
      <c r="H78" s="109">
        <v>3.3000000000000002E-2</v>
      </c>
      <c r="I78" s="109">
        <v>0.05</v>
      </c>
      <c r="J78" s="109">
        <v>3.9E-2</v>
      </c>
      <c r="K78" s="93"/>
      <c r="L78" s="93"/>
    </row>
    <row r="79" spans="1:12" ht="14.1" customHeight="1">
      <c r="A79" s="106" t="s">
        <v>364</v>
      </c>
      <c r="B79" s="107" t="s">
        <v>365</v>
      </c>
      <c r="C79" s="138">
        <v>1169458</v>
      </c>
      <c r="D79" s="138">
        <v>36874929</v>
      </c>
      <c r="E79" s="109">
        <v>3.1E-2</v>
      </c>
      <c r="F79" s="109">
        <v>3.3000000000000002E-2</v>
      </c>
      <c r="G79" s="109">
        <v>2.7E-2</v>
      </c>
      <c r="H79" s="109">
        <v>2.7E-2</v>
      </c>
      <c r="I79" s="109">
        <v>2.9000000000000001E-2</v>
      </c>
      <c r="J79" s="109">
        <v>2.7E-2</v>
      </c>
      <c r="K79" s="93"/>
      <c r="L79" s="93"/>
    </row>
    <row r="80" spans="1:12" ht="14.1" customHeight="1">
      <c r="A80" s="106" t="s">
        <v>366</v>
      </c>
      <c r="B80" s="107" t="s">
        <v>367</v>
      </c>
      <c r="C80" s="138">
        <v>1471417</v>
      </c>
      <c r="D80" s="138">
        <v>39063012</v>
      </c>
      <c r="E80" s="109">
        <v>3.6999999999999998E-2</v>
      </c>
      <c r="F80" s="109">
        <v>0.04</v>
      </c>
      <c r="G80" s="109">
        <v>3.5000000000000003E-2</v>
      </c>
      <c r="H80" s="109">
        <v>3.5000000000000003E-2</v>
      </c>
      <c r="I80" s="109">
        <v>2.8000000000000001E-2</v>
      </c>
      <c r="J80" s="109">
        <v>2.9000000000000001E-2</v>
      </c>
      <c r="K80" s="93"/>
      <c r="L80" s="93"/>
    </row>
    <row r="81" spans="1:13" ht="14.1" customHeight="1">
      <c r="A81" s="106" t="s">
        <v>368</v>
      </c>
      <c r="B81" s="107" t="s">
        <v>369</v>
      </c>
      <c r="C81" s="138">
        <v>1792161</v>
      </c>
      <c r="D81" s="138">
        <v>41687374</v>
      </c>
      <c r="E81" s="109">
        <v>4.2000000000000003E-2</v>
      </c>
      <c r="F81" s="109">
        <v>3.9E-2</v>
      </c>
      <c r="G81" s="109">
        <v>3.7999999999999999E-2</v>
      </c>
      <c r="H81" s="109">
        <v>3.7999999999999999E-2</v>
      </c>
      <c r="I81" s="109">
        <v>3.6999999999999998E-2</v>
      </c>
      <c r="J81" s="109">
        <v>3.7999999999999999E-2</v>
      </c>
      <c r="K81" s="93"/>
      <c r="L81" s="93"/>
    </row>
    <row r="82" spans="1:13" ht="14.1" customHeight="1">
      <c r="A82" s="199" t="s">
        <v>252</v>
      </c>
      <c r="B82" s="200"/>
      <c r="C82" s="139">
        <f>SUM(C62:C81)</f>
        <v>26107683</v>
      </c>
      <c r="D82" s="139">
        <f>SUM(D62:D81)</f>
        <v>606807077</v>
      </c>
      <c r="E82" s="111">
        <f>IF(ISERR(C82/D82),"－　  　",C82/D82)</f>
        <v>4.3024684433599643E-2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3.6700000000000003E-2</v>
      </c>
    </row>
    <row r="86" spans="1:13" ht="14.1" customHeight="1">
      <c r="A86" s="106" t="s">
        <v>371</v>
      </c>
      <c r="B86" s="118" t="s">
        <v>372</v>
      </c>
      <c r="C86" s="138">
        <v>2149541</v>
      </c>
      <c r="D86" s="138">
        <v>44144972</v>
      </c>
      <c r="E86" s="109">
        <v>4.8000000000000001E-2</v>
      </c>
      <c r="F86" s="109">
        <v>5.1999999999999998E-2</v>
      </c>
      <c r="G86" s="109">
        <v>4.3999999999999997E-2</v>
      </c>
      <c r="H86" s="109">
        <v>3.6999999999999998E-2</v>
      </c>
      <c r="I86" s="109">
        <v>3.5000000000000003E-2</v>
      </c>
      <c r="J86" s="109">
        <v>3.6999999999999998E-2</v>
      </c>
      <c r="K86" s="93"/>
      <c r="L86" s="93"/>
    </row>
    <row r="87" spans="1:13" ht="14.1" customHeight="1">
      <c r="A87" s="106" t="s">
        <v>373</v>
      </c>
      <c r="B87" s="107" t="s">
        <v>374</v>
      </c>
      <c r="C87" s="138">
        <v>1913260</v>
      </c>
      <c r="D87" s="138">
        <v>47729800</v>
      </c>
      <c r="E87" s="109">
        <v>0.04</v>
      </c>
      <c r="F87" s="109">
        <v>3.7999999999999999E-2</v>
      </c>
      <c r="G87" s="109">
        <v>3.1E-2</v>
      </c>
      <c r="H87" s="109">
        <v>2.5999999999999999E-2</v>
      </c>
      <c r="I87" s="109">
        <v>2.4E-2</v>
      </c>
      <c r="J87" s="109">
        <v>2.1999999999999999E-2</v>
      </c>
      <c r="K87" s="93"/>
      <c r="L87" s="93"/>
    </row>
    <row r="88" spans="1:13" ht="14.1" customHeight="1">
      <c r="A88" s="106" t="s">
        <v>375</v>
      </c>
      <c r="B88" s="107" t="s">
        <v>376</v>
      </c>
      <c r="C88" s="138">
        <v>2022858</v>
      </c>
      <c r="D88" s="138">
        <v>45270478</v>
      </c>
      <c r="E88" s="109">
        <v>4.3999999999999997E-2</v>
      </c>
      <c r="F88" s="109">
        <v>3.4000000000000002E-2</v>
      </c>
      <c r="G88" s="109">
        <v>2.7E-2</v>
      </c>
      <c r="H88" s="109">
        <v>2.9000000000000001E-2</v>
      </c>
      <c r="I88" s="109">
        <v>4.2000000000000003E-2</v>
      </c>
      <c r="J88" s="109">
        <v>2.8000000000000001E-2</v>
      </c>
      <c r="K88" s="93"/>
      <c r="L88" s="93"/>
    </row>
    <row r="89" spans="1:13" ht="14.1" customHeight="1">
      <c r="A89" s="106" t="s">
        <v>377</v>
      </c>
      <c r="B89" s="107" t="s">
        <v>378</v>
      </c>
      <c r="C89" s="138">
        <v>2055077</v>
      </c>
      <c r="D89" s="138">
        <v>58734317</v>
      </c>
      <c r="E89" s="109">
        <v>3.4000000000000002E-2</v>
      </c>
      <c r="F89" s="109">
        <v>3.4000000000000002E-2</v>
      </c>
      <c r="G89" s="109">
        <v>3.1E-2</v>
      </c>
      <c r="H89" s="109">
        <v>3.1E-2</v>
      </c>
      <c r="I89" s="109">
        <v>3.2000000000000001E-2</v>
      </c>
      <c r="J89" s="109">
        <v>3.3000000000000002E-2</v>
      </c>
      <c r="K89" s="93"/>
      <c r="L89" s="93"/>
    </row>
    <row r="90" spans="1:13" ht="14.1" customHeight="1">
      <c r="A90" s="106" t="s">
        <v>379</v>
      </c>
      <c r="B90" s="107" t="s">
        <v>380</v>
      </c>
      <c r="C90" s="138">
        <v>502084</v>
      </c>
      <c r="D90" s="138">
        <v>17985347</v>
      </c>
      <c r="E90" s="109">
        <v>2.7E-2</v>
      </c>
      <c r="F90" s="109">
        <v>2.1999999999999999E-2</v>
      </c>
      <c r="G90" s="109">
        <v>2.5000000000000001E-2</v>
      </c>
      <c r="H90" s="109">
        <v>2.1000000000000001E-2</v>
      </c>
      <c r="I90" s="109">
        <v>1.6E-2</v>
      </c>
      <c r="J90" s="109">
        <v>3.6999999999999998E-2</v>
      </c>
      <c r="K90" s="93"/>
      <c r="L90" s="93"/>
    </row>
    <row r="91" spans="1:13" ht="14.1" customHeight="1">
      <c r="A91" s="106" t="s">
        <v>381</v>
      </c>
      <c r="B91" s="107" t="s">
        <v>382</v>
      </c>
      <c r="C91" s="138">
        <v>2068322</v>
      </c>
      <c r="D91" s="138">
        <v>49858471</v>
      </c>
      <c r="E91" s="109">
        <v>4.1000000000000002E-2</v>
      </c>
      <c r="F91" s="109">
        <v>4.2999999999999997E-2</v>
      </c>
      <c r="G91" s="109">
        <v>3.5000000000000003E-2</v>
      </c>
      <c r="H91" s="109">
        <v>3.4000000000000002E-2</v>
      </c>
      <c r="I91" s="109">
        <v>0.03</v>
      </c>
      <c r="J91" s="109">
        <v>3.3000000000000002E-2</v>
      </c>
      <c r="K91" s="93"/>
      <c r="L91" s="93"/>
    </row>
    <row r="92" spans="1:13" ht="14.1" customHeight="1">
      <c r="A92" s="106" t="s">
        <v>383</v>
      </c>
      <c r="B92" s="107" t="s">
        <v>384</v>
      </c>
      <c r="C92" s="138">
        <v>1572100</v>
      </c>
      <c r="D92" s="138">
        <v>47431266</v>
      </c>
      <c r="E92" s="109">
        <v>3.3000000000000002E-2</v>
      </c>
      <c r="F92" s="109">
        <v>3.5000000000000003E-2</v>
      </c>
      <c r="G92" s="109">
        <v>3.5000000000000003E-2</v>
      </c>
      <c r="H92" s="109">
        <v>2.8000000000000001E-2</v>
      </c>
      <c r="I92" s="109">
        <v>2.8000000000000001E-2</v>
      </c>
      <c r="J92" s="109">
        <v>2.9000000000000001E-2</v>
      </c>
      <c r="K92" s="93"/>
      <c r="L92" s="93"/>
    </row>
    <row r="93" spans="1:13" ht="14.1" customHeight="1">
      <c r="A93" s="106" t="s">
        <v>385</v>
      </c>
      <c r="B93" s="107" t="s">
        <v>386</v>
      </c>
      <c r="C93" s="138">
        <v>2216281</v>
      </c>
      <c r="D93" s="138">
        <v>62253018</v>
      </c>
      <c r="E93" s="109">
        <v>3.5000000000000003E-2</v>
      </c>
      <c r="F93" s="109">
        <v>3.1E-2</v>
      </c>
      <c r="G93" s="109">
        <v>3.4000000000000002E-2</v>
      </c>
      <c r="H93" s="109">
        <v>3.4000000000000002E-2</v>
      </c>
      <c r="I93" s="109">
        <v>0.03</v>
      </c>
      <c r="J93" s="109">
        <v>3.2000000000000001E-2</v>
      </c>
      <c r="K93" s="93"/>
      <c r="L93" s="93"/>
    </row>
    <row r="94" spans="1:13" ht="14.1" customHeight="1">
      <c r="A94" s="106" t="s">
        <v>387</v>
      </c>
      <c r="B94" s="107" t="s">
        <v>388</v>
      </c>
      <c r="C94" s="138">
        <v>1791030</v>
      </c>
      <c r="D94" s="138">
        <v>60360959</v>
      </c>
      <c r="E94" s="109">
        <v>2.9000000000000001E-2</v>
      </c>
      <c r="F94" s="109">
        <v>2.5999999999999999E-2</v>
      </c>
      <c r="G94" s="109">
        <v>1.7999999999999999E-2</v>
      </c>
      <c r="H94" s="109">
        <v>0.02</v>
      </c>
      <c r="I94" s="109">
        <v>0.02</v>
      </c>
      <c r="J94" s="109">
        <v>1.7000000000000001E-2</v>
      </c>
      <c r="K94" s="93"/>
      <c r="L94" s="93"/>
    </row>
    <row r="95" spans="1:13" ht="14.1" customHeight="1">
      <c r="A95" s="106" t="s">
        <v>389</v>
      </c>
      <c r="B95" s="107" t="s">
        <v>390</v>
      </c>
      <c r="C95" s="138">
        <v>1885786</v>
      </c>
      <c r="D95" s="138">
        <v>51966164</v>
      </c>
      <c r="E95" s="109">
        <v>3.5999999999999997E-2</v>
      </c>
      <c r="F95" s="109">
        <v>3.2000000000000001E-2</v>
      </c>
      <c r="G95" s="109">
        <v>3.1E-2</v>
      </c>
      <c r="H95" s="109">
        <v>3.4000000000000002E-2</v>
      </c>
      <c r="I95" s="109">
        <v>0.03</v>
      </c>
      <c r="J95" s="109">
        <v>2.9000000000000001E-2</v>
      </c>
      <c r="K95" s="93"/>
      <c r="L95" s="93"/>
    </row>
    <row r="96" spans="1:13" ht="14.1" customHeight="1">
      <c r="A96" s="199" t="s">
        <v>252</v>
      </c>
      <c r="B96" s="200"/>
      <c r="C96" s="139">
        <f>SUM(C86:C95)</f>
        <v>18176339</v>
      </c>
      <c r="D96" s="139">
        <f>SUM(D86:D95)</f>
        <v>485734792</v>
      </c>
      <c r="E96" s="111">
        <f>IF(ISERR(C96/D96),"－　  　",C96/D96)</f>
        <v>3.74202945709518E-2</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3.6714285714285713E-2</v>
      </c>
    </row>
    <row r="100" spans="1:13" ht="14.1" customHeight="1">
      <c r="A100" s="106" t="s">
        <v>392</v>
      </c>
      <c r="B100" s="118" t="s">
        <v>393</v>
      </c>
      <c r="C100" s="138">
        <v>3555043</v>
      </c>
      <c r="D100" s="138">
        <v>102334674</v>
      </c>
      <c r="E100" s="109">
        <v>3.4000000000000002E-2</v>
      </c>
      <c r="F100" s="109">
        <v>3.7999999999999999E-2</v>
      </c>
      <c r="G100" s="109">
        <v>3.2000000000000001E-2</v>
      </c>
      <c r="H100" s="109">
        <v>3.1E-2</v>
      </c>
      <c r="I100" s="109">
        <v>2.8000000000000001E-2</v>
      </c>
      <c r="J100" s="109">
        <v>3.1E-2</v>
      </c>
      <c r="K100" s="93"/>
      <c r="L100" s="93"/>
    </row>
    <row r="101" spans="1:13" ht="14.1" customHeight="1">
      <c r="A101" s="106" t="s">
        <v>394</v>
      </c>
      <c r="B101" s="107" t="s">
        <v>395</v>
      </c>
      <c r="C101" s="138">
        <v>2160385</v>
      </c>
      <c r="D101" s="138">
        <v>79843974</v>
      </c>
      <c r="E101" s="109">
        <v>2.7E-2</v>
      </c>
      <c r="F101" s="109">
        <v>2.4E-2</v>
      </c>
      <c r="G101" s="109">
        <v>2.5999999999999999E-2</v>
      </c>
      <c r="H101" s="109">
        <v>2.4E-2</v>
      </c>
      <c r="I101" s="109">
        <v>2.3E-2</v>
      </c>
      <c r="J101" s="109">
        <v>2.1000000000000001E-2</v>
      </c>
      <c r="K101" s="93"/>
      <c r="L101" s="93"/>
    </row>
    <row r="102" spans="1:13" ht="14.1" customHeight="1">
      <c r="A102" s="106" t="s">
        <v>396</v>
      </c>
      <c r="B102" s="107" t="s">
        <v>397</v>
      </c>
      <c r="C102" s="138">
        <v>2229471</v>
      </c>
      <c r="D102" s="138">
        <v>58732473</v>
      </c>
      <c r="E102" s="109">
        <v>3.6999999999999998E-2</v>
      </c>
      <c r="F102" s="109">
        <v>3.7999999999999999E-2</v>
      </c>
      <c r="G102" s="109">
        <v>3.7999999999999999E-2</v>
      </c>
      <c r="H102" s="109">
        <v>4.2999999999999997E-2</v>
      </c>
      <c r="I102" s="109">
        <v>4.5999999999999999E-2</v>
      </c>
      <c r="J102" s="109">
        <v>5.0999999999999997E-2</v>
      </c>
      <c r="K102" s="93"/>
      <c r="L102" s="93"/>
    </row>
    <row r="103" spans="1:13" ht="14.1" customHeight="1">
      <c r="A103" s="106" t="s">
        <v>398</v>
      </c>
      <c r="B103" s="107" t="s">
        <v>399</v>
      </c>
      <c r="C103" s="138">
        <v>2128112</v>
      </c>
      <c r="D103" s="138">
        <v>55889116</v>
      </c>
      <c r="E103" s="109">
        <v>3.7999999999999999E-2</v>
      </c>
      <c r="F103" s="109">
        <v>3.7999999999999999E-2</v>
      </c>
      <c r="G103" s="109">
        <v>0.03</v>
      </c>
      <c r="H103" s="109">
        <v>2.8000000000000001E-2</v>
      </c>
      <c r="I103" s="109">
        <v>2.8000000000000001E-2</v>
      </c>
      <c r="J103" s="109">
        <v>2.8000000000000001E-2</v>
      </c>
      <c r="K103" s="93"/>
      <c r="L103" s="93"/>
    </row>
    <row r="104" spans="1:13" ht="14.1" customHeight="1">
      <c r="A104" s="106" t="s">
        <v>400</v>
      </c>
      <c r="B104" s="107" t="s">
        <v>401</v>
      </c>
      <c r="C104" s="138">
        <v>3396609</v>
      </c>
      <c r="D104" s="138">
        <v>80887904</v>
      </c>
      <c r="E104" s="109">
        <v>4.1000000000000002E-2</v>
      </c>
      <c r="F104" s="109">
        <v>0.04</v>
      </c>
      <c r="G104" s="109">
        <v>4.3999999999999997E-2</v>
      </c>
      <c r="H104" s="109">
        <v>4.2999999999999997E-2</v>
      </c>
      <c r="I104" s="109">
        <v>0.04</v>
      </c>
      <c r="J104" s="109">
        <v>3.5999999999999997E-2</v>
      </c>
      <c r="K104" s="93"/>
      <c r="L104" s="93"/>
    </row>
    <row r="105" spans="1:13" ht="14.1" customHeight="1">
      <c r="A105" s="106" t="s">
        <v>402</v>
      </c>
      <c r="B105" s="107" t="s">
        <v>403</v>
      </c>
      <c r="C105" s="138">
        <v>2542112</v>
      </c>
      <c r="D105" s="138">
        <v>69788949</v>
      </c>
      <c r="E105" s="109">
        <v>3.5999999999999997E-2</v>
      </c>
      <c r="F105" s="109">
        <v>3.5999999999999997E-2</v>
      </c>
      <c r="G105" s="109">
        <v>3.2000000000000001E-2</v>
      </c>
      <c r="H105" s="109">
        <v>3.1E-2</v>
      </c>
      <c r="I105" s="109">
        <v>3.2000000000000001E-2</v>
      </c>
      <c r="J105" s="109">
        <v>3.2000000000000001E-2</v>
      </c>
      <c r="K105" s="93"/>
      <c r="L105" s="93"/>
    </row>
    <row r="106" spans="1:13" ht="14.1" customHeight="1">
      <c r="A106" s="106" t="s">
        <v>404</v>
      </c>
      <c r="B106" s="107" t="s">
        <v>405</v>
      </c>
      <c r="C106" s="138">
        <v>3623980</v>
      </c>
      <c r="D106" s="138">
        <v>81305235</v>
      </c>
      <c r="E106" s="109">
        <v>4.3999999999999997E-2</v>
      </c>
      <c r="F106" s="109">
        <v>4.3999999999999997E-2</v>
      </c>
      <c r="G106" s="109">
        <v>5.5E-2</v>
      </c>
      <c r="H106" s="109">
        <v>3.9E-2</v>
      </c>
      <c r="I106" s="109">
        <v>3.5999999999999997E-2</v>
      </c>
      <c r="J106" s="109">
        <v>3.5000000000000003E-2</v>
      </c>
      <c r="K106" s="93"/>
      <c r="L106" s="93"/>
    </row>
    <row r="107" spans="1:13" ht="14.1" customHeight="1">
      <c r="A107" s="199" t="s">
        <v>252</v>
      </c>
      <c r="B107" s="200"/>
      <c r="C107" s="139">
        <f>SUM(C100:C106)</f>
        <v>19635712</v>
      </c>
      <c r="D107" s="139">
        <f>SUM(D100:D106)</f>
        <v>528782325</v>
      </c>
      <c r="E107" s="111">
        <f>IF(ISERR(C107/D107),"－　  　",C107/D107)</f>
        <v>3.7133828177785634E-2</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4.2285714285714281E-2</v>
      </c>
    </row>
    <row r="111" spans="1:13" ht="14.1" customHeight="1">
      <c r="A111" s="106" t="s">
        <v>407</v>
      </c>
      <c r="B111" s="118" t="s">
        <v>408</v>
      </c>
      <c r="C111" s="138">
        <v>3730868</v>
      </c>
      <c r="D111" s="138">
        <v>102949724</v>
      </c>
      <c r="E111" s="109">
        <v>3.5999999999999997E-2</v>
      </c>
      <c r="F111" s="109">
        <v>3.3000000000000002E-2</v>
      </c>
      <c r="G111" s="109">
        <v>3.1E-2</v>
      </c>
      <c r="H111" s="109">
        <v>3.2000000000000001E-2</v>
      </c>
      <c r="I111" s="109">
        <v>0.03</v>
      </c>
      <c r="J111" s="109">
        <v>3.2000000000000001E-2</v>
      </c>
      <c r="K111" s="93"/>
      <c r="L111" s="93"/>
    </row>
    <row r="112" spans="1:13" ht="14.1" customHeight="1">
      <c r="A112" s="106" t="s">
        <v>409</v>
      </c>
      <c r="B112" s="107" t="s">
        <v>410</v>
      </c>
      <c r="C112" s="138">
        <v>5710563</v>
      </c>
      <c r="D112" s="138">
        <v>145336111</v>
      </c>
      <c r="E112" s="109">
        <v>3.9E-2</v>
      </c>
      <c r="F112" s="109">
        <v>4.2999999999999997E-2</v>
      </c>
      <c r="G112" s="109">
        <v>3.9E-2</v>
      </c>
      <c r="H112" s="109">
        <v>3.5999999999999997E-2</v>
      </c>
      <c r="I112" s="109">
        <v>0.04</v>
      </c>
      <c r="J112" s="109">
        <v>3.4000000000000002E-2</v>
      </c>
      <c r="K112" s="93"/>
      <c r="L112" s="93"/>
    </row>
    <row r="113" spans="1:12" ht="14.1" customHeight="1">
      <c r="A113" s="106" t="s">
        <v>411</v>
      </c>
      <c r="B113" s="107" t="s">
        <v>412</v>
      </c>
      <c r="C113" s="138">
        <v>13991876</v>
      </c>
      <c r="D113" s="138">
        <v>261947132</v>
      </c>
      <c r="E113" s="109">
        <v>5.2999999999999999E-2</v>
      </c>
      <c r="F113" s="109">
        <v>5.3999999999999999E-2</v>
      </c>
      <c r="G113" s="109">
        <v>5.0999999999999997E-2</v>
      </c>
      <c r="H113" s="109">
        <v>5.7000000000000002E-2</v>
      </c>
      <c r="I113" s="109">
        <v>4.8000000000000001E-2</v>
      </c>
      <c r="J113" s="109">
        <v>4.4999999999999998E-2</v>
      </c>
      <c r="K113" s="93"/>
      <c r="L113" s="93"/>
    </row>
    <row r="114" spans="1:12" ht="14.1" customHeight="1">
      <c r="A114" s="106" t="s">
        <v>413</v>
      </c>
      <c r="B114" s="107" t="s">
        <v>414</v>
      </c>
      <c r="C114" s="138">
        <v>5980994</v>
      </c>
      <c r="D114" s="138">
        <v>167305588</v>
      </c>
      <c r="E114" s="109">
        <v>3.5000000000000003E-2</v>
      </c>
      <c r="F114" s="109">
        <v>3.9E-2</v>
      </c>
      <c r="G114" s="109">
        <v>3.7999999999999999E-2</v>
      </c>
      <c r="H114" s="109">
        <v>3.9E-2</v>
      </c>
      <c r="I114" s="109">
        <v>0.04</v>
      </c>
      <c r="J114" s="109">
        <v>3.5999999999999997E-2</v>
      </c>
      <c r="K114" s="93"/>
      <c r="L114" s="93"/>
    </row>
    <row r="115" spans="1:12" ht="14.1" customHeight="1">
      <c r="A115" s="106" t="s">
        <v>415</v>
      </c>
      <c r="B115" s="107" t="s">
        <v>416</v>
      </c>
      <c r="C115" s="138">
        <v>6456641</v>
      </c>
      <c r="D115" s="138">
        <v>155001653</v>
      </c>
      <c r="E115" s="109">
        <v>4.1000000000000002E-2</v>
      </c>
      <c r="F115" s="109">
        <v>4.5999999999999999E-2</v>
      </c>
      <c r="G115" s="109">
        <v>4.2999999999999997E-2</v>
      </c>
      <c r="H115" s="109">
        <v>4.1000000000000002E-2</v>
      </c>
      <c r="I115" s="109">
        <v>4.2999999999999997E-2</v>
      </c>
      <c r="J115" s="109">
        <v>4.2000000000000003E-2</v>
      </c>
      <c r="K115" s="93"/>
      <c r="L115" s="93"/>
    </row>
    <row r="116" spans="1:12" ht="14.1" customHeight="1">
      <c r="A116" s="106" t="s">
        <v>417</v>
      </c>
      <c r="B116" s="107" t="s">
        <v>418</v>
      </c>
      <c r="C116" s="138">
        <v>7205295</v>
      </c>
      <c r="D116" s="138">
        <v>131332885</v>
      </c>
      <c r="E116" s="109">
        <v>5.3999999999999999E-2</v>
      </c>
      <c r="F116" s="109">
        <v>4.2000000000000003E-2</v>
      </c>
      <c r="G116" s="109">
        <v>0.04</v>
      </c>
      <c r="H116" s="109">
        <v>3.5000000000000003E-2</v>
      </c>
      <c r="I116" s="109">
        <v>3.1E-2</v>
      </c>
      <c r="J116" s="109">
        <v>3.2000000000000001E-2</v>
      </c>
      <c r="K116" s="93"/>
      <c r="L116" s="93"/>
    </row>
    <row r="117" spans="1:12" ht="14.1" customHeight="1">
      <c r="A117" s="106" t="s">
        <v>419</v>
      </c>
      <c r="B117" s="129" t="s">
        <v>420</v>
      </c>
      <c r="C117" s="138">
        <v>6135137</v>
      </c>
      <c r="D117" s="138">
        <v>158465233</v>
      </c>
      <c r="E117" s="109">
        <v>3.7999999999999999E-2</v>
      </c>
      <c r="F117" s="109">
        <v>3.4000000000000002E-2</v>
      </c>
      <c r="G117" s="109" t="s">
        <v>421</v>
      </c>
      <c r="H117" s="109" t="s">
        <v>421</v>
      </c>
      <c r="I117" s="109" t="s">
        <v>421</v>
      </c>
      <c r="J117" s="109" t="s">
        <v>421</v>
      </c>
      <c r="K117" s="93"/>
      <c r="L117" s="93"/>
    </row>
    <row r="118" spans="1:12" ht="14.1" customHeight="1">
      <c r="A118" s="199" t="s">
        <v>252</v>
      </c>
      <c r="B118" s="200"/>
      <c r="C118" s="139">
        <f>SUM(C111:C117)</f>
        <v>49211374</v>
      </c>
      <c r="D118" s="139">
        <f>SUM(D111:D117)</f>
        <v>1122338326</v>
      </c>
      <c r="E118" s="111">
        <f>IF(ISERR(C118/D118),"－　  　",C118/D118)</f>
        <v>4.3847183028480133E-2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20"/>
      <c r="D120" s="121"/>
      <c r="E120" s="122"/>
      <c r="F120" s="122"/>
      <c r="G120" s="122"/>
      <c r="H120" s="122"/>
      <c r="I120" s="122"/>
      <c r="J120" s="122"/>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FC200-E58C-41B3-97F2-FA6A230109AD}">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475</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9.8199999999999996E-2</v>
      </c>
    </row>
    <row r="5" spans="1:13" ht="14.1" customHeight="1">
      <c r="A5" s="106" t="s">
        <v>242</v>
      </c>
      <c r="B5" s="107" t="s">
        <v>243</v>
      </c>
      <c r="C5" s="138">
        <v>131795</v>
      </c>
      <c r="D5" s="138">
        <v>2708132</v>
      </c>
      <c r="E5" s="109">
        <v>4.8000000000000001E-2</v>
      </c>
      <c r="F5" s="109">
        <v>5.0999999999999997E-2</v>
      </c>
      <c r="G5" s="109">
        <v>5.0999999999999997E-2</v>
      </c>
      <c r="H5" s="109">
        <v>4.3999999999999997E-2</v>
      </c>
      <c r="I5" s="159">
        <v>2.7E-2</v>
      </c>
      <c r="J5" s="159" t="s">
        <v>425</v>
      </c>
      <c r="K5" s="93"/>
      <c r="L5" s="93"/>
    </row>
    <row r="6" spans="1:13" ht="14.1" customHeight="1">
      <c r="A6" s="106" t="s">
        <v>244</v>
      </c>
      <c r="B6" s="107" t="s">
        <v>245</v>
      </c>
      <c r="C6" s="138">
        <v>96872</v>
      </c>
      <c r="D6" s="138">
        <v>1960975</v>
      </c>
      <c r="E6" s="109">
        <v>4.9000000000000002E-2</v>
      </c>
      <c r="F6" s="109">
        <v>3.5999999999999997E-2</v>
      </c>
      <c r="G6" s="109">
        <v>6.9000000000000006E-2</v>
      </c>
      <c r="H6" s="109">
        <v>7.4999999999999997E-2</v>
      </c>
      <c r="I6" s="159">
        <v>8.2000000000000003E-2</v>
      </c>
      <c r="J6" s="159" t="s">
        <v>425</v>
      </c>
      <c r="K6" s="93"/>
      <c r="L6" s="93"/>
    </row>
    <row r="7" spans="1:13" ht="14.1" customHeight="1">
      <c r="A7" s="106" t="s">
        <v>246</v>
      </c>
      <c r="B7" s="107" t="s">
        <v>247</v>
      </c>
      <c r="C7" s="138">
        <v>536625</v>
      </c>
      <c r="D7" s="138">
        <v>3189002</v>
      </c>
      <c r="E7" s="109">
        <v>0.16800000000000001</v>
      </c>
      <c r="F7" s="109">
        <v>0.16300000000000001</v>
      </c>
      <c r="G7" s="109">
        <v>0.16200000000000001</v>
      </c>
      <c r="H7" s="109">
        <v>0.216</v>
      </c>
      <c r="I7" s="159">
        <v>0.218</v>
      </c>
      <c r="J7" s="159" t="s">
        <v>425</v>
      </c>
      <c r="K7" s="93"/>
      <c r="L7" s="93"/>
    </row>
    <row r="8" spans="1:13" ht="14.1" customHeight="1">
      <c r="A8" s="106" t="s">
        <v>248</v>
      </c>
      <c r="B8" s="107" t="s">
        <v>249</v>
      </c>
      <c r="C8" s="138">
        <v>164524</v>
      </c>
      <c r="D8" s="138">
        <v>2166212</v>
      </c>
      <c r="E8" s="109">
        <v>7.4999999999999997E-2</v>
      </c>
      <c r="F8" s="109">
        <v>8.5999999999999993E-2</v>
      </c>
      <c r="G8" s="109">
        <v>6.8000000000000005E-2</v>
      </c>
      <c r="H8" s="109">
        <v>0.11</v>
      </c>
      <c r="I8" s="159">
        <v>7.0000000000000007E-2</v>
      </c>
      <c r="J8" s="159" t="s">
        <v>425</v>
      </c>
      <c r="K8" s="93"/>
      <c r="L8" s="93"/>
    </row>
    <row r="9" spans="1:13" ht="14.1" customHeight="1">
      <c r="A9" s="106" t="s">
        <v>250</v>
      </c>
      <c r="B9" s="107" t="s">
        <v>251</v>
      </c>
      <c r="C9" s="138">
        <v>1104971</v>
      </c>
      <c r="D9" s="138">
        <v>7296826</v>
      </c>
      <c r="E9" s="109">
        <v>0.151</v>
      </c>
      <c r="F9" s="109">
        <v>0.14599999999999999</v>
      </c>
      <c r="G9" s="109">
        <v>0.17299999999999999</v>
      </c>
      <c r="H9" s="109">
        <v>0.17299999999999999</v>
      </c>
      <c r="I9" s="159">
        <v>0.17100000000000001</v>
      </c>
      <c r="J9" s="159" t="s">
        <v>425</v>
      </c>
      <c r="K9" s="93"/>
      <c r="L9" s="93"/>
    </row>
    <row r="10" spans="1:13" ht="14.1" customHeight="1">
      <c r="A10" s="199" t="s">
        <v>252</v>
      </c>
      <c r="B10" s="200"/>
      <c r="C10" s="139">
        <f>SUM(C5:C9)</f>
        <v>2034787</v>
      </c>
      <c r="D10" s="139">
        <f>SUM(D5:D9)</f>
        <v>17321147</v>
      </c>
      <c r="E10" s="111">
        <f>IF(ISERR(C10/D10),"－　  　",C10/D10)</f>
        <v>0.11747414879626621</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9.5571428571428599E-2</v>
      </c>
    </row>
    <row r="14" spans="1:13" ht="14.1" customHeight="1">
      <c r="A14" s="106" t="s">
        <v>255</v>
      </c>
      <c r="B14" s="118" t="s">
        <v>256</v>
      </c>
      <c r="C14" s="138">
        <v>554239</v>
      </c>
      <c r="D14" s="138">
        <v>4639242</v>
      </c>
      <c r="E14" s="109">
        <v>0.11899999999999999</v>
      </c>
      <c r="F14" s="109">
        <v>0.129</v>
      </c>
      <c r="G14" s="109">
        <v>0.124</v>
      </c>
      <c r="H14" s="109">
        <v>0.13900000000000001</v>
      </c>
      <c r="I14" s="159">
        <v>0.153</v>
      </c>
      <c r="J14" s="159" t="s">
        <v>425</v>
      </c>
      <c r="K14" s="93"/>
      <c r="L14" s="93"/>
    </row>
    <row r="15" spans="1:13" ht="14.1" customHeight="1">
      <c r="A15" s="106" t="s">
        <v>257</v>
      </c>
      <c r="B15" s="118" t="s">
        <v>258</v>
      </c>
      <c r="C15" s="138">
        <v>1075577</v>
      </c>
      <c r="D15" s="138">
        <v>33352339</v>
      </c>
      <c r="E15" s="109">
        <v>3.2000000000000001E-2</v>
      </c>
      <c r="F15" s="109">
        <v>4.4999999999999998E-2</v>
      </c>
      <c r="G15" s="109">
        <v>4.1000000000000002E-2</v>
      </c>
      <c r="H15" s="109">
        <v>4.3999999999999997E-2</v>
      </c>
      <c r="I15" s="159">
        <v>0.04</v>
      </c>
      <c r="J15" s="159" t="s">
        <v>425</v>
      </c>
      <c r="K15" s="93"/>
      <c r="L15" s="93"/>
    </row>
    <row r="16" spans="1:13" ht="14.1" customHeight="1">
      <c r="A16" s="106" t="s">
        <v>259</v>
      </c>
      <c r="B16" s="107" t="s">
        <v>260</v>
      </c>
      <c r="C16" s="138">
        <v>472594</v>
      </c>
      <c r="D16" s="138">
        <v>4154507</v>
      </c>
      <c r="E16" s="109">
        <v>0.113</v>
      </c>
      <c r="F16" s="109">
        <v>0.109</v>
      </c>
      <c r="G16" s="109">
        <v>8.6999999999999994E-2</v>
      </c>
      <c r="H16" s="109">
        <v>8.5000000000000006E-2</v>
      </c>
      <c r="I16" s="159">
        <v>7.5999999999999998E-2</v>
      </c>
      <c r="J16" s="159" t="s">
        <v>425</v>
      </c>
      <c r="K16" s="93"/>
      <c r="L16" s="93"/>
    </row>
    <row r="17" spans="1:13" ht="14.1" customHeight="1">
      <c r="A17" s="106" t="s">
        <v>261</v>
      </c>
      <c r="B17" s="107" t="s">
        <v>262</v>
      </c>
      <c r="C17" s="138">
        <v>149882</v>
      </c>
      <c r="D17" s="138">
        <v>4007623</v>
      </c>
      <c r="E17" s="109">
        <v>3.6999999999999998E-2</v>
      </c>
      <c r="F17" s="109">
        <v>0.04</v>
      </c>
      <c r="G17" s="109">
        <v>4.7E-2</v>
      </c>
      <c r="H17" s="109">
        <v>5.0999999999999997E-2</v>
      </c>
      <c r="I17" s="159">
        <v>3.4000000000000002E-2</v>
      </c>
      <c r="J17" s="159" t="s">
        <v>425</v>
      </c>
      <c r="K17" s="93"/>
      <c r="L17" s="93"/>
    </row>
    <row r="18" spans="1:13" ht="14.1" customHeight="1">
      <c r="A18" s="106" t="s">
        <v>263</v>
      </c>
      <c r="B18" s="107" t="s">
        <v>264</v>
      </c>
      <c r="C18" s="138">
        <v>1730018</v>
      </c>
      <c r="D18" s="138">
        <v>8228387</v>
      </c>
      <c r="E18" s="109">
        <v>0.21</v>
      </c>
      <c r="F18" s="109">
        <v>0.20799999999999999</v>
      </c>
      <c r="G18" s="109">
        <v>0.216</v>
      </c>
      <c r="H18" s="109">
        <v>0.20399999999999999</v>
      </c>
      <c r="I18" s="159">
        <v>0.186</v>
      </c>
      <c r="J18" s="159" t="s">
        <v>425</v>
      </c>
      <c r="K18" s="93"/>
      <c r="L18" s="93"/>
    </row>
    <row r="19" spans="1:13" ht="14.1" customHeight="1">
      <c r="A19" s="106" t="s">
        <v>265</v>
      </c>
      <c r="B19" s="107" t="s">
        <v>266</v>
      </c>
      <c r="C19" s="138">
        <v>162370</v>
      </c>
      <c r="D19" s="138">
        <v>3885349</v>
      </c>
      <c r="E19" s="109">
        <v>4.1000000000000002E-2</v>
      </c>
      <c r="F19" s="109">
        <v>3.5999999999999997E-2</v>
      </c>
      <c r="G19" s="109">
        <v>4.1000000000000002E-2</v>
      </c>
      <c r="H19" s="109">
        <v>4.2000000000000003E-2</v>
      </c>
      <c r="I19" s="159">
        <v>3.9E-2</v>
      </c>
      <c r="J19" s="159" t="s">
        <v>425</v>
      </c>
      <c r="K19" s="93"/>
      <c r="L19" s="93"/>
    </row>
    <row r="20" spans="1:13" ht="14.1" customHeight="1">
      <c r="A20" s="106" t="s">
        <v>267</v>
      </c>
      <c r="B20" s="107" t="s">
        <v>268</v>
      </c>
      <c r="C20" s="138">
        <v>2399856</v>
      </c>
      <c r="D20" s="138">
        <v>36089989</v>
      </c>
      <c r="E20" s="109">
        <v>6.6000000000000003E-2</v>
      </c>
      <c r="F20" s="109">
        <v>6.9000000000000006E-2</v>
      </c>
      <c r="G20" s="109">
        <v>6.7000000000000004E-2</v>
      </c>
      <c r="H20" s="109">
        <v>7.4999999999999997E-2</v>
      </c>
      <c r="I20" s="159">
        <v>7.2999999999999995E-2</v>
      </c>
      <c r="J20" s="159" t="s">
        <v>425</v>
      </c>
      <c r="K20" s="93"/>
      <c r="L20" s="93"/>
    </row>
    <row r="21" spans="1:13" ht="14.1" customHeight="1">
      <c r="A21" s="106" t="s">
        <v>269</v>
      </c>
      <c r="B21" s="107" t="s">
        <v>270</v>
      </c>
      <c r="C21" s="138">
        <v>1667416</v>
      </c>
      <c r="D21" s="138">
        <v>7136842</v>
      </c>
      <c r="E21" s="109">
        <v>0.23300000000000001</v>
      </c>
      <c r="F21" s="109">
        <v>0.252</v>
      </c>
      <c r="G21" s="109">
        <v>0.24199999999999999</v>
      </c>
      <c r="H21" s="109">
        <v>0.23</v>
      </c>
      <c r="I21" s="159">
        <v>0.20899999999999999</v>
      </c>
      <c r="J21" s="159" t="s">
        <v>425</v>
      </c>
      <c r="K21" s="93"/>
      <c r="L21" s="93"/>
    </row>
    <row r="22" spans="1:13" ht="14.1" customHeight="1">
      <c r="A22" s="106" t="s">
        <v>271</v>
      </c>
      <c r="B22" s="107" t="s">
        <v>272</v>
      </c>
      <c r="C22" s="138">
        <v>1688819</v>
      </c>
      <c r="D22" s="138">
        <v>33584566</v>
      </c>
      <c r="E22" s="109">
        <v>0.05</v>
      </c>
      <c r="F22" s="109">
        <v>5.0999999999999997E-2</v>
      </c>
      <c r="G22" s="109">
        <v>5.0999999999999997E-2</v>
      </c>
      <c r="H22" s="109">
        <v>5.7000000000000002E-2</v>
      </c>
      <c r="I22" s="159">
        <v>5.6000000000000001E-2</v>
      </c>
      <c r="J22" s="159" t="s">
        <v>425</v>
      </c>
      <c r="K22" s="93"/>
      <c r="L22" s="93"/>
    </row>
    <row r="23" spans="1:13" ht="14.1" customHeight="1">
      <c r="A23" s="106" t="s">
        <v>273</v>
      </c>
      <c r="B23" s="107" t="s">
        <v>274</v>
      </c>
      <c r="C23" s="138">
        <v>259921</v>
      </c>
      <c r="D23" s="138">
        <v>5149345</v>
      </c>
      <c r="E23" s="109">
        <v>0.05</v>
      </c>
      <c r="F23" s="109">
        <v>4.2999999999999997E-2</v>
      </c>
      <c r="G23" s="109">
        <v>5.1999999999999998E-2</v>
      </c>
      <c r="H23" s="109">
        <v>4.9000000000000002E-2</v>
      </c>
      <c r="I23" s="159">
        <v>5.1999999999999998E-2</v>
      </c>
      <c r="J23" s="159" t="s">
        <v>425</v>
      </c>
      <c r="K23" s="93"/>
      <c r="L23" s="93"/>
    </row>
    <row r="24" spans="1:13" ht="14.1" customHeight="1">
      <c r="A24" s="106" t="s">
        <v>275</v>
      </c>
      <c r="B24" s="107" t="s">
        <v>276</v>
      </c>
      <c r="C24" s="138">
        <v>142022</v>
      </c>
      <c r="D24" s="138">
        <v>4633224</v>
      </c>
      <c r="E24" s="109">
        <v>0.03</v>
      </c>
      <c r="F24" s="109">
        <v>2.8000000000000001E-2</v>
      </c>
      <c r="G24" s="109">
        <v>3.3000000000000002E-2</v>
      </c>
      <c r="H24" s="109">
        <v>3.7999999999999999E-2</v>
      </c>
      <c r="I24" s="159">
        <v>3.9E-2</v>
      </c>
      <c r="J24" s="159" t="s">
        <v>425</v>
      </c>
      <c r="K24" s="93"/>
      <c r="L24" s="93"/>
    </row>
    <row r="25" spans="1:13" ht="14.1" customHeight="1">
      <c r="A25" s="106" t="s">
        <v>277</v>
      </c>
      <c r="B25" s="107" t="s">
        <v>278</v>
      </c>
      <c r="C25" s="138">
        <v>98781</v>
      </c>
      <c r="D25" s="138">
        <v>3329358</v>
      </c>
      <c r="E25" s="109">
        <v>2.9000000000000001E-2</v>
      </c>
      <c r="F25" s="109">
        <v>3.3000000000000002E-2</v>
      </c>
      <c r="G25" s="109">
        <v>0.04</v>
      </c>
      <c r="H25" s="109">
        <v>3.6999999999999998E-2</v>
      </c>
      <c r="I25" s="159">
        <v>3.6999999999999998E-2</v>
      </c>
      <c r="J25" s="159" t="s">
        <v>425</v>
      </c>
      <c r="K25" s="93"/>
      <c r="L25" s="93"/>
    </row>
    <row r="26" spans="1:13" ht="14.1" customHeight="1">
      <c r="A26" s="106" t="s">
        <v>279</v>
      </c>
      <c r="B26" s="107" t="s">
        <v>280</v>
      </c>
      <c r="C26" s="138">
        <v>198234</v>
      </c>
      <c r="D26" s="138">
        <v>4416670</v>
      </c>
      <c r="E26" s="109">
        <v>4.3999999999999997E-2</v>
      </c>
      <c r="F26" s="109">
        <v>3.9E-2</v>
      </c>
      <c r="G26" s="109">
        <v>4.5999999999999999E-2</v>
      </c>
      <c r="H26" s="109">
        <v>0.06</v>
      </c>
      <c r="I26" s="159">
        <v>6.8000000000000005E-2</v>
      </c>
      <c r="J26" s="159" t="s">
        <v>425</v>
      </c>
      <c r="K26" s="93"/>
      <c r="L26" s="93"/>
    </row>
    <row r="27" spans="1:13" ht="14.1" customHeight="1">
      <c r="A27" s="106" t="s">
        <v>281</v>
      </c>
      <c r="B27" s="107" t="s">
        <v>282</v>
      </c>
      <c r="C27" s="138">
        <v>2588938</v>
      </c>
      <c r="D27" s="138">
        <v>9096472</v>
      </c>
      <c r="E27" s="109">
        <v>0.28399999999999997</v>
      </c>
      <c r="F27" s="109">
        <v>0.248</v>
      </c>
      <c r="G27" s="109">
        <v>0.255</v>
      </c>
      <c r="H27" s="109">
        <v>0.26300000000000001</v>
      </c>
      <c r="I27" s="159">
        <v>0.249</v>
      </c>
      <c r="J27" s="159" t="s">
        <v>425</v>
      </c>
      <c r="K27" s="93"/>
      <c r="L27" s="93"/>
    </row>
    <row r="28" spans="1:13" ht="14.1" customHeight="1">
      <c r="A28" s="199" t="s">
        <v>252</v>
      </c>
      <c r="B28" s="200"/>
      <c r="C28" s="139">
        <f>SUM(C14:C27)</f>
        <v>13188667</v>
      </c>
      <c r="D28" s="139">
        <f>SUM(D14:D27)</f>
        <v>161703913</v>
      </c>
      <c r="E28" s="111">
        <f>IF(ISERR(C28/D28),"－　  　",C28/D28)</f>
        <v>8.156059278540774E-2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0.10262500000000001</v>
      </c>
    </row>
    <row r="32" spans="1:13" ht="14.1" customHeight="1">
      <c r="A32" s="106" t="s">
        <v>284</v>
      </c>
      <c r="B32" s="118" t="s">
        <v>285</v>
      </c>
      <c r="C32" s="138">
        <v>538778</v>
      </c>
      <c r="D32" s="138">
        <v>5178126</v>
      </c>
      <c r="E32" s="109">
        <v>0.104</v>
      </c>
      <c r="F32" s="109">
        <v>0.108</v>
      </c>
      <c r="G32" s="109">
        <v>8.8999999999999996E-2</v>
      </c>
      <c r="H32" s="109">
        <v>8.6999999999999994E-2</v>
      </c>
      <c r="I32" s="159">
        <v>7.6999999999999999E-2</v>
      </c>
      <c r="J32" s="159" t="s">
        <v>425</v>
      </c>
      <c r="K32" s="93"/>
      <c r="L32" s="93"/>
    </row>
    <row r="33" spans="1:13" ht="14.1" customHeight="1">
      <c r="A33" s="106" t="s">
        <v>286</v>
      </c>
      <c r="B33" s="107" t="s">
        <v>287</v>
      </c>
      <c r="C33" s="138">
        <v>242057</v>
      </c>
      <c r="D33" s="138">
        <v>3157757</v>
      </c>
      <c r="E33" s="109">
        <v>7.5999999999999998E-2</v>
      </c>
      <c r="F33" s="109">
        <v>7.4999999999999997E-2</v>
      </c>
      <c r="G33" s="109">
        <v>0.10100000000000001</v>
      </c>
      <c r="H33" s="109">
        <v>8.4000000000000005E-2</v>
      </c>
      <c r="I33" s="159">
        <v>6.7000000000000004E-2</v>
      </c>
      <c r="J33" s="159" t="s">
        <v>425</v>
      </c>
      <c r="K33" s="93"/>
      <c r="L33" s="93"/>
    </row>
    <row r="34" spans="1:13" ht="14.1" customHeight="1">
      <c r="A34" s="106" t="s">
        <v>288</v>
      </c>
      <c r="B34" s="107" t="s">
        <v>289</v>
      </c>
      <c r="C34" s="138">
        <v>9119809</v>
      </c>
      <c r="D34" s="138">
        <v>69783924</v>
      </c>
      <c r="E34" s="109">
        <v>0.13</v>
      </c>
      <c r="F34" s="109">
        <v>0.125</v>
      </c>
      <c r="G34" s="109">
        <v>0.12</v>
      </c>
      <c r="H34" s="109">
        <v>0.11799999999999999</v>
      </c>
      <c r="I34" s="159">
        <v>0.11600000000000001</v>
      </c>
      <c r="J34" s="159" t="s">
        <v>425</v>
      </c>
      <c r="K34" s="93"/>
      <c r="L34" s="93"/>
    </row>
    <row r="35" spans="1:13" ht="14.1" customHeight="1">
      <c r="A35" s="106" t="s">
        <v>290</v>
      </c>
      <c r="B35" s="107" t="s">
        <v>291</v>
      </c>
      <c r="C35" s="138">
        <v>1089505</v>
      </c>
      <c r="D35" s="138">
        <v>8550952</v>
      </c>
      <c r="E35" s="109">
        <v>0.127</v>
      </c>
      <c r="F35" s="109">
        <v>0.157</v>
      </c>
      <c r="G35" s="109">
        <v>0.156</v>
      </c>
      <c r="H35" s="109">
        <v>0.14399999999999999</v>
      </c>
      <c r="I35" s="159">
        <v>0.161</v>
      </c>
      <c r="J35" s="159" t="s">
        <v>425</v>
      </c>
      <c r="K35" s="93"/>
      <c r="L35" s="93"/>
    </row>
    <row r="36" spans="1:13" ht="14.1" customHeight="1">
      <c r="A36" s="106" t="s">
        <v>292</v>
      </c>
      <c r="B36" s="107" t="s">
        <v>293</v>
      </c>
      <c r="C36" s="138">
        <v>1403369</v>
      </c>
      <c r="D36" s="138">
        <v>8951724</v>
      </c>
      <c r="E36" s="109">
        <v>0.156</v>
      </c>
      <c r="F36" s="109">
        <v>0.17100000000000001</v>
      </c>
      <c r="G36" s="109">
        <v>0.156</v>
      </c>
      <c r="H36" s="109">
        <v>0.17</v>
      </c>
      <c r="I36" s="159">
        <v>0.155</v>
      </c>
      <c r="J36" s="159" t="s">
        <v>425</v>
      </c>
      <c r="K36" s="93"/>
      <c r="L36" s="93"/>
    </row>
    <row r="37" spans="1:13" ht="14.1" customHeight="1">
      <c r="A37" s="106" t="s">
        <v>294</v>
      </c>
      <c r="B37" s="107" t="s">
        <v>295</v>
      </c>
      <c r="C37" s="138">
        <v>1128792</v>
      </c>
      <c r="D37" s="138">
        <v>8011084</v>
      </c>
      <c r="E37" s="109">
        <v>0.14000000000000001</v>
      </c>
      <c r="F37" s="109">
        <v>0.129</v>
      </c>
      <c r="G37" s="109">
        <v>0.17699999999999999</v>
      </c>
      <c r="H37" s="109">
        <v>0.151</v>
      </c>
      <c r="I37" s="159">
        <v>0.159</v>
      </c>
      <c r="J37" s="159" t="s">
        <v>425</v>
      </c>
      <c r="K37" s="93"/>
      <c r="L37" s="93"/>
    </row>
    <row r="38" spans="1:13" ht="14.1" customHeight="1">
      <c r="A38" s="106" t="s">
        <v>296</v>
      </c>
      <c r="B38" s="107" t="s">
        <v>297</v>
      </c>
      <c r="C38" s="138">
        <v>349258</v>
      </c>
      <c r="D38" s="138">
        <v>5534728</v>
      </c>
      <c r="E38" s="109">
        <v>6.3E-2</v>
      </c>
      <c r="F38" s="109">
        <v>6.2E-2</v>
      </c>
      <c r="G38" s="109">
        <v>7.0999999999999994E-2</v>
      </c>
      <c r="H38" s="109">
        <v>0.08</v>
      </c>
      <c r="I38" s="159">
        <v>0.08</v>
      </c>
      <c r="J38" s="159" t="s">
        <v>425</v>
      </c>
      <c r="K38" s="93"/>
      <c r="L38" s="93"/>
    </row>
    <row r="39" spans="1:13" ht="14.1" customHeight="1">
      <c r="A39" s="106" t="s">
        <v>298</v>
      </c>
      <c r="B39" s="107" t="s">
        <v>299</v>
      </c>
      <c r="C39" s="138">
        <v>130224</v>
      </c>
      <c r="D39" s="138">
        <v>5021224</v>
      </c>
      <c r="E39" s="109">
        <v>2.5000000000000001E-2</v>
      </c>
      <c r="F39" s="109">
        <v>2.7E-2</v>
      </c>
      <c r="G39" s="109">
        <v>2.5000000000000001E-2</v>
      </c>
      <c r="H39" s="109">
        <v>4.5999999999999999E-2</v>
      </c>
      <c r="I39" s="159">
        <v>3.2000000000000001E-2</v>
      </c>
      <c r="J39" s="159" t="s">
        <v>425</v>
      </c>
      <c r="K39" s="93"/>
      <c r="L39" s="93"/>
    </row>
    <row r="40" spans="1:13" ht="14.1" customHeight="1">
      <c r="A40" s="199" t="s">
        <v>252</v>
      </c>
      <c r="B40" s="200"/>
      <c r="C40" s="139">
        <f>SUM(C32:C39)</f>
        <v>14001792</v>
      </c>
      <c r="D40" s="139">
        <f>SUM(D32:D39)</f>
        <v>114189519</v>
      </c>
      <c r="E40" s="111">
        <f>IF(ISERR(C40/D40),"－　  　",C40/D40)</f>
        <v>0.12261888939211663</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8.3428571428571421E-2</v>
      </c>
    </row>
    <row r="44" spans="1:13" ht="14.1" customHeight="1">
      <c r="A44" s="106" t="s">
        <v>301</v>
      </c>
      <c r="B44" s="118" t="s">
        <v>302</v>
      </c>
      <c r="C44" s="138">
        <v>286487</v>
      </c>
      <c r="D44" s="138">
        <v>10350691</v>
      </c>
      <c r="E44" s="109">
        <v>2.7E-2</v>
      </c>
      <c r="F44" s="109">
        <v>2.5000000000000001E-2</v>
      </c>
      <c r="G44" s="109">
        <v>2.4E-2</v>
      </c>
      <c r="H44" s="109">
        <v>2.4E-2</v>
      </c>
      <c r="I44" s="159">
        <v>2.7E-2</v>
      </c>
      <c r="J44" s="159" t="s">
        <v>425</v>
      </c>
      <c r="K44" s="93"/>
      <c r="L44" s="93"/>
    </row>
    <row r="45" spans="1:13" ht="14.1" customHeight="1">
      <c r="A45" s="106" t="s">
        <v>303</v>
      </c>
      <c r="B45" s="118" t="s">
        <v>304</v>
      </c>
      <c r="C45" s="138">
        <v>1688096</v>
      </c>
      <c r="D45" s="138">
        <v>38836665</v>
      </c>
      <c r="E45" s="109">
        <v>4.2999999999999997E-2</v>
      </c>
      <c r="F45" s="109">
        <v>4.7E-2</v>
      </c>
      <c r="G45" s="109">
        <v>4.8000000000000001E-2</v>
      </c>
      <c r="H45" s="109">
        <v>5.0999999999999997E-2</v>
      </c>
      <c r="I45" s="159">
        <v>5.2999999999999999E-2</v>
      </c>
      <c r="J45" s="159" t="s">
        <v>425</v>
      </c>
      <c r="K45" s="93"/>
      <c r="L45" s="93"/>
    </row>
    <row r="46" spans="1:13" ht="14.1" customHeight="1">
      <c r="A46" s="106" t="s">
        <v>305</v>
      </c>
      <c r="B46" s="107" t="s">
        <v>306</v>
      </c>
      <c r="C46" s="138">
        <v>798287</v>
      </c>
      <c r="D46" s="138">
        <v>7325417</v>
      </c>
      <c r="E46" s="109">
        <v>0.108</v>
      </c>
      <c r="F46" s="109">
        <v>0.11600000000000001</v>
      </c>
      <c r="G46" s="109">
        <v>0.108</v>
      </c>
      <c r="H46" s="109">
        <v>0.14199999999999999</v>
      </c>
      <c r="I46" s="159">
        <v>0.11799999999999999</v>
      </c>
      <c r="J46" s="159" t="s">
        <v>425</v>
      </c>
      <c r="K46" s="93"/>
      <c r="L46" s="93"/>
    </row>
    <row r="47" spans="1:13" ht="14.1" customHeight="1">
      <c r="A47" s="106" t="s">
        <v>307</v>
      </c>
      <c r="B47" s="107" t="s">
        <v>308</v>
      </c>
      <c r="C47" s="138">
        <v>1139876</v>
      </c>
      <c r="D47" s="138">
        <v>9945934</v>
      </c>
      <c r="E47" s="109">
        <v>0.114</v>
      </c>
      <c r="F47" s="109">
        <v>0.11799999999999999</v>
      </c>
      <c r="G47" s="109">
        <v>0.115</v>
      </c>
      <c r="H47" s="109">
        <v>0.114</v>
      </c>
      <c r="I47" s="159">
        <v>0.109</v>
      </c>
      <c r="J47" s="159" t="s">
        <v>425</v>
      </c>
      <c r="K47" s="93"/>
      <c r="L47" s="93"/>
    </row>
    <row r="48" spans="1:13" ht="14.1" customHeight="1">
      <c r="A48" s="106" t="s">
        <v>309</v>
      </c>
      <c r="B48" s="107" t="s">
        <v>310</v>
      </c>
      <c r="C48" s="138">
        <v>602146</v>
      </c>
      <c r="D48" s="138">
        <v>6630173</v>
      </c>
      <c r="E48" s="109">
        <v>0.09</v>
      </c>
      <c r="F48" s="109">
        <v>9.8000000000000004E-2</v>
      </c>
      <c r="G48" s="109">
        <v>8.6999999999999994E-2</v>
      </c>
      <c r="H48" s="109">
        <v>8.6999999999999994E-2</v>
      </c>
      <c r="I48" s="159">
        <v>8.7999999999999995E-2</v>
      </c>
      <c r="J48" s="159" t="s">
        <v>425</v>
      </c>
      <c r="K48" s="93"/>
      <c r="L48" s="93"/>
    </row>
    <row r="49" spans="1:13" ht="14.1" customHeight="1">
      <c r="A49" s="106" t="s">
        <v>311</v>
      </c>
      <c r="B49" s="107" t="s">
        <v>312</v>
      </c>
      <c r="C49" s="138">
        <v>825773</v>
      </c>
      <c r="D49" s="138">
        <v>12629162</v>
      </c>
      <c r="E49" s="109">
        <v>6.5000000000000002E-2</v>
      </c>
      <c r="F49" s="109">
        <v>5.8000000000000003E-2</v>
      </c>
      <c r="G49" s="109">
        <v>0.06</v>
      </c>
      <c r="H49" s="109">
        <v>4.8000000000000001E-2</v>
      </c>
      <c r="I49" s="159">
        <v>5.5E-2</v>
      </c>
      <c r="J49" s="159" t="s">
        <v>425</v>
      </c>
      <c r="K49" s="93"/>
      <c r="L49" s="93"/>
    </row>
    <row r="50" spans="1:13" ht="14.1" customHeight="1">
      <c r="A50" s="106" t="s">
        <v>313</v>
      </c>
      <c r="B50" s="107" t="s">
        <v>314</v>
      </c>
      <c r="C50" s="138">
        <v>2750021</v>
      </c>
      <c r="D50" s="138">
        <v>11193243</v>
      </c>
      <c r="E50" s="109">
        <v>0.245</v>
      </c>
      <c r="F50" s="109">
        <v>0.20499999999999999</v>
      </c>
      <c r="G50" s="109">
        <v>0.221</v>
      </c>
      <c r="H50" s="109">
        <v>0.23100000000000001</v>
      </c>
      <c r="I50" s="159">
        <v>0.214</v>
      </c>
      <c r="J50" s="159" t="s">
        <v>425</v>
      </c>
      <c r="K50" s="93"/>
      <c r="L50" s="93"/>
    </row>
    <row r="51" spans="1:13" ht="14.1" customHeight="1">
      <c r="A51" s="106" t="s">
        <v>315</v>
      </c>
      <c r="B51" s="107" t="s">
        <v>316</v>
      </c>
      <c r="C51" s="138">
        <v>2430912</v>
      </c>
      <c r="D51" s="138">
        <v>36320275</v>
      </c>
      <c r="E51" s="109">
        <v>6.6000000000000003E-2</v>
      </c>
      <c r="F51" s="109">
        <v>6.2E-2</v>
      </c>
      <c r="G51" s="109">
        <v>6.4000000000000001E-2</v>
      </c>
      <c r="H51" s="109">
        <v>6.7000000000000004E-2</v>
      </c>
      <c r="I51" s="159">
        <v>6.4000000000000001E-2</v>
      </c>
      <c r="J51" s="159" t="s">
        <v>425</v>
      </c>
      <c r="K51" s="93"/>
      <c r="L51" s="93"/>
    </row>
    <row r="52" spans="1:13" ht="14.1" customHeight="1">
      <c r="A52" s="106" t="s">
        <v>317</v>
      </c>
      <c r="B52" s="107" t="s">
        <v>318</v>
      </c>
      <c r="C52" s="138">
        <v>3806977</v>
      </c>
      <c r="D52" s="138">
        <v>42148781</v>
      </c>
      <c r="E52" s="109">
        <v>0.09</v>
      </c>
      <c r="F52" s="109">
        <v>7.6999999999999999E-2</v>
      </c>
      <c r="G52" s="109">
        <v>8.5000000000000006E-2</v>
      </c>
      <c r="H52" s="109">
        <v>8.5999999999999993E-2</v>
      </c>
      <c r="I52" s="159">
        <v>8.5000000000000006E-2</v>
      </c>
      <c r="J52" s="159" t="s">
        <v>425</v>
      </c>
      <c r="K52" s="93"/>
      <c r="L52" s="93"/>
    </row>
    <row r="53" spans="1:13" ht="14.1" customHeight="1">
      <c r="A53" s="106" t="s">
        <v>319</v>
      </c>
      <c r="B53" s="107" t="s">
        <v>320</v>
      </c>
      <c r="C53" s="138">
        <v>182934</v>
      </c>
      <c r="D53" s="138">
        <v>7914960</v>
      </c>
      <c r="E53" s="109">
        <v>2.3E-2</v>
      </c>
      <c r="F53" s="109">
        <v>0.02</v>
      </c>
      <c r="G53" s="109">
        <v>2.4E-2</v>
      </c>
      <c r="H53" s="109">
        <v>3.5999999999999997E-2</v>
      </c>
      <c r="I53" s="159">
        <v>2.9000000000000001E-2</v>
      </c>
      <c r="J53" s="159" t="s">
        <v>425</v>
      </c>
      <c r="K53" s="93"/>
      <c r="L53" s="93"/>
    </row>
    <row r="54" spans="1:13" ht="14.1" customHeight="1">
      <c r="A54" s="106" t="s">
        <v>321</v>
      </c>
      <c r="B54" s="107" t="s">
        <v>322</v>
      </c>
      <c r="C54" s="138">
        <v>582855</v>
      </c>
      <c r="D54" s="138">
        <v>5983467</v>
      </c>
      <c r="E54" s="109">
        <v>9.7000000000000003E-2</v>
      </c>
      <c r="F54" s="109">
        <v>0.1</v>
      </c>
      <c r="G54" s="109">
        <v>0.08</v>
      </c>
      <c r="H54" s="109">
        <v>5.5E-2</v>
      </c>
      <c r="I54" s="159">
        <v>4.8000000000000001E-2</v>
      </c>
      <c r="J54" s="159" t="s">
        <v>425</v>
      </c>
      <c r="K54" s="93"/>
      <c r="L54" s="93"/>
    </row>
    <row r="55" spans="1:13" ht="14.1" customHeight="1">
      <c r="A55" s="106" t="s">
        <v>323</v>
      </c>
      <c r="B55" s="107" t="s">
        <v>324</v>
      </c>
      <c r="C55" s="138">
        <v>977459</v>
      </c>
      <c r="D55" s="138">
        <v>8701436</v>
      </c>
      <c r="E55" s="109">
        <v>0.112</v>
      </c>
      <c r="F55" s="109">
        <v>0.111</v>
      </c>
      <c r="G55" s="109">
        <v>0.11600000000000001</v>
      </c>
      <c r="H55" s="109">
        <v>0.113</v>
      </c>
      <c r="I55" s="159">
        <v>0.109</v>
      </c>
      <c r="J55" s="159" t="s">
        <v>425</v>
      </c>
      <c r="K55" s="93"/>
      <c r="L55" s="93"/>
    </row>
    <row r="56" spans="1:13" ht="14.1" customHeight="1">
      <c r="A56" s="106" t="s">
        <v>325</v>
      </c>
      <c r="B56" s="107" t="s">
        <v>326</v>
      </c>
      <c r="C56" s="138">
        <v>385437</v>
      </c>
      <c r="D56" s="138">
        <v>9264586</v>
      </c>
      <c r="E56" s="109">
        <v>4.1000000000000002E-2</v>
      </c>
      <c r="F56" s="109">
        <v>4.8000000000000001E-2</v>
      </c>
      <c r="G56" s="109">
        <v>4.7E-2</v>
      </c>
      <c r="H56" s="109">
        <v>4.8000000000000001E-2</v>
      </c>
      <c r="I56" s="159">
        <v>5.5E-2</v>
      </c>
      <c r="J56" s="159" t="s">
        <v>425</v>
      </c>
      <c r="K56" s="93"/>
      <c r="L56" s="93"/>
    </row>
    <row r="57" spans="1:13" ht="14.1" customHeight="1">
      <c r="A57" s="106" t="s">
        <v>327</v>
      </c>
      <c r="B57" s="107" t="s">
        <v>328</v>
      </c>
      <c r="C57" s="138">
        <v>323313</v>
      </c>
      <c r="D57" s="138">
        <v>6874763</v>
      </c>
      <c r="E57" s="109">
        <v>4.7E-2</v>
      </c>
      <c r="F57" s="109">
        <v>5.8000000000000003E-2</v>
      </c>
      <c r="G57" s="109">
        <v>5.6000000000000001E-2</v>
      </c>
      <c r="H57" s="109">
        <v>5.2999999999999999E-2</v>
      </c>
      <c r="I57" s="159">
        <v>5.2999999999999999E-2</v>
      </c>
      <c r="J57" s="159" t="s">
        <v>425</v>
      </c>
      <c r="K57" s="93"/>
      <c r="L57" s="93"/>
    </row>
    <row r="58" spans="1:13" ht="14.1" customHeight="1">
      <c r="A58" s="199" t="s">
        <v>252</v>
      </c>
      <c r="B58" s="200"/>
      <c r="C58" s="139">
        <f>SUM(C44:C57)</f>
        <v>16780573</v>
      </c>
      <c r="D58" s="139">
        <f>SUM(D44:D57)</f>
        <v>214119553</v>
      </c>
      <c r="E58" s="111">
        <f>IF(ISERR(C58/D58),"－　  　",C58/D58)</f>
        <v>7.8370110365399467E-2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0.11115</v>
      </c>
    </row>
    <row r="62" spans="1:13" ht="14.1" customHeight="1">
      <c r="A62" s="106" t="s">
        <v>330</v>
      </c>
      <c r="B62" s="107" t="s">
        <v>331</v>
      </c>
      <c r="C62" s="138">
        <v>3357932</v>
      </c>
      <c r="D62" s="138">
        <v>43534852</v>
      </c>
      <c r="E62" s="109">
        <v>7.6999999999999999E-2</v>
      </c>
      <c r="F62" s="109">
        <v>7.8E-2</v>
      </c>
      <c r="G62" s="109">
        <v>8.1000000000000003E-2</v>
      </c>
      <c r="H62" s="109">
        <v>8.3000000000000004E-2</v>
      </c>
      <c r="I62" s="159">
        <v>8.2000000000000003E-2</v>
      </c>
      <c r="J62" s="159" t="s">
        <v>425</v>
      </c>
      <c r="K62" s="93"/>
      <c r="L62" s="93"/>
    </row>
    <row r="63" spans="1:13" ht="14.1" customHeight="1">
      <c r="A63" s="106" t="s">
        <v>332</v>
      </c>
      <c r="B63" s="107" t="s">
        <v>333</v>
      </c>
      <c r="C63" s="138">
        <v>1095477</v>
      </c>
      <c r="D63" s="138">
        <v>11602598</v>
      </c>
      <c r="E63" s="109">
        <v>9.4E-2</v>
      </c>
      <c r="F63" s="109">
        <v>8.6999999999999994E-2</v>
      </c>
      <c r="G63" s="109">
        <v>9.8000000000000004E-2</v>
      </c>
      <c r="H63" s="109">
        <v>0.104</v>
      </c>
      <c r="I63" s="159">
        <v>9.7000000000000003E-2</v>
      </c>
      <c r="J63" s="159" t="s">
        <v>425</v>
      </c>
      <c r="K63" s="93"/>
      <c r="L63" s="93"/>
    </row>
    <row r="64" spans="1:13" ht="14.1" customHeight="1">
      <c r="A64" s="106" t="s">
        <v>334</v>
      </c>
      <c r="B64" s="107" t="s">
        <v>335</v>
      </c>
      <c r="C64" s="138">
        <v>1616253</v>
      </c>
      <c r="D64" s="138">
        <v>12977491</v>
      </c>
      <c r="E64" s="109">
        <v>0.124</v>
      </c>
      <c r="F64" s="109">
        <v>0.122</v>
      </c>
      <c r="G64" s="109">
        <v>0.13</v>
      </c>
      <c r="H64" s="109">
        <v>0.114</v>
      </c>
      <c r="I64" s="159">
        <v>0.112</v>
      </c>
      <c r="J64" s="159" t="s">
        <v>425</v>
      </c>
      <c r="K64" s="93"/>
      <c r="L64" s="93"/>
    </row>
    <row r="65" spans="1:12" ht="14.1" customHeight="1">
      <c r="A65" s="106" t="s">
        <v>336</v>
      </c>
      <c r="B65" s="107" t="s">
        <v>337</v>
      </c>
      <c r="C65" s="138">
        <v>3314096</v>
      </c>
      <c r="D65" s="138">
        <v>50009661</v>
      </c>
      <c r="E65" s="109">
        <v>6.6000000000000003E-2</v>
      </c>
      <c r="F65" s="109">
        <v>6.9000000000000006E-2</v>
      </c>
      <c r="G65" s="109">
        <v>6.7000000000000004E-2</v>
      </c>
      <c r="H65" s="109">
        <v>7.0999999999999994E-2</v>
      </c>
      <c r="I65" s="159">
        <v>6.6000000000000003E-2</v>
      </c>
      <c r="J65" s="159" t="s">
        <v>425</v>
      </c>
      <c r="K65" s="93"/>
      <c r="L65" s="93"/>
    </row>
    <row r="66" spans="1:12" ht="14.1" customHeight="1">
      <c r="A66" s="106" t="s">
        <v>338</v>
      </c>
      <c r="B66" s="107" t="s">
        <v>339</v>
      </c>
      <c r="C66" s="138">
        <v>1862182</v>
      </c>
      <c r="D66" s="138">
        <v>13391050</v>
      </c>
      <c r="E66" s="109">
        <v>0.13900000000000001</v>
      </c>
      <c r="F66" s="109">
        <v>0.13</v>
      </c>
      <c r="G66" s="109">
        <v>0.14199999999999999</v>
      </c>
      <c r="H66" s="109">
        <v>0.13100000000000001</v>
      </c>
      <c r="I66" s="159">
        <v>0.115</v>
      </c>
      <c r="J66" s="159" t="s">
        <v>425</v>
      </c>
      <c r="K66" s="93"/>
      <c r="L66" s="93"/>
    </row>
    <row r="67" spans="1:12" ht="14.1" customHeight="1">
      <c r="A67" s="106" t="s">
        <v>340</v>
      </c>
      <c r="B67" s="107" t="s">
        <v>341</v>
      </c>
      <c r="C67" s="138">
        <v>4030184</v>
      </c>
      <c r="D67" s="138">
        <v>15660326</v>
      </c>
      <c r="E67" s="109">
        <v>0.25700000000000001</v>
      </c>
      <c r="F67" s="109">
        <v>0.23499999999999999</v>
      </c>
      <c r="G67" s="109">
        <v>0.255</v>
      </c>
      <c r="H67" s="109">
        <v>0.25900000000000001</v>
      </c>
      <c r="I67" s="159">
        <v>0.252</v>
      </c>
      <c r="J67" s="159" t="s">
        <v>425</v>
      </c>
      <c r="K67" s="93"/>
      <c r="L67" s="93"/>
    </row>
    <row r="68" spans="1:12" ht="14.1" customHeight="1">
      <c r="A68" s="106" t="s">
        <v>342</v>
      </c>
      <c r="B68" s="107" t="s">
        <v>343</v>
      </c>
      <c r="C68" s="138">
        <v>1731050</v>
      </c>
      <c r="D68" s="138">
        <v>11642016</v>
      </c>
      <c r="E68" s="109">
        <v>0.14799999999999999</v>
      </c>
      <c r="F68" s="109">
        <v>0.13500000000000001</v>
      </c>
      <c r="G68" s="109">
        <v>0.14399999999999999</v>
      </c>
      <c r="H68" s="109">
        <v>0.19700000000000001</v>
      </c>
      <c r="I68" s="159">
        <v>0.159</v>
      </c>
      <c r="J68" s="159" t="s">
        <v>425</v>
      </c>
      <c r="K68" s="93"/>
      <c r="L68" s="93"/>
    </row>
    <row r="69" spans="1:12" ht="14.1" customHeight="1">
      <c r="A69" s="106" t="s">
        <v>344</v>
      </c>
      <c r="B69" s="107" t="s">
        <v>345</v>
      </c>
      <c r="C69" s="138">
        <v>4176983</v>
      </c>
      <c r="D69" s="138">
        <v>18506653</v>
      </c>
      <c r="E69" s="109">
        <v>0.22500000000000001</v>
      </c>
      <c r="F69" s="109">
        <v>0.21099999999999999</v>
      </c>
      <c r="G69" s="109">
        <v>0.20799999999999999</v>
      </c>
      <c r="H69" s="109">
        <v>0.21199999999999999</v>
      </c>
      <c r="I69" s="159">
        <v>0.20300000000000001</v>
      </c>
      <c r="J69" s="159" t="s">
        <v>425</v>
      </c>
      <c r="K69" s="93"/>
      <c r="L69" s="93"/>
    </row>
    <row r="70" spans="1:12" ht="14.1" customHeight="1">
      <c r="A70" s="106" t="s">
        <v>346</v>
      </c>
      <c r="B70" s="107" t="s">
        <v>347</v>
      </c>
      <c r="C70" s="138">
        <v>3222964</v>
      </c>
      <c r="D70" s="138">
        <v>12369484</v>
      </c>
      <c r="E70" s="109">
        <v>0.26</v>
      </c>
      <c r="F70" s="109">
        <v>0.246</v>
      </c>
      <c r="G70" s="109">
        <v>0.252</v>
      </c>
      <c r="H70" s="109">
        <v>0.22900000000000001</v>
      </c>
      <c r="I70" s="159">
        <v>0.22</v>
      </c>
      <c r="J70" s="159" t="s">
        <v>425</v>
      </c>
      <c r="K70" s="93"/>
      <c r="L70" s="93"/>
    </row>
    <row r="71" spans="1:12" ht="14.1" customHeight="1">
      <c r="A71" s="106" t="s">
        <v>348</v>
      </c>
      <c r="B71" s="107" t="s">
        <v>349</v>
      </c>
      <c r="C71" s="138">
        <v>3450721</v>
      </c>
      <c r="D71" s="138">
        <v>47224602</v>
      </c>
      <c r="E71" s="109">
        <v>7.2999999999999995E-2</v>
      </c>
      <c r="F71" s="109">
        <v>7.0999999999999994E-2</v>
      </c>
      <c r="G71" s="109">
        <v>7.0999999999999994E-2</v>
      </c>
      <c r="H71" s="109">
        <v>7.2999999999999995E-2</v>
      </c>
      <c r="I71" s="159">
        <v>7.0000000000000007E-2</v>
      </c>
      <c r="J71" s="159" t="s">
        <v>425</v>
      </c>
      <c r="K71" s="93"/>
      <c r="L71" s="93"/>
    </row>
    <row r="72" spans="1:12" ht="14.1" customHeight="1">
      <c r="A72" s="106" t="s">
        <v>350</v>
      </c>
      <c r="B72" s="107" t="s">
        <v>351</v>
      </c>
      <c r="C72" s="138">
        <v>2854624</v>
      </c>
      <c r="D72" s="138">
        <v>45031985</v>
      </c>
      <c r="E72" s="109">
        <v>6.3E-2</v>
      </c>
      <c r="F72" s="109">
        <v>5.2999999999999999E-2</v>
      </c>
      <c r="G72" s="109">
        <v>6.3E-2</v>
      </c>
      <c r="H72" s="109">
        <v>5.5E-2</v>
      </c>
      <c r="I72" s="159">
        <v>5.8999999999999997E-2</v>
      </c>
      <c r="J72" s="159" t="s">
        <v>425</v>
      </c>
      <c r="K72" s="93"/>
      <c r="L72" s="93"/>
    </row>
    <row r="73" spans="1:12" ht="14.1" customHeight="1">
      <c r="A73" s="106" t="s">
        <v>352</v>
      </c>
      <c r="B73" s="107" t="s">
        <v>353</v>
      </c>
      <c r="C73" s="138">
        <v>2055746</v>
      </c>
      <c r="D73" s="138">
        <v>38947426</v>
      </c>
      <c r="E73" s="109">
        <v>5.1999999999999998E-2</v>
      </c>
      <c r="F73" s="109">
        <v>5.1999999999999998E-2</v>
      </c>
      <c r="G73" s="109">
        <v>5.1999999999999998E-2</v>
      </c>
      <c r="H73" s="109">
        <v>5.5E-2</v>
      </c>
      <c r="I73" s="159">
        <v>5.3999999999999999E-2</v>
      </c>
      <c r="J73" s="159" t="s">
        <v>425</v>
      </c>
      <c r="K73" s="93"/>
      <c r="L73" s="93"/>
    </row>
    <row r="74" spans="1:12" ht="14.1" customHeight="1">
      <c r="A74" s="106" t="s">
        <v>354</v>
      </c>
      <c r="B74" s="107" t="s">
        <v>355</v>
      </c>
      <c r="C74" s="138">
        <v>5757000</v>
      </c>
      <c r="D74" s="138">
        <v>52070751</v>
      </c>
      <c r="E74" s="109">
        <v>0.11</v>
      </c>
      <c r="F74" s="109">
        <v>0.10199999999999999</v>
      </c>
      <c r="G74" s="109">
        <v>0.109</v>
      </c>
      <c r="H74" s="109">
        <v>0.106</v>
      </c>
      <c r="I74" s="159">
        <v>0.105</v>
      </c>
      <c r="J74" s="159" t="s">
        <v>425</v>
      </c>
      <c r="K74" s="93"/>
      <c r="L74" s="93"/>
    </row>
    <row r="75" spans="1:12" ht="14.1" customHeight="1">
      <c r="A75" s="106" t="s">
        <v>356</v>
      </c>
      <c r="B75" s="107" t="s">
        <v>357</v>
      </c>
      <c r="C75" s="138">
        <v>2057017</v>
      </c>
      <c r="D75" s="138">
        <v>41850485</v>
      </c>
      <c r="E75" s="109">
        <v>4.9000000000000002E-2</v>
      </c>
      <c r="F75" s="109">
        <v>5.0999999999999997E-2</v>
      </c>
      <c r="G75" s="109">
        <v>5.8000000000000003E-2</v>
      </c>
      <c r="H75" s="109">
        <v>5.3999999999999999E-2</v>
      </c>
      <c r="I75" s="159">
        <v>0.06</v>
      </c>
      <c r="J75" s="159" t="s">
        <v>425</v>
      </c>
      <c r="K75" s="93"/>
      <c r="L75" s="93"/>
    </row>
    <row r="76" spans="1:12" ht="14.1" customHeight="1">
      <c r="A76" s="106" t="s">
        <v>358</v>
      </c>
      <c r="B76" s="107" t="s">
        <v>359</v>
      </c>
      <c r="C76" s="138">
        <v>2031004</v>
      </c>
      <c r="D76" s="138">
        <v>36675074</v>
      </c>
      <c r="E76" s="109">
        <v>5.5E-2</v>
      </c>
      <c r="F76" s="109">
        <v>5.7000000000000002E-2</v>
      </c>
      <c r="G76" s="109">
        <v>6.0999999999999999E-2</v>
      </c>
      <c r="H76" s="109">
        <v>6.5000000000000002E-2</v>
      </c>
      <c r="I76" s="159">
        <v>6.8000000000000005E-2</v>
      </c>
      <c r="J76" s="159" t="s">
        <v>425</v>
      </c>
      <c r="K76" s="93"/>
      <c r="L76" s="93"/>
    </row>
    <row r="77" spans="1:12" ht="14.1" customHeight="1">
      <c r="A77" s="106" t="s">
        <v>360</v>
      </c>
      <c r="B77" s="107" t="s">
        <v>361</v>
      </c>
      <c r="C77" s="138">
        <v>2160831</v>
      </c>
      <c r="D77" s="138">
        <v>11691698</v>
      </c>
      <c r="E77" s="109">
        <v>0.184</v>
      </c>
      <c r="F77" s="109">
        <v>0.17899999999999999</v>
      </c>
      <c r="G77" s="109">
        <v>0.20300000000000001</v>
      </c>
      <c r="H77" s="109">
        <v>0.16300000000000001</v>
      </c>
      <c r="I77" s="159">
        <v>0.14699999999999999</v>
      </c>
      <c r="J77" s="159" t="s">
        <v>425</v>
      </c>
      <c r="K77" s="93"/>
      <c r="L77" s="93"/>
    </row>
    <row r="78" spans="1:12" ht="14.1" customHeight="1">
      <c r="A78" s="106" t="s">
        <v>362</v>
      </c>
      <c r="B78" s="107" t="s">
        <v>363</v>
      </c>
      <c r="C78" s="138">
        <v>2099448</v>
      </c>
      <c r="D78" s="138">
        <v>42060368</v>
      </c>
      <c r="E78" s="109">
        <v>4.9000000000000002E-2</v>
      </c>
      <c r="F78" s="109">
        <v>5.6000000000000001E-2</v>
      </c>
      <c r="G78" s="109">
        <v>5.3999999999999999E-2</v>
      </c>
      <c r="H78" s="109">
        <v>5.8000000000000003E-2</v>
      </c>
      <c r="I78" s="159">
        <v>6.5000000000000002E-2</v>
      </c>
      <c r="J78" s="159" t="s">
        <v>425</v>
      </c>
      <c r="K78" s="93"/>
      <c r="L78" s="93"/>
    </row>
    <row r="79" spans="1:12" ht="14.1" customHeight="1">
      <c r="A79" s="106" t="s">
        <v>364</v>
      </c>
      <c r="B79" s="107" t="s">
        <v>365</v>
      </c>
      <c r="C79" s="138">
        <v>2175852</v>
      </c>
      <c r="D79" s="138">
        <v>38146013</v>
      </c>
      <c r="E79" s="109">
        <v>5.7000000000000002E-2</v>
      </c>
      <c r="F79" s="109">
        <v>4.7E-2</v>
      </c>
      <c r="G79" s="109">
        <v>0.05</v>
      </c>
      <c r="H79" s="109">
        <v>5.8000000000000003E-2</v>
      </c>
      <c r="I79" s="159">
        <v>5.8000000000000003E-2</v>
      </c>
      <c r="J79" s="159" t="s">
        <v>425</v>
      </c>
      <c r="K79" s="93"/>
      <c r="L79" s="93"/>
    </row>
    <row r="80" spans="1:12" ht="14.1" customHeight="1">
      <c r="A80" s="106" t="s">
        <v>366</v>
      </c>
      <c r="B80" s="107" t="s">
        <v>367</v>
      </c>
      <c r="C80" s="138">
        <v>3311329</v>
      </c>
      <c r="D80" s="138">
        <v>39610717</v>
      </c>
      <c r="E80" s="109">
        <v>8.3000000000000004E-2</v>
      </c>
      <c r="F80" s="109">
        <v>7.2999999999999995E-2</v>
      </c>
      <c r="G80" s="109">
        <v>7.2999999999999995E-2</v>
      </c>
      <c r="H80" s="109">
        <v>0.08</v>
      </c>
      <c r="I80" s="159">
        <v>7.6999999999999999E-2</v>
      </c>
      <c r="J80" s="159" t="s">
        <v>425</v>
      </c>
      <c r="K80" s="93"/>
      <c r="L80" s="93"/>
    </row>
    <row r="81" spans="1:13" ht="14.1" customHeight="1">
      <c r="A81" s="106" t="s">
        <v>368</v>
      </c>
      <c r="B81" s="107" t="s">
        <v>369</v>
      </c>
      <c r="C81" s="138">
        <v>2527184</v>
      </c>
      <c r="D81" s="138">
        <v>43038654</v>
      </c>
      <c r="E81" s="109">
        <v>5.8000000000000003E-2</v>
      </c>
      <c r="F81" s="109">
        <v>6.7000000000000004E-2</v>
      </c>
      <c r="G81" s="109">
        <v>6.3E-2</v>
      </c>
      <c r="H81" s="109">
        <v>7.6999999999999999E-2</v>
      </c>
      <c r="I81" s="159">
        <v>8.1000000000000003E-2</v>
      </c>
      <c r="J81" s="159" t="s">
        <v>425</v>
      </c>
      <c r="K81" s="93"/>
      <c r="L81" s="93"/>
    </row>
    <row r="82" spans="1:13" ht="14.1" customHeight="1">
      <c r="A82" s="199" t="s">
        <v>252</v>
      </c>
      <c r="B82" s="200"/>
      <c r="C82" s="139">
        <f>SUM(C62:C81)</f>
        <v>54887877</v>
      </c>
      <c r="D82" s="139">
        <f>SUM(D62:D81)</f>
        <v>626041904</v>
      </c>
      <c r="E82" s="111">
        <f>IF(ISERR(C82/D82),"－　  　",C82/D82)</f>
        <v>8.7674445830705924E-2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0.12570000000000001</v>
      </c>
    </row>
    <row r="86" spans="1:13" ht="14.1" customHeight="1">
      <c r="A86" s="106" t="s">
        <v>371</v>
      </c>
      <c r="B86" s="118" t="s">
        <v>372</v>
      </c>
      <c r="C86" s="138">
        <v>3812791</v>
      </c>
      <c r="D86" s="138">
        <v>46785518</v>
      </c>
      <c r="E86" s="109">
        <v>8.1000000000000003E-2</v>
      </c>
      <c r="F86" s="109">
        <v>0.10199999999999999</v>
      </c>
      <c r="G86" s="109">
        <v>0.1</v>
      </c>
      <c r="H86" s="109">
        <v>0.104</v>
      </c>
      <c r="I86" s="159">
        <v>0.104</v>
      </c>
      <c r="J86" s="159" t="s">
        <v>425</v>
      </c>
      <c r="K86" s="93"/>
      <c r="L86" s="93"/>
    </row>
    <row r="87" spans="1:13" ht="14.1" customHeight="1">
      <c r="A87" s="106" t="s">
        <v>373</v>
      </c>
      <c r="B87" s="107" t="s">
        <v>374</v>
      </c>
      <c r="C87" s="138">
        <v>18495874</v>
      </c>
      <c r="D87" s="138">
        <v>51684327</v>
      </c>
      <c r="E87" s="109">
        <v>0.35699999999999998</v>
      </c>
      <c r="F87" s="109">
        <v>0.33300000000000002</v>
      </c>
      <c r="G87" s="109">
        <v>0.35899999999999999</v>
      </c>
      <c r="H87" s="109">
        <v>0.35799999999999998</v>
      </c>
      <c r="I87" s="159">
        <v>0.32700000000000001</v>
      </c>
      <c r="J87" s="159" t="s">
        <v>425</v>
      </c>
      <c r="K87" s="93"/>
      <c r="L87" s="93"/>
    </row>
    <row r="88" spans="1:13" ht="14.1" customHeight="1">
      <c r="A88" s="106" t="s">
        <v>375</v>
      </c>
      <c r="B88" s="107" t="s">
        <v>376</v>
      </c>
      <c r="C88" s="138">
        <v>3356073</v>
      </c>
      <c r="D88" s="138">
        <v>47135688</v>
      </c>
      <c r="E88" s="109">
        <v>7.0999999999999994E-2</v>
      </c>
      <c r="F88" s="109">
        <v>6.6000000000000003E-2</v>
      </c>
      <c r="G88" s="109">
        <v>6.5000000000000002E-2</v>
      </c>
      <c r="H88" s="109">
        <v>7.5999999999999998E-2</v>
      </c>
      <c r="I88" s="159">
        <v>6.9000000000000006E-2</v>
      </c>
      <c r="J88" s="159" t="s">
        <v>425</v>
      </c>
      <c r="K88" s="93"/>
      <c r="L88" s="93"/>
    </row>
    <row r="89" spans="1:13" ht="14.1" customHeight="1">
      <c r="A89" s="106" t="s">
        <v>377</v>
      </c>
      <c r="B89" s="107" t="s">
        <v>378</v>
      </c>
      <c r="C89" s="138">
        <v>7928532</v>
      </c>
      <c r="D89" s="138">
        <v>65280861</v>
      </c>
      <c r="E89" s="109">
        <v>0.121</v>
      </c>
      <c r="F89" s="109">
        <v>0.11600000000000001</v>
      </c>
      <c r="G89" s="109">
        <v>0.125</v>
      </c>
      <c r="H89" s="109">
        <v>0.115</v>
      </c>
      <c r="I89" s="159">
        <v>0.114</v>
      </c>
      <c r="J89" s="159" t="s">
        <v>425</v>
      </c>
      <c r="K89" s="93"/>
      <c r="L89" s="93"/>
    </row>
    <row r="90" spans="1:13" ht="14.1" customHeight="1">
      <c r="A90" s="106" t="s">
        <v>379</v>
      </c>
      <c r="B90" s="107" t="s">
        <v>380</v>
      </c>
      <c r="C90" s="138">
        <v>2788504</v>
      </c>
      <c r="D90" s="138">
        <v>18257462</v>
      </c>
      <c r="E90" s="109">
        <v>0.152</v>
      </c>
      <c r="F90" s="109">
        <v>0.14399999999999999</v>
      </c>
      <c r="G90" s="109">
        <v>0.158</v>
      </c>
      <c r="H90" s="109">
        <v>0.14000000000000001</v>
      </c>
      <c r="I90" s="159">
        <v>0.13700000000000001</v>
      </c>
      <c r="J90" s="159" t="s">
        <v>425</v>
      </c>
      <c r="K90" s="93"/>
      <c r="L90" s="93"/>
    </row>
    <row r="91" spans="1:13" ht="14.1" customHeight="1">
      <c r="A91" s="106" t="s">
        <v>381</v>
      </c>
      <c r="B91" s="107" t="s">
        <v>382</v>
      </c>
      <c r="C91" s="138">
        <v>3827228</v>
      </c>
      <c r="D91" s="138">
        <v>51026824</v>
      </c>
      <c r="E91" s="109">
        <v>7.4999999999999997E-2</v>
      </c>
      <c r="F91" s="109">
        <v>7.4999999999999997E-2</v>
      </c>
      <c r="G91" s="109">
        <v>7.5999999999999998E-2</v>
      </c>
      <c r="H91" s="109">
        <v>7.6999999999999999E-2</v>
      </c>
      <c r="I91" s="159">
        <v>7.4999999999999997E-2</v>
      </c>
      <c r="J91" s="159" t="s">
        <v>425</v>
      </c>
      <c r="K91" s="93"/>
      <c r="L91" s="93"/>
    </row>
    <row r="92" spans="1:13" ht="14.1" customHeight="1">
      <c r="A92" s="106" t="s">
        <v>383</v>
      </c>
      <c r="B92" s="107" t="s">
        <v>384</v>
      </c>
      <c r="C92" s="138">
        <v>4365312</v>
      </c>
      <c r="D92" s="138">
        <v>47848159</v>
      </c>
      <c r="E92" s="109">
        <v>9.0999999999999998E-2</v>
      </c>
      <c r="F92" s="109">
        <v>8.6999999999999994E-2</v>
      </c>
      <c r="G92" s="109">
        <v>0.09</v>
      </c>
      <c r="H92" s="109">
        <v>0.10100000000000001</v>
      </c>
      <c r="I92" s="159">
        <v>9.7000000000000003E-2</v>
      </c>
      <c r="J92" s="159" t="s">
        <v>425</v>
      </c>
      <c r="K92" s="93"/>
      <c r="L92" s="93"/>
    </row>
    <row r="93" spans="1:13" ht="14.1" customHeight="1">
      <c r="A93" s="106" t="s">
        <v>385</v>
      </c>
      <c r="B93" s="107" t="s">
        <v>386</v>
      </c>
      <c r="C93" s="138">
        <v>6615206</v>
      </c>
      <c r="D93" s="138">
        <v>68505412</v>
      </c>
      <c r="E93" s="109">
        <v>9.6000000000000002E-2</v>
      </c>
      <c r="F93" s="109">
        <v>0.10199999999999999</v>
      </c>
      <c r="G93" s="109">
        <v>0.104</v>
      </c>
      <c r="H93" s="109">
        <v>0.1</v>
      </c>
      <c r="I93" s="159">
        <v>0.104</v>
      </c>
      <c r="J93" s="159" t="s">
        <v>425</v>
      </c>
      <c r="K93" s="93"/>
      <c r="L93" s="93"/>
    </row>
    <row r="94" spans="1:13" ht="14.1" customHeight="1">
      <c r="A94" s="106" t="s">
        <v>387</v>
      </c>
      <c r="B94" s="107" t="s">
        <v>388</v>
      </c>
      <c r="C94" s="138">
        <v>8731997</v>
      </c>
      <c r="D94" s="138">
        <v>63967506</v>
      </c>
      <c r="E94" s="109">
        <v>0.13600000000000001</v>
      </c>
      <c r="F94" s="109">
        <v>0.128</v>
      </c>
      <c r="G94" s="109">
        <v>0.123</v>
      </c>
      <c r="H94" s="109">
        <v>0.122</v>
      </c>
      <c r="I94" s="159">
        <v>0.129</v>
      </c>
      <c r="J94" s="159" t="s">
        <v>425</v>
      </c>
      <c r="K94" s="93"/>
      <c r="L94" s="93"/>
    </row>
    <row r="95" spans="1:13" ht="14.1" customHeight="1">
      <c r="A95" s="106" t="s">
        <v>389</v>
      </c>
      <c r="B95" s="107" t="s">
        <v>390</v>
      </c>
      <c r="C95" s="138">
        <v>4219616</v>
      </c>
      <c r="D95" s="138">
        <v>54673873</v>
      </c>
      <c r="E95" s="109">
        <v>7.6999999999999999E-2</v>
      </c>
      <c r="F95" s="109">
        <v>7.4999999999999997E-2</v>
      </c>
      <c r="G95" s="109">
        <v>8.1000000000000003E-2</v>
      </c>
      <c r="H95" s="109">
        <v>8.1000000000000003E-2</v>
      </c>
      <c r="I95" s="159">
        <v>8.6999999999999994E-2</v>
      </c>
      <c r="J95" s="159" t="s">
        <v>425</v>
      </c>
      <c r="K95" s="93"/>
      <c r="L95" s="93"/>
    </row>
    <row r="96" spans="1:13" ht="14.1" customHeight="1">
      <c r="A96" s="199" t="s">
        <v>252</v>
      </c>
      <c r="B96" s="200"/>
      <c r="C96" s="139">
        <f>SUM(C86:C95)</f>
        <v>64141133</v>
      </c>
      <c r="D96" s="139">
        <f>SUM(D86:D95)</f>
        <v>515165630</v>
      </c>
      <c r="E96" s="111">
        <f>IF(ISERR(C96/D96),"－　  　",C96/D96)</f>
        <v>0.12450584678950728</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0.13214285714285715</v>
      </c>
    </row>
    <row r="100" spans="1:13" ht="14.1" customHeight="1">
      <c r="A100" s="106" t="s">
        <v>392</v>
      </c>
      <c r="B100" s="118" t="s">
        <v>393</v>
      </c>
      <c r="C100" s="138">
        <v>18062508</v>
      </c>
      <c r="D100" s="138">
        <v>108344527</v>
      </c>
      <c r="E100" s="109">
        <v>0.16600000000000001</v>
      </c>
      <c r="F100" s="109">
        <v>0.14599999999999999</v>
      </c>
      <c r="G100" s="109">
        <v>0.14599999999999999</v>
      </c>
      <c r="H100" s="109">
        <v>0.154</v>
      </c>
      <c r="I100" s="159">
        <v>0.13900000000000001</v>
      </c>
      <c r="J100" s="159" t="s">
        <v>425</v>
      </c>
      <c r="K100" s="93"/>
      <c r="L100" s="93"/>
    </row>
    <row r="101" spans="1:13" ht="14.1" customHeight="1">
      <c r="A101" s="106" t="s">
        <v>394</v>
      </c>
      <c r="B101" s="107" t="s">
        <v>395</v>
      </c>
      <c r="C101" s="138">
        <v>12348442</v>
      </c>
      <c r="D101" s="138">
        <v>84101558</v>
      </c>
      <c r="E101" s="109">
        <v>0.14599999999999999</v>
      </c>
      <c r="F101" s="109">
        <v>0.109</v>
      </c>
      <c r="G101" s="109">
        <v>0.112</v>
      </c>
      <c r="H101" s="109">
        <v>0.107</v>
      </c>
      <c r="I101" s="159">
        <v>0.112</v>
      </c>
      <c r="J101" s="159" t="s">
        <v>425</v>
      </c>
      <c r="K101" s="93"/>
      <c r="L101" s="93"/>
    </row>
    <row r="102" spans="1:13" ht="14.1" customHeight="1">
      <c r="A102" s="106" t="s">
        <v>396</v>
      </c>
      <c r="B102" s="107" t="s">
        <v>397</v>
      </c>
      <c r="C102" s="138">
        <v>6236452</v>
      </c>
      <c r="D102" s="138">
        <v>62357121</v>
      </c>
      <c r="E102" s="109">
        <v>0.1</v>
      </c>
      <c r="F102" s="109">
        <v>0.10299999999999999</v>
      </c>
      <c r="G102" s="109">
        <v>9.7000000000000003E-2</v>
      </c>
      <c r="H102" s="109">
        <v>0.1</v>
      </c>
      <c r="I102" s="159">
        <v>9.5000000000000001E-2</v>
      </c>
      <c r="J102" s="159" t="s">
        <v>425</v>
      </c>
      <c r="K102" s="93"/>
      <c r="L102" s="93"/>
    </row>
    <row r="103" spans="1:13" ht="14.1" customHeight="1">
      <c r="A103" s="106" t="s">
        <v>398</v>
      </c>
      <c r="B103" s="107" t="s">
        <v>399</v>
      </c>
      <c r="C103" s="138">
        <v>6776335</v>
      </c>
      <c r="D103" s="138">
        <v>58091397</v>
      </c>
      <c r="E103" s="109">
        <v>0.11600000000000001</v>
      </c>
      <c r="F103" s="109">
        <v>0.109</v>
      </c>
      <c r="G103" s="109">
        <v>0.108</v>
      </c>
      <c r="H103" s="109">
        <v>0.111</v>
      </c>
      <c r="I103" s="159">
        <v>0.10199999999999999</v>
      </c>
      <c r="J103" s="159" t="s">
        <v>425</v>
      </c>
      <c r="K103" s="93"/>
      <c r="L103" s="93"/>
    </row>
    <row r="104" spans="1:13" ht="14.1" customHeight="1">
      <c r="A104" s="106" t="s">
        <v>400</v>
      </c>
      <c r="B104" s="107" t="s">
        <v>401</v>
      </c>
      <c r="C104" s="138">
        <v>13140530</v>
      </c>
      <c r="D104" s="138">
        <v>86617843</v>
      </c>
      <c r="E104" s="109">
        <v>0.151</v>
      </c>
      <c r="F104" s="109">
        <v>0.14599999999999999</v>
      </c>
      <c r="G104" s="109">
        <v>0.13900000000000001</v>
      </c>
      <c r="H104" s="109">
        <v>0.14299999999999999</v>
      </c>
      <c r="I104" s="159">
        <v>0.14499999999999999</v>
      </c>
      <c r="J104" s="159" t="s">
        <v>425</v>
      </c>
      <c r="K104" s="93"/>
      <c r="L104" s="93"/>
    </row>
    <row r="105" spans="1:13" ht="14.1" customHeight="1">
      <c r="A105" s="106" t="s">
        <v>402</v>
      </c>
      <c r="B105" s="107" t="s">
        <v>403</v>
      </c>
      <c r="C105" s="138">
        <v>8334213</v>
      </c>
      <c r="D105" s="138">
        <v>76089128</v>
      </c>
      <c r="E105" s="109">
        <v>0.109</v>
      </c>
      <c r="F105" s="109">
        <v>0.109</v>
      </c>
      <c r="G105" s="109">
        <v>0.11899999999999999</v>
      </c>
      <c r="H105" s="109">
        <v>0.11899999999999999</v>
      </c>
      <c r="I105" s="159">
        <v>0.115</v>
      </c>
      <c r="J105" s="159" t="s">
        <v>425</v>
      </c>
      <c r="K105" s="93"/>
      <c r="L105" s="93"/>
    </row>
    <row r="106" spans="1:13" ht="14.1" customHeight="1">
      <c r="A106" s="106" t="s">
        <v>404</v>
      </c>
      <c r="B106" s="107" t="s">
        <v>405</v>
      </c>
      <c r="C106" s="138">
        <v>11787334</v>
      </c>
      <c r="D106" s="138">
        <v>85555415</v>
      </c>
      <c r="E106" s="109">
        <v>0.13700000000000001</v>
      </c>
      <c r="F106" s="109">
        <v>0.13500000000000001</v>
      </c>
      <c r="G106" s="109">
        <v>0.127</v>
      </c>
      <c r="H106" s="109">
        <v>0.13800000000000001</v>
      </c>
      <c r="I106" s="159">
        <v>0.11700000000000001</v>
      </c>
      <c r="J106" s="159" t="s">
        <v>425</v>
      </c>
      <c r="K106" s="93"/>
      <c r="L106" s="93"/>
    </row>
    <row r="107" spans="1:13" ht="14.1" customHeight="1">
      <c r="A107" s="199" t="s">
        <v>252</v>
      </c>
      <c r="B107" s="200"/>
      <c r="C107" s="139">
        <f>SUM(C100:C106)</f>
        <v>76685814</v>
      </c>
      <c r="D107" s="139">
        <f>SUM(D100:D106)</f>
        <v>561156989</v>
      </c>
      <c r="E107" s="111">
        <f>IF(ISERR(C107/D107),"－　  　",C107/D107)</f>
        <v>0.13665661393018844</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0.27157142857142852</v>
      </c>
    </row>
    <row r="111" spans="1:13" ht="14.1" customHeight="1">
      <c r="A111" s="106" t="s">
        <v>407</v>
      </c>
      <c r="B111" s="118" t="s">
        <v>408</v>
      </c>
      <c r="C111" s="138">
        <v>20682069</v>
      </c>
      <c r="D111" s="138">
        <v>109856714</v>
      </c>
      <c r="E111" s="109">
        <v>0.188</v>
      </c>
      <c r="F111" s="109">
        <v>0.183</v>
      </c>
      <c r="G111" s="109">
        <v>0.188</v>
      </c>
      <c r="H111" s="109">
        <v>0.183</v>
      </c>
      <c r="I111" s="159">
        <v>0.19500000000000001</v>
      </c>
      <c r="J111" s="159" t="s">
        <v>425</v>
      </c>
      <c r="K111" s="93"/>
      <c r="L111" s="93"/>
    </row>
    <row r="112" spans="1:13" ht="14.1" customHeight="1">
      <c r="A112" s="106" t="s">
        <v>409</v>
      </c>
      <c r="B112" s="107" t="s">
        <v>410</v>
      </c>
      <c r="C112" s="138">
        <v>41352482</v>
      </c>
      <c r="D112" s="138">
        <v>160393854</v>
      </c>
      <c r="E112" s="109">
        <v>0.25700000000000001</v>
      </c>
      <c r="F112" s="109">
        <v>0.25</v>
      </c>
      <c r="G112" s="109">
        <v>0.23400000000000001</v>
      </c>
      <c r="H112" s="109">
        <v>0.24199999999999999</v>
      </c>
      <c r="I112" s="159">
        <v>0.249</v>
      </c>
      <c r="J112" s="159" t="s">
        <v>425</v>
      </c>
      <c r="K112" s="93"/>
      <c r="L112" s="93"/>
    </row>
    <row r="113" spans="1:12" ht="14.1" customHeight="1">
      <c r="A113" s="106" t="s">
        <v>411</v>
      </c>
      <c r="B113" s="107" t="s">
        <v>412</v>
      </c>
      <c r="C113" s="138">
        <v>100668635</v>
      </c>
      <c r="D113" s="138">
        <v>274938360</v>
      </c>
      <c r="E113" s="109">
        <v>0.36599999999999999</v>
      </c>
      <c r="F113" s="109">
        <v>0.34200000000000003</v>
      </c>
      <c r="G113" s="109">
        <v>0.32400000000000001</v>
      </c>
      <c r="H113" s="109">
        <v>0.33600000000000002</v>
      </c>
      <c r="I113" s="159">
        <v>0.32900000000000001</v>
      </c>
      <c r="J113" s="159" t="s">
        <v>425</v>
      </c>
      <c r="K113" s="93"/>
      <c r="L113" s="93"/>
    </row>
    <row r="114" spans="1:12" ht="14.1" customHeight="1">
      <c r="A114" s="106" t="s">
        <v>413</v>
      </c>
      <c r="B114" s="107" t="s">
        <v>414</v>
      </c>
      <c r="C114" s="138">
        <v>85602178</v>
      </c>
      <c r="D114" s="138">
        <v>205576312</v>
      </c>
      <c r="E114" s="109">
        <v>0.41599999999999998</v>
      </c>
      <c r="F114" s="109">
        <v>0.35399999999999998</v>
      </c>
      <c r="G114" s="109">
        <v>0.33200000000000002</v>
      </c>
      <c r="H114" s="109">
        <v>0.33100000000000002</v>
      </c>
      <c r="I114" s="159">
        <v>0.33600000000000002</v>
      </c>
      <c r="J114" s="159" t="s">
        <v>425</v>
      </c>
      <c r="K114" s="93"/>
      <c r="L114" s="93"/>
    </row>
    <row r="115" spans="1:12" ht="14.1" customHeight="1">
      <c r="A115" s="106" t="s">
        <v>415</v>
      </c>
      <c r="B115" s="107" t="s">
        <v>416</v>
      </c>
      <c r="C115" s="138">
        <v>51647388</v>
      </c>
      <c r="D115" s="138">
        <v>167368182</v>
      </c>
      <c r="E115" s="109">
        <v>0.308</v>
      </c>
      <c r="F115" s="109">
        <v>0.29399999999999998</v>
      </c>
      <c r="G115" s="109">
        <v>0.28599999999999998</v>
      </c>
      <c r="H115" s="109">
        <v>0.27</v>
      </c>
      <c r="I115" s="159">
        <v>0.27700000000000002</v>
      </c>
      <c r="J115" s="159" t="s">
        <v>425</v>
      </c>
      <c r="K115" s="93"/>
      <c r="L115" s="93"/>
    </row>
    <row r="116" spans="1:12" ht="14.1" customHeight="1">
      <c r="A116" s="106" t="s">
        <v>417</v>
      </c>
      <c r="B116" s="107" t="s">
        <v>418</v>
      </c>
      <c r="C116" s="138">
        <v>24034918</v>
      </c>
      <c r="D116" s="138">
        <v>134899762</v>
      </c>
      <c r="E116" s="109">
        <v>0.17799999999999999</v>
      </c>
      <c r="F116" s="109">
        <v>0.18</v>
      </c>
      <c r="G116" s="109">
        <v>0.184</v>
      </c>
      <c r="H116" s="109">
        <v>0.19</v>
      </c>
      <c r="I116" s="159">
        <v>0.18</v>
      </c>
      <c r="J116" s="159" t="s">
        <v>425</v>
      </c>
      <c r="K116" s="93"/>
      <c r="L116" s="93"/>
    </row>
    <row r="117" spans="1:12" ht="14.1" customHeight="1">
      <c r="A117" s="106" t="s">
        <v>419</v>
      </c>
      <c r="B117" s="129" t="s">
        <v>420</v>
      </c>
      <c r="C117" s="138">
        <v>31666518</v>
      </c>
      <c r="D117" s="138">
        <v>168393797</v>
      </c>
      <c r="E117" s="109">
        <v>0.188</v>
      </c>
      <c r="F117" s="109">
        <v>0.21</v>
      </c>
      <c r="G117" s="109" t="s">
        <v>425</v>
      </c>
      <c r="H117" s="109" t="s">
        <v>425</v>
      </c>
      <c r="I117" s="159" t="s">
        <v>425</v>
      </c>
      <c r="J117" s="159" t="s">
        <v>425</v>
      </c>
      <c r="K117" s="93"/>
      <c r="L117" s="93"/>
    </row>
    <row r="118" spans="1:12" ht="14.1" customHeight="1">
      <c r="A118" s="199" t="s">
        <v>252</v>
      </c>
      <c r="B118" s="200"/>
      <c r="C118" s="139">
        <f>SUM(C111:C117)</f>
        <v>355654188</v>
      </c>
      <c r="D118" s="139">
        <f>SUM(D111:D117)</f>
        <v>1221426981</v>
      </c>
      <c r="E118" s="111">
        <f>IF(ISERR(C118/D118),"－　  　",C118/D118)</f>
        <v>0.29117924651445048</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03CE2-4D59-4435-9FF2-FA66EAFE702B}">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476</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1.54E-2</v>
      </c>
    </row>
    <row r="5" spans="1:13" ht="14.1" customHeight="1">
      <c r="A5" s="106" t="s">
        <v>242</v>
      </c>
      <c r="B5" s="107" t="s">
        <v>243</v>
      </c>
      <c r="C5" s="138">
        <v>36421</v>
      </c>
      <c r="D5" s="138">
        <v>2708132</v>
      </c>
      <c r="E5" s="109">
        <v>1.2999999999999999E-2</v>
      </c>
      <c r="F5" s="109">
        <v>1.0999999999999999E-2</v>
      </c>
      <c r="G5" s="109">
        <v>1.0999999999999999E-2</v>
      </c>
      <c r="H5" s="109">
        <v>3.0000000000000001E-3</v>
      </c>
      <c r="I5" s="159">
        <v>3.0000000000000001E-3</v>
      </c>
      <c r="J5" s="159" t="s">
        <v>425</v>
      </c>
      <c r="K5" s="93"/>
      <c r="L5" s="93"/>
    </row>
    <row r="6" spans="1:13" ht="14.1" customHeight="1">
      <c r="A6" s="106" t="s">
        <v>244</v>
      </c>
      <c r="B6" s="107" t="s">
        <v>245</v>
      </c>
      <c r="C6" s="138">
        <v>27181</v>
      </c>
      <c r="D6" s="138">
        <v>1960975</v>
      </c>
      <c r="E6" s="109">
        <v>1.2999999999999999E-2</v>
      </c>
      <c r="F6" s="109">
        <v>3.0000000000000001E-3</v>
      </c>
      <c r="G6" s="109">
        <v>1.9E-2</v>
      </c>
      <c r="H6" s="109">
        <v>1.7999999999999999E-2</v>
      </c>
      <c r="I6" s="159">
        <v>2.4E-2</v>
      </c>
      <c r="J6" s="159" t="s">
        <v>425</v>
      </c>
      <c r="K6" s="93"/>
      <c r="L6" s="93"/>
    </row>
    <row r="7" spans="1:13" ht="14.1" customHeight="1">
      <c r="A7" s="106" t="s">
        <v>246</v>
      </c>
      <c r="B7" s="107" t="s">
        <v>247</v>
      </c>
      <c r="C7" s="138">
        <v>122583</v>
      </c>
      <c r="D7" s="138">
        <v>3189002</v>
      </c>
      <c r="E7" s="109">
        <v>3.7999999999999999E-2</v>
      </c>
      <c r="F7" s="109">
        <v>2.7E-2</v>
      </c>
      <c r="G7" s="109">
        <v>3.2000000000000001E-2</v>
      </c>
      <c r="H7" s="109">
        <v>1.7999999999999999E-2</v>
      </c>
      <c r="I7" s="159">
        <v>3.4000000000000002E-2</v>
      </c>
      <c r="J7" s="159" t="s">
        <v>425</v>
      </c>
      <c r="K7" s="93"/>
      <c r="L7" s="93"/>
    </row>
    <row r="8" spans="1:13" ht="14.1" customHeight="1">
      <c r="A8" s="106" t="s">
        <v>248</v>
      </c>
      <c r="B8" s="107" t="s">
        <v>249</v>
      </c>
      <c r="C8" s="138">
        <v>6151</v>
      </c>
      <c r="D8" s="138">
        <v>2166212</v>
      </c>
      <c r="E8" s="109">
        <v>2E-3</v>
      </c>
      <c r="F8" s="109">
        <v>3.0000000000000001E-3</v>
      </c>
      <c r="G8" s="109">
        <v>6.0000000000000001E-3</v>
      </c>
      <c r="H8" s="109">
        <v>4.0000000000000001E-3</v>
      </c>
      <c r="I8" s="159">
        <v>3.0000000000000001E-3</v>
      </c>
      <c r="J8" s="159" t="s">
        <v>425</v>
      </c>
      <c r="K8" s="93"/>
      <c r="L8" s="93"/>
    </row>
    <row r="9" spans="1:13" ht="14.1" customHeight="1">
      <c r="A9" s="106" t="s">
        <v>250</v>
      </c>
      <c r="B9" s="107" t="s">
        <v>251</v>
      </c>
      <c r="C9" s="138">
        <v>84922</v>
      </c>
      <c r="D9" s="138">
        <v>7296826</v>
      </c>
      <c r="E9" s="109">
        <v>1.0999999999999999E-2</v>
      </c>
      <c r="F9" s="109">
        <v>1.2E-2</v>
      </c>
      <c r="G9" s="109">
        <v>1.7000000000000001E-2</v>
      </c>
      <c r="H9" s="109">
        <v>1.4999999999999999E-2</v>
      </c>
      <c r="I9" s="159">
        <v>1.7999999999999999E-2</v>
      </c>
      <c r="J9" s="159" t="s">
        <v>425</v>
      </c>
      <c r="K9" s="93"/>
      <c r="L9" s="93"/>
    </row>
    <row r="10" spans="1:13" ht="14.1" customHeight="1">
      <c r="A10" s="199" t="s">
        <v>252</v>
      </c>
      <c r="B10" s="200"/>
      <c r="C10" s="139">
        <f>SUM(C5:C9)</f>
        <v>277258</v>
      </c>
      <c r="D10" s="139">
        <f>SUM(D5:D9)</f>
        <v>17321147</v>
      </c>
      <c r="E10" s="111">
        <f>IF(ISERR(C10/D10),"－　  　",C10/D10)</f>
        <v>1.6006907625690146E-2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1.6428571428571428E-2</v>
      </c>
    </row>
    <row r="14" spans="1:13" ht="14.1" customHeight="1">
      <c r="A14" s="106" t="s">
        <v>255</v>
      </c>
      <c r="B14" s="118" t="s">
        <v>256</v>
      </c>
      <c r="C14" s="138">
        <v>161220</v>
      </c>
      <c r="D14" s="138">
        <v>4639242</v>
      </c>
      <c r="E14" s="109">
        <v>3.4000000000000002E-2</v>
      </c>
      <c r="F14" s="109">
        <v>3.9E-2</v>
      </c>
      <c r="G14" s="109">
        <v>2.7E-2</v>
      </c>
      <c r="H14" s="109">
        <v>2.4E-2</v>
      </c>
      <c r="I14" s="159">
        <v>2.5000000000000001E-2</v>
      </c>
      <c r="J14" s="159" t="s">
        <v>425</v>
      </c>
      <c r="K14" s="93"/>
      <c r="L14" s="93"/>
    </row>
    <row r="15" spans="1:13" ht="14.1" customHeight="1">
      <c r="A15" s="106" t="s">
        <v>257</v>
      </c>
      <c r="B15" s="118" t="s">
        <v>258</v>
      </c>
      <c r="C15" s="138">
        <v>371837</v>
      </c>
      <c r="D15" s="138">
        <v>33352339</v>
      </c>
      <c r="E15" s="109">
        <v>1.0999999999999999E-2</v>
      </c>
      <c r="F15" s="109">
        <v>1.4E-2</v>
      </c>
      <c r="G15" s="109">
        <v>1.2999999999999999E-2</v>
      </c>
      <c r="H15" s="109">
        <v>1.4999999999999999E-2</v>
      </c>
      <c r="I15" s="159">
        <v>1.9E-2</v>
      </c>
      <c r="J15" s="159" t="s">
        <v>425</v>
      </c>
      <c r="K15" s="93"/>
      <c r="L15" s="93"/>
    </row>
    <row r="16" spans="1:13" ht="14.1" customHeight="1">
      <c r="A16" s="106" t="s">
        <v>259</v>
      </c>
      <c r="B16" s="107" t="s">
        <v>260</v>
      </c>
      <c r="C16" s="138">
        <v>48950</v>
      </c>
      <c r="D16" s="138">
        <v>4154507</v>
      </c>
      <c r="E16" s="109">
        <v>1.0999999999999999E-2</v>
      </c>
      <c r="F16" s="109">
        <v>2.5000000000000001E-2</v>
      </c>
      <c r="G16" s="109">
        <v>2.1999999999999999E-2</v>
      </c>
      <c r="H16" s="109">
        <v>1.9E-2</v>
      </c>
      <c r="I16" s="159">
        <v>1.4999999999999999E-2</v>
      </c>
      <c r="J16" s="159" t="s">
        <v>425</v>
      </c>
      <c r="K16" s="93"/>
      <c r="L16" s="93"/>
    </row>
    <row r="17" spans="1:13" ht="14.1" customHeight="1">
      <c r="A17" s="106" t="s">
        <v>261</v>
      </c>
      <c r="B17" s="107" t="s">
        <v>262</v>
      </c>
      <c r="C17" s="138">
        <v>64770</v>
      </c>
      <c r="D17" s="138">
        <v>4007623</v>
      </c>
      <c r="E17" s="109">
        <v>1.6E-2</v>
      </c>
      <c r="F17" s="109">
        <v>1.4999999999999999E-2</v>
      </c>
      <c r="G17" s="109">
        <v>1.4999999999999999E-2</v>
      </c>
      <c r="H17" s="109">
        <v>1.7000000000000001E-2</v>
      </c>
      <c r="I17" s="159">
        <v>6.0000000000000001E-3</v>
      </c>
      <c r="J17" s="159" t="s">
        <v>425</v>
      </c>
      <c r="K17" s="93"/>
      <c r="L17" s="93"/>
    </row>
    <row r="18" spans="1:13" ht="14.1" customHeight="1">
      <c r="A18" s="106" t="s">
        <v>263</v>
      </c>
      <c r="B18" s="107" t="s">
        <v>264</v>
      </c>
      <c r="C18" s="138">
        <v>229472</v>
      </c>
      <c r="D18" s="138">
        <v>8228387</v>
      </c>
      <c r="E18" s="109">
        <v>2.7E-2</v>
      </c>
      <c r="F18" s="109">
        <v>2.3E-2</v>
      </c>
      <c r="G18" s="109">
        <v>3.4000000000000002E-2</v>
      </c>
      <c r="H18" s="109">
        <v>2.1000000000000001E-2</v>
      </c>
      <c r="I18" s="159">
        <v>2.5999999999999999E-2</v>
      </c>
      <c r="J18" s="159" t="s">
        <v>425</v>
      </c>
      <c r="K18" s="93"/>
      <c r="L18" s="93"/>
    </row>
    <row r="19" spans="1:13" ht="14.1" customHeight="1">
      <c r="A19" s="106" t="s">
        <v>265</v>
      </c>
      <c r="B19" s="107" t="s">
        <v>266</v>
      </c>
      <c r="C19" s="138">
        <v>32918</v>
      </c>
      <c r="D19" s="138">
        <v>3885349</v>
      </c>
      <c r="E19" s="109">
        <v>8.0000000000000002E-3</v>
      </c>
      <c r="F19" s="109">
        <v>8.0000000000000002E-3</v>
      </c>
      <c r="G19" s="109">
        <v>8.0000000000000002E-3</v>
      </c>
      <c r="H19" s="109">
        <v>0.01</v>
      </c>
      <c r="I19" s="159">
        <v>2E-3</v>
      </c>
      <c r="J19" s="159" t="s">
        <v>425</v>
      </c>
      <c r="K19" s="93"/>
      <c r="L19" s="93"/>
    </row>
    <row r="20" spans="1:13" ht="14.1" customHeight="1">
      <c r="A20" s="106" t="s">
        <v>267</v>
      </c>
      <c r="B20" s="107" t="s">
        <v>268</v>
      </c>
      <c r="C20" s="138">
        <v>743622</v>
      </c>
      <c r="D20" s="138">
        <v>36089989</v>
      </c>
      <c r="E20" s="109">
        <v>0.02</v>
      </c>
      <c r="F20" s="109">
        <v>2.3E-2</v>
      </c>
      <c r="G20" s="109">
        <v>0.02</v>
      </c>
      <c r="H20" s="109">
        <v>2.4E-2</v>
      </c>
      <c r="I20" s="159">
        <v>0.02</v>
      </c>
      <c r="J20" s="159" t="s">
        <v>425</v>
      </c>
      <c r="K20" s="93"/>
      <c r="L20" s="93"/>
    </row>
    <row r="21" spans="1:13" ht="14.1" customHeight="1">
      <c r="A21" s="106" t="s">
        <v>269</v>
      </c>
      <c r="B21" s="107" t="s">
        <v>270</v>
      </c>
      <c r="C21" s="138">
        <v>129691</v>
      </c>
      <c r="D21" s="138">
        <v>7136842</v>
      </c>
      <c r="E21" s="109">
        <v>1.7999999999999999E-2</v>
      </c>
      <c r="F21" s="109">
        <v>2.1000000000000001E-2</v>
      </c>
      <c r="G21" s="109">
        <v>2.8000000000000001E-2</v>
      </c>
      <c r="H21" s="109">
        <v>2.8000000000000001E-2</v>
      </c>
      <c r="I21" s="159">
        <v>2.8000000000000001E-2</v>
      </c>
      <c r="J21" s="159" t="s">
        <v>425</v>
      </c>
      <c r="K21" s="93"/>
      <c r="L21" s="93"/>
    </row>
    <row r="22" spans="1:13" ht="14.1" customHeight="1">
      <c r="A22" s="106" t="s">
        <v>271</v>
      </c>
      <c r="B22" s="107" t="s">
        <v>272</v>
      </c>
      <c r="C22" s="138">
        <v>448208</v>
      </c>
      <c r="D22" s="138">
        <v>33584566</v>
      </c>
      <c r="E22" s="109">
        <v>1.2999999999999999E-2</v>
      </c>
      <c r="F22" s="109">
        <v>1.2999999999999999E-2</v>
      </c>
      <c r="G22" s="109">
        <v>1.2999999999999999E-2</v>
      </c>
      <c r="H22" s="109">
        <v>1.7000000000000001E-2</v>
      </c>
      <c r="I22" s="159">
        <v>1.7000000000000001E-2</v>
      </c>
      <c r="J22" s="159" t="s">
        <v>425</v>
      </c>
      <c r="K22" s="93"/>
      <c r="L22" s="93"/>
    </row>
    <row r="23" spans="1:13" ht="14.1" customHeight="1">
      <c r="A23" s="106" t="s">
        <v>273</v>
      </c>
      <c r="B23" s="107" t="s">
        <v>274</v>
      </c>
      <c r="C23" s="138">
        <v>179441</v>
      </c>
      <c r="D23" s="138">
        <v>5149345</v>
      </c>
      <c r="E23" s="109">
        <v>3.4000000000000002E-2</v>
      </c>
      <c r="F23" s="109">
        <v>3.1E-2</v>
      </c>
      <c r="G23" s="109">
        <v>3.6999999999999998E-2</v>
      </c>
      <c r="H23" s="109">
        <v>3.2000000000000001E-2</v>
      </c>
      <c r="I23" s="159">
        <v>3.5999999999999997E-2</v>
      </c>
      <c r="J23" s="159" t="s">
        <v>425</v>
      </c>
      <c r="K23" s="93"/>
      <c r="L23" s="93"/>
    </row>
    <row r="24" spans="1:13" ht="14.1" customHeight="1">
      <c r="A24" s="106" t="s">
        <v>275</v>
      </c>
      <c r="B24" s="107" t="s">
        <v>276</v>
      </c>
      <c r="C24" s="138">
        <v>23505</v>
      </c>
      <c r="D24" s="138">
        <v>4633224</v>
      </c>
      <c r="E24" s="109">
        <v>5.0000000000000001E-3</v>
      </c>
      <c r="F24" s="109">
        <v>4.0000000000000001E-3</v>
      </c>
      <c r="G24" s="109">
        <v>3.0000000000000001E-3</v>
      </c>
      <c r="H24" s="109">
        <v>6.0000000000000001E-3</v>
      </c>
      <c r="I24" s="159">
        <v>5.0000000000000001E-3</v>
      </c>
      <c r="J24" s="159" t="s">
        <v>425</v>
      </c>
      <c r="K24" s="93"/>
      <c r="L24" s="93"/>
    </row>
    <row r="25" spans="1:13" ht="14.1" customHeight="1">
      <c r="A25" s="106" t="s">
        <v>277</v>
      </c>
      <c r="B25" s="107" t="s">
        <v>278</v>
      </c>
      <c r="C25" s="138">
        <v>24767</v>
      </c>
      <c r="D25" s="138">
        <v>3329358</v>
      </c>
      <c r="E25" s="109">
        <v>7.0000000000000001E-3</v>
      </c>
      <c r="F25" s="109">
        <v>1.2E-2</v>
      </c>
      <c r="G25" s="109">
        <v>7.0000000000000001E-3</v>
      </c>
      <c r="H25" s="109">
        <v>8.9999999999999993E-3</v>
      </c>
      <c r="I25" s="159">
        <v>8.9999999999999993E-3</v>
      </c>
      <c r="J25" s="159" t="s">
        <v>425</v>
      </c>
      <c r="K25" s="93"/>
      <c r="L25" s="93"/>
    </row>
    <row r="26" spans="1:13" ht="14.1" customHeight="1">
      <c r="A26" s="106" t="s">
        <v>279</v>
      </c>
      <c r="B26" s="107" t="s">
        <v>280</v>
      </c>
      <c r="C26" s="138">
        <v>19917</v>
      </c>
      <c r="D26" s="138">
        <v>4416670</v>
      </c>
      <c r="E26" s="109">
        <v>4.0000000000000001E-3</v>
      </c>
      <c r="F26" s="109">
        <v>5.0000000000000001E-3</v>
      </c>
      <c r="G26" s="109">
        <v>4.0000000000000001E-3</v>
      </c>
      <c r="H26" s="109">
        <v>4.0000000000000001E-3</v>
      </c>
      <c r="I26" s="159">
        <v>1.7999999999999999E-2</v>
      </c>
      <c r="J26" s="159" t="s">
        <v>425</v>
      </c>
      <c r="K26" s="93"/>
      <c r="L26" s="93"/>
    </row>
    <row r="27" spans="1:13" ht="14.1" customHeight="1">
      <c r="A27" s="106" t="s">
        <v>281</v>
      </c>
      <c r="B27" s="107" t="s">
        <v>282</v>
      </c>
      <c r="C27" s="138">
        <v>203392</v>
      </c>
      <c r="D27" s="138">
        <v>9096472</v>
      </c>
      <c r="E27" s="109">
        <v>2.1999999999999999E-2</v>
      </c>
      <c r="F27" s="109">
        <v>0.02</v>
      </c>
      <c r="G27" s="109">
        <v>2.1000000000000001E-2</v>
      </c>
      <c r="H27" s="109">
        <v>2.1999999999999999E-2</v>
      </c>
      <c r="I27" s="159">
        <v>1.9E-2</v>
      </c>
      <c r="J27" s="159" t="s">
        <v>425</v>
      </c>
      <c r="K27" s="93"/>
      <c r="L27" s="93"/>
    </row>
    <row r="28" spans="1:13" ht="14.1" customHeight="1">
      <c r="A28" s="199" t="s">
        <v>252</v>
      </c>
      <c r="B28" s="200"/>
      <c r="C28" s="139">
        <f>SUM(C14:C27)</f>
        <v>2681710</v>
      </c>
      <c r="D28" s="139">
        <f>SUM(D14:D27)</f>
        <v>161703913</v>
      </c>
      <c r="E28" s="111">
        <f>IF(ISERR(C28/D28),"－　  　",C28/D28)</f>
        <v>1.6584076107051288E-2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2.35E-2</v>
      </c>
    </row>
    <row r="32" spans="1:13" ht="14.1" customHeight="1">
      <c r="A32" s="106" t="s">
        <v>284</v>
      </c>
      <c r="B32" s="118" t="s">
        <v>285</v>
      </c>
      <c r="C32" s="138">
        <v>101702</v>
      </c>
      <c r="D32" s="138">
        <v>5178126</v>
      </c>
      <c r="E32" s="109">
        <v>1.9E-2</v>
      </c>
      <c r="F32" s="109">
        <v>2.5999999999999999E-2</v>
      </c>
      <c r="G32" s="109">
        <v>1.7000000000000001E-2</v>
      </c>
      <c r="H32" s="109">
        <v>2.5999999999999999E-2</v>
      </c>
      <c r="I32" s="159">
        <v>1.7000000000000001E-2</v>
      </c>
      <c r="J32" s="159" t="s">
        <v>425</v>
      </c>
      <c r="K32" s="93"/>
      <c r="L32" s="93"/>
    </row>
    <row r="33" spans="1:13" ht="14.1" customHeight="1">
      <c r="A33" s="106" t="s">
        <v>286</v>
      </c>
      <c r="B33" s="107" t="s">
        <v>287</v>
      </c>
      <c r="C33" s="138">
        <v>53726</v>
      </c>
      <c r="D33" s="138">
        <v>3157757</v>
      </c>
      <c r="E33" s="109">
        <v>1.7000000000000001E-2</v>
      </c>
      <c r="F33" s="109">
        <v>2.4E-2</v>
      </c>
      <c r="G33" s="109">
        <v>3.6999999999999998E-2</v>
      </c>
      <c r="H33" s="109">
        <v>2.4E-2</v>
      </c>
      <c r="I33" s="159">
        <v>2.4E-2</v>
      </c>
      <c r="J33" s="159" t="s">
        <v>425</v>
      </c>
      <c r="K33" s="93"/>
      <c r="L33" s="93"/>
    </row>
    <row r="34" spans="1:13" ht="14.1" customHeight="1">
      <c r="A34" s="106" t="s">
        <v>288</v>
      </c>
      <c r="B34" s="107" t="s">
        <v>289</v>
      </c>
      <c r="C34" s="138">
        <v>1312637</v>
      </c>
      <c r="D34" s="138">
        <v>69783924</v>
      </c>
      <c r="E34" s="109">
        <v>1.7999999999999999E-2</v>
      </c>
      <c r="F34" s="109">
        <v>2.5000000000000001E-2</v>
      </c>
      <c r="G34" s="109">
        <v>2.1999999999999999E-2</v>
      </c>
      <c r="H34" s="109">
        <v>2.1999999999999999E-2</v>
      </c>
      <c r="I34" s="159">
        <v>1.9E-2</v>
      </c>
      <c r="J34" s="159" t="s">
        <v>425</v>
      </c>
      <c r="K34" s="93"/>
      <c r="L34" s="93"/>
    </row>
    <row r="35" spans="1:13" ht="14.1" customHeight="1">
      <c r="A35" s="106" t="s">
        <v>290</v>
      </c>
      <c r="B35" s="107" t="s">
        <v>291</v>
      </c>
      <c r="C35" s="138">
        <v>239132</v>
      </c>
      <c r="D35" s="138">
        <v>8550952</v>
      </c>
      <c r="E35" s="109">
        <v>2.7E-2</v>
      </c>
      <c r="F35" s="109">
        <v>4.4999999999999998E-2</v>
      </c>
      <c r="G35" s="109">
        <v>4.1000000000000002E-2</v>
      </c>
      <c r="H35" s="109">
        <v>3.1E-2</v>
      </c>
      <c r="I35" s="159">
        <v>5.0999999999999997E-2</v>
      </c>
      <c r="J35" s="159" t="s">
        <v>425</v>
      </c>
      <c r="K35" s="93"/>
      <c r="L35" s="93"/>
    </row>
    <row r="36" spans="1:13" ht="14.1" customHeight="1">
      <c r="A36" s="106" t="s">
        <v>292</v>
      </c>
      <c r="B36" s="107" t="s">
        <v>293</v>
      </c>
      <c r="C36" s="138">
        <v>362530</v>
      </c>
      <c r="D36" s="138">
        <v>8951724</v>
      </c>
      <c r="E36" s="109">
        <v>0.04</v>
      </c>
      <c r="F36" s="109">
        <v>5.2999999999999999E-2</v>
      </c>
      <c r="G36" s="109">
        <v>1.7999999999999999E-2</v>
      </c>
      <c r="H36" s="109">
        <v>0.02</v>
      </c>
      <c r="I36" s="159">
        <v>1.7999999999999999E-2</v>
      </c>
      <c r="J36" s="159" t="s">
        <v>425</v>
      </c>
      <c r="K36" s="93"/>
      <c r="L36" s="93"/>
    </row>
    <row r="37" spans="1:13" ht="14.1" customHeight="1">
      <c r="A37" s="106" t="s">
        <v>294</v>
      </c>
      <c r="B37" s="107" t="s">
        <v>295</v>
      </c>
      <c r="C37" s="138">
        <v>278168</v>
      </c>
      <c r="D37" s="138">
        <v>8011084</v>
      </c>
      <c r="E37" s="109">
        <v>3.4000000000000002E-2</v>
      </c>
      <c r="F37" s="109">
        <v>4.9000000000000002E-2</v>
      </c>
      <c r="G37" s="109">
        <v>0.10100000000000001</v>
      </c>
      <c r="H37" s="109">
        <v>5.3999999999999999E-2</v>
      </c>
      <c r="I37" s="159">
        <v>7.1999999999999995E-2</v>
      </c>
      <c r="J37" s="159" t="s">
        <v>425</v>
      </c>
      <c r="K37" s="93"/>
      <c r="L37" s="93"/>
    </row>
    <row r="38" spans="1:13" ht="14.1" customHeight="1">
      <c r="A38" s="106" t="s">
        <v>296</v>
      </c>
      <c r="B38" s="107" t="s">
        <v>297</v>
      </c>
      <c r="C38" s="138">
        <v>100089</v>
      </c>
      <c r="D38" s="138">
        <v>5534728</v>
      </c>
      <c r="E38" s="109">
        <v>1.7999999999999999E-2</v>
      </c>
      <c r="F38" s="109">
        <v>1.7000000000000001E-2</v>
      </c>
      <c r="G38" s="109">
        <v>1.9E-2</v>
      </c>
      <c r="H38" s="109">
        <v>2.1999999999999999E-2</v>
      </c>
      <c r="I38" s="159">
        <v>1.7000000000000001E-2</v>
      </c>
      <c r="J38" s="159" t="s">
        <v>425</v>
      </c>
      <c r="K38" s="93"/>
      <c r="L38" s="93"/>
    </row>
    <row r="39" spans="1:13" ht="14.1" customHeight="1">
      <c r="A39" s="106" t="s">
        <v>298</v>
      </c>
      <c r="B39" s="107" t="s">
        <v>299</v>
      </c>
      <c r="C39" s="138">
        <v>76598</v>
      </c>
      <c r="D39" s="138">
        <v>5021224</v>
      </c>
      <c r="E39" s="109">
        <v>1.4999999999999999E-2</v>
      </c>
      <c r="F39" s="109">
        <v>8.9999999999999993E-3</v>
      </c>
      <c r="G39" s="109">
        <v>8.9999999999999993E-3</v>
      </c>
      <c r="H39" s="109">
        <v>2.5999999999999999E-2</v>
      </c>
      <c r="I39" s="159">
        <v>1.0999999999999999E-2</v>
      </c>
      <c r="J39" s="159" t="s">
        <v>425</v>
      </c>
      <c r="K39" s="93"/>
      <c r="L39" s="93"/>
    </row>
    <row r="40" spans="1:13" ht="14.1" customHeight="1">
      <c r="A40" s="199" t="s">
        <v>252</v>
      </c>
      <c r="B40" s="200"/>
      <c r="C40" s="139">
        <f>SUM(C32:C39)</f>
        <v>2524582</v>
      </c>
      <c r="D40" s="139">
        <f>SUM(D32:D39)</f>
        <v>114189519</v>
      </c>
      <c r="E40" s="111">
        <f>IF(ISERR(C40/D40),"－　  　",C40/D40)</f>
        <v>2.2108701587577401E-2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1.5642857142857146E-2</v>
      </c>
    </row>
    <row r="44" spans="1:13" ht="14.1" customHeight="1">
      <c r="A44" s="106" t="s">
        <v>301</v>
      </c>
      <c r="B44" s="118" t="s">
        <v>302</v>
      </c>
      <c r="C44" s="138">
        <v>88192</v>
      </c>
      <c r="D44" s="138">
        <v>10350691</v>
      </c>
      <c r="E44" s="109">
        <v>8.0000000000000002E-3</v>
      </c>
      <c r="F44" s="109">
        <v>8.9999999999999993E-3</v>
      </c>
      <c r="G44" s="109">
        <v>7.0000000000000001E-3</v>
      </c>
      <c r="H44" s="109">
        <v>7.0000000000000001E-3</v>
      </c>
      <c r="I44" s="159">
        <v>6.0000000000000001E-3</v>
      </c>
      <c r="J44" s="159" t="s">
        <v>425</v>
      </c>
      <c r="K44" s="93"/>
      <c r="L44" s="93"/>
    </row>
    <row r="45" spans="1:13" ht="14.1" customHeight="1">
      <c r="A45" s="106" t="s">
        <v>303</v>
      </c>
      <c r="B45" s="118" t="s">
        <v>304</v>
      </c>
      <c r="C45" s="138">
        <v>490912</v>
      </c>
      <c r="D45" s="138">
        <v>38836665</v>
      </c>
      <c r="E45" s="109">
        <v>1.2E-2</v>
      </c>
      <c r="F45" s="109">
        <v>1.4E-2</v>
      </c>
      <c r="G45" s="109">
        <v>1.4999999999999999E-2</v>
      </c>
      <c r="H45" s="109">
        <v>1.7999999999999999E-2</v>
      </c>
      <c r="I45" s="159">
        <v>1.7000000000000001E-2</v>
      </c>
      <c r="J45" s="159" t="s">
        <v>425</v>
      </c>
      <c r="K45" s="93"/>
      <c r="L45" s="93"/>
    </row>
    <row r="46" spans="1:13" ht="14.1" customHeight="1">
      <c r="A46" s="106" t="s">
        <v>305</v>
      </c>
      <c r="B46" s="107" t="s">
        <v>306</v>
      </c>
      <c r="C46" s="138">
        <v>120126</v>
      </c>
      <c r="D46" s="138">
        <v>7325417</v>
      </c>
      <c r="E46" s="109">
        <v>1.6E-2</v>
      </c>
      <c r="F46" s="109">
        <v>1.7000000000000001E-2</v>
      </c>
      <c r="G46" s="109">
        <v>2.1000000000000001E-2</v>
      </c>
      <c r="H46" s="109">
        <v>5.2999999999999999E-2</v>
      </c>
      <c r="I46" s="159">
        <v>1.0999999999999999E-2</v>
      </c>
      <c r="J46" s="159" t="s">
        <v>425</v>
      </c>
      <c r="K46" s="93"/>
      <c r="L46" s="93"/>
    </row>
    <row r="47" spans="1:13" ht="14.1" customHeight="1">
      <c r="A47" s="106" t="s">
        <v>307</v>
      </c>
      <c r="B47" s="107" t="s">
        <v>308</v>
      </c>
      <c r="C47" s="138">
        <v>158361</v>
      </c>
      <c r="D47" s="138">
        <v>9945934</v>
      </c>
      <c r="E47" s="109">
        <v>1.4999999999999999E-2</v>
      </c>
      <c r="F47" s="109">
        <v>2.1000000000000001E-2</v>
      </c>
      <c r="G47" s="109">
        <v>0.02</v>
      </c>
      <c r="H47" s="109">
        <v>1.9E-2</v>
      </c>
      <c r="I47" s="159">
        <v>2.1000000000000001E-2</v>
      </c>
      <c r="J47" s="159" t="s">
        <v>425</v>
      </c>
      <c r="K47" s="93"/>
      <c r="L47" s="93"/>
    </row>
    <row r="48" spans="1:13" ht="14.1" customHeight="1">
      <c r="A48" s="106" t="s">
        <v>309</v>
      </c>
      <c r="B48" s="107" t="s">
        <v>310</v>
      </c>
      <c r="C48" s="138">
        <v>56232</v>
      </c>
      <c r="D48" s="138">
        <v>6630173</v>
      </c>
      <c r="E48" s="109">
        <v>8.0000000000000002E-3</v>
      </c>
      <c r="F48" s="109">
        <v>8.0000000000000002E-3</v>
      </c>
      <c r="G48" s="109">
        <v>8.0000000000000002E-3</v>
      </c>
      <c r="H48" s="109">
        <v>6.0000000000000001E-3</v>
      </c>
      <c r="I48" s="159">
        <v>1.2E-2</v>
      </c>
      <c r="J48" s="159" t="s">
        <v>425</v>
      </c>
      <c r="K48" s="93"/>
      <c r="L48" s="93"/>
    </row>
    <row r="49" spans="1:13" ht="14.1" customHeight="1">
      <c r="A49" s="106" t="s">
        <v>311</v>
      </c>
      <c r="B49" s="107" t="s">
        <v>312</v>
      </c>
      <c r="C49" s="138">
        <v>368973</v>
      </c>
      <c r="D49" s="138">
        <v>12629162</v>
      </c>
      <c r="E49" s="109">
        <v>2.9000000000000001E-2</v>
      </c>
      <c r="F49" s="109">
        <v>0.03</v>
      </c>
      <c r="G49" s="109">
        <v>3.1E-2</v>
      </c>
      <c r="H49" s="109">
        <v>1.7999999999999999E-2</v>
      </c>
      <c r="I49" s="159">
        <v>2.3E-2</v>
      </c>
      <c r="J49" s="159" t="s">
        <v>425</v>
      </c>
      <c r="K49" s="93"/>
      <c r="L49" s="93"/>
    </row>
    <row r="50" spans="1:13" ht="14.1" customHeight="1">
      <c r="A50" s="106" t="s">
        <v>313</v>
      </c>
      <c r="B50" s="107" t="s">
        <v>314</v>
      </c>
      <c r="C50" s="138">
        <v>195844</v>
      </c>
      <c r="D50" s="138">
        <v>11193243</v>
      </c>
      <c r="E50" s="109">
        <v>1.7000000000000001E-2</v>
      </c>
      <c r="F50" s="109">
        <v>1.6E-2</v>
      </c>
      <c r="G50" s="109">
        <v>2.9000000000000001E-2</v>
      </c>
      <c r="H50" s="109">
        <v>1.7000000000000001E-2</v>
      </c>
      <c r="I50" s="159">
        <v>1.7000000000000001E-2</v>
      </c>
      <c r="J50" s="159" t="s">
        <v>425</v>
      </c>
      <c r="K50" s="93"/>
      <c r="L50" s="93"/>
    </row>
    <row r="51" spans="1:13" ht="14.1" customHeight="1">
      <c r="A51" s="106" t="s">
        <v>315</v>
      </c>
      <c r="B51" s="107" t="s">
        <v>316</v>
      </c>
      <c r="C51" s="138">
        <v>796132</v>
      </c>
      <c r="D51" s="138">
        <v>36320275</v>
      </c>
      <c r="E51" s="109">
        <v>2.1000000000000001E-2</v>
      </c>
      <c r="F51" s="109">
        <v>1.7000000000000001E-2</v>
      </c>
      <c r="G51" s="109">
        <v>1.9E-2</v>
      </c>
      <c r="H51" s="109">
        <v>1.7000000000000001E-2</v>
      </c>
      <c r="I51" s="159">
        <v>1.7999999999999999E-2</v>
      </c>
      <c r="J51" s="159" t="s">
        <v>425</v>
      </c>
      <c r="K51" s="93"/>
      <c r="L51" s="93"/>
    </row>
    <row r="52" spans="1:13" ht="14.1" customHeight="1">
      <c r="A52" s="106" t="s">
        <v>317</v>
      </c>
      <c r="B52" s="107" t="s">
        <v>318</v>
      </c>
      <c r="C52" s="138">
        <v>690161</v>
      </c>
      <c r="D52" s="138">
        <v>42148781</v>
      </c>
      <c r="E52" s="109">
        <v>1.6E-2</v>
      </c>
      <c r="F52" s="109">
        <v>1.6E-2</v>
      </c>
      <c r="G52" s="109">
        <v>1.7999999999999999E-2</v>
      </c>
      <c r="H52" s="109">
        <v>1.7000000000000001E-2</v>
      </c>
      <c r="I52" s="159">
        <v>1.6E-2</v>
      </c>
      <c r="J52" s="159" t="s">
        <v>425</v>
      </c>
      <c r="K52" s="93"/>
      <c r="L52" s="93"/>
    </row>
    <row r="53" spans="1:13" ht="14.1" customHeight="1">
      <c r="A53" s="106" t="s">
        <v>319</v>
      </c>
      <c r="B53" s="107" t="s">
        <v>320</v>
      </c>
      <c r="C53" s="138">
        <v>82579</v>
      </c>
      <c r="D53" s="138">
        <v>7914960</v>
      </c>
      <c r="E53" s="109">
        <v>0.01</v>
      </c>
      <c r="F53" s="109">
        <v>8.9999999999999993E-3</v>
      </c>
      <c r="G53" s="109">
        <v>0.01</v>
      </c>
      <c r="H53" s="109">
        <v>2.1000000000000001E-2</v>
      </c>
      <c r="I53" s="159">
        <v>0.01</v>
      </c>
      <c r="J53" s="159" t="s">
        <v>425</v>
      </c>
      <c r="K53" s="93"/>
      <c r="L53" s="93"/>
    </row>
    <row r="54" spans="1:13" ht="14.1" customHeight="1">
      <c r="A54" s="106" t="s">
        <v>321</v>
      </c>
      <c r="B54" s="107" t="s">
        <v>322</v>
      </c>
      <c r="C54" s="138">
        <v>138746</v>
      </c>
      <c r="D54" s="138">
        <v>5983467</v>
      </c>
      <c r="E54" s="109">
        <v>2.3E-2</v>
      </c>
      <c r="F54" s="109">
        <v>4.4999999999999998E-2</v>
      </c>
      <c r="G54" s="109">
        <v>2.5000000000000001E-2</v>
      </c>
      <c r="H54" s="109">
        <v>1.0999999999999999E-2</v>
      </c>
      <c r="I54" s="159">
        <v>8.9999999999999993E-3</v>
      </c>
      <c r="J54" s="159" t="s">
        <v>425</v>
      </c>
      <c r="K54" s="93"/>
      <c r="L54" s="93"/>
    </row>
    <row r="55" spans="1:13" ht="14.1" customHeight="1">
      <c r="A55" s="106" t="s">
        <v>323</v>
      </c>
      <c r="B55" s="107" t="s">
        <v>324</v>
      </c>
      <c r="C55" s="138">
        <v>128703</v>
      </c>
      <c r="D55" s="138">
        <v>8701436</v>
      </c>
      <c r="E55" s="109">
        <v>1.4E-2</v>
      </c>
      <c r="F55" s="109">
        <v>1.4E-2</v>
      </c>
      <c r="G55" s="109">
        <v>2.1000000000000001E-2</v>
      </c>
      <c r="H55" s="109">
        <v>1.4999999999999999E-2</v>
      </c>
      <c r="I55" s="159">
        <v>1.4E-2</v>
      </c>
      <c r="J55" s="159" t="s">
        <v>425</v>
      </c>
      <c r="K55" s="93"/>
      <c r="L55" s="93"/>
    </row>
    <row r="56" spans="1:13" ht="14.1" customHeight="1">
      <c r="A56" s="106" t="s">
        <v>325</v>
      </c>
      <c r="B56" s="107" t="s">
        <v>326</v>
      </c>
      <c r="C56" s="138">
        <v>190946</v>
      </c>
      <c r="D56" s="138">
        <v>9264586</v>
      </c>
      <c r="E56" s="109">
        <v>0.02</v>
      </c>
      <c r="F56" s="109">
        <v>2.3E-2</v>
      </c>
      <c r="G56" s="109">
        <v>2.4E-2</v>
      </c>
      <c r="H56" s="109">
        <v>2.1999999999999999E-2</v>
      </c>
      <c r="I56" s="159">
        <v>3.5000000000000003E-2</v>
      </c>
      <c r="J56" s="159" t="s">
        <v>425</v>
      </c>
      <c r="K56" s="93"/>
      <c r="L56" s="93"/>
    </row>
    <row r="57" spans="1:13" ht="14.1" customHeight="1">
      <c r="A57" s="106" t="s">
        <v>327</v>
      </c>
      <c r="B57" s="107" t="s">
        <v>328</v>
      </c>
      <c r="C57" s="138">
        <v>74849</v>
      </c>
      <c r="D57" s="138">
        <v>6874763</v>
      </c>
      <c r="E57" s="109">
        <v>0.01</v>
      </c>
      <c r="F57" s="109">
        <v>2.1999999999999999E-2</v>
      </c>
      <c r="G57" s="109">
        <v>1.6E-2</v>
      </c>
      <c r="H57" s="109">
        <v>8.9999999999999993E-3</v>
      </c>
      <c r="I57" s="159">
        <v>8.0000000000000002E-3</v>
      </c>
      <c r="J57" s="159" t="s">
        <v>425</v>
      </c>
      <c r="K57" s="93"/>
      <c r="L57" s="93"/>
    </row>
    <row r="58" spans="1:13" ht="14.1" customHeight="1">
      <c r="A58" s="199" t="s">
        <v>252</v>
      </c>
      <c r="B58" s="200"/>
      <c r="C58" s="139">
        <f>SUM(C44:C57)</f>
        <v>3580756</v>
      </c>
      <c r="D58" s="139">
        <f>SUM(D44:D57)</f>
        <v>214119553</v>
      </c>
      <c r="E58" s="111">
        <f>IF(ISERR(C58/D58),"－　  　",C58/D58)</f>
        <v>1.6723162129896656E-2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1.9650000000000008E-2</v>
      </c>
    </row>
    <row r="62" spans="1:13" ht="14.1" customHeight="1">
      <c r="A62" s="106" t="s">
        <v>330</v>
      </c>
      <c r="B62" s="107" t="s">
        <v>331</v>
      </c>
      <c r="C62" s="138">
        <v>1016850</v>
      </c>
      <c r="D62" s="138">
        <v>43534852</v>
      </c>
      <c r="E62" s="109">
        <v>2.3E-2</v>
      </c>
      <c r="F62" s="109">
        <v>2.3E-2</v>
      </c>
      <c r="G62" s="109">
        <v>2.5000000000000001E-2</v>
      </c>
      <c r="H62" s="109">
        <v>2.3E-2</v>
      </c>
      <c r="I62" s="159">
        <v>2.5999999999999999E-2</v>
      </c>
      <c r="J62" s="159" t="s">
        <v>425</v>
      </c>
      <c r="K62" s="93"/>
      <c r="L62" s="93"/>
    </row>
    <row r="63" spans="1:13" ht="14.1" customHeight="1">
      <c r="A63" s="106" t="s">
        <v>332</v>
      </c>
      <c r="B63" s="107" t="s">
        <v>333</v>
      </c>
      <c r="C63" s="138">
        <v>126113</v>
      </c>
      <c r="D63" s="138">
        <v>11602598</v>
      </c>
      <c r="E63" s="109">
        <v>0.01</v>
      </c>
      <c r="F63" s="109">
        <v>1.0999999999999999E-2</v>
      </c>
      <c r="G63" s="109">
        <v>1.2E-2</v>
      </c>
      <c r="H63" s="109">
        <v>1.4999999999999999E-2</v>
      </c>
      <c r="I63" s="159">
        <v>1.0999999999999999E-2</v>
      </c>
      <c r="J63" s="159" t="s">
        <v>425</v>
      </c>
      <c r="K63" s="93"/>
      <c r="L63" s="93"/>
    </row>
    <row r="64" spans="1:13" ht="14.1" customHeight="1">
      <c r="A64" s="106" t="s">
        <v>334</v>
      </c>
      <c r="B64" s="107" t="s">
        <v>335</v>
      </c>
      <c r="C64" s="138">
        <v>192740</v>
      </c>
      <c r="D64" s="138">
        <v>12977491</v>
      </c>
      <c r="E64" s="109">
        <v>1.4E-2</v>
      </c>
      <c r="F64" s="109">
        <v>1.4999999999999999E-2</v>
      </c>
      <c r="G64" s="109">
        <v>4.1000000000000002E-2</v>
      </c>
      <c r="H64" s="109">
        <v>1.4E-2</v>
      </c>
      <c r="I64" s="159">
        <v>1.0999999999999999E-2</v>
      </c>
      <c r="J64" s="159" t="s">
        <v>425</v>
      </c>
      <c r="K64" s="93"/>
      <c r="L64" s="93"/>
    </row>
    <row r="65" spans="1:12" ht="14.1" customHeight="1">
      <c r="A65" s="106" t="s">
        <v>336</v>
      </c>
      <c r="B65" s="107" t="s">
        <v>337</v>
      </c>
      <c r="C65" s="138">
        <v>725813</v>
      </c>
      <c r="D65" s="138">
        <v>50009661</v>
      </c>
      <c r="E65" s="109">
        <v>1.4E-2</v>
      </c>
      <c r="F65" s="109">
        <v>1.4999999999999999E-2</v>
      </c>
      <c r="G65" s="109">
        <v>1.4999999999999999E-2</v>
      </c>
      <c r="H65" s="109">
        <v>1.4999999999999999E-2</v>
      </c>
      <c r="I65" s="159">
        <v>1.7000000000000001E-2</v>
      </c>
      <c r="J65" s="159" t="s">
        <v>425</v>
      </c>
      <c r="K65" s="93"/>
      <c r="L65" s="93"/>
    </row>
    <row r="66" spans="1:12" ht="14.1" customHeight="1">
      <c r="A66" s="106" t="s">
        <v>338</v>
      </c>
      <c r="B66" s="107" t="s">
        <v>339</v>
      </c>
      <c r="C66" s="138">
        <v>405778</v>
      </c>
      <c r="D66" s="138">
        <v>13391050</v>
      </c>
      <c r="E66" s="109">
        <v>0.03</v>
      </c>
      <c r="F66" s="109">
        <v>2.1999999999999999E-2</v>
      </c>
      <c r="G66" s="109">
        <v>3.5999999999999997E-2</v>
      </c>
      <c r="H66" s="109">
        <v>1.9E-2</v>
      </c>
      <c r="I66" s="159">
        <v>2.3E-2</v>
      </c>
      <c r="J66" s="159" t="s">
        <v>425</v>
      </c>
      <c r="K66" s="93"/>
      <c r="L66" s="93"/>
    </row>
    <row r="67" spans="1:12" ht="14.1" customHeight="1">
      <c r="A67" s="106" t="s">
        <v>340</v>
      </c>
      <c r="B67" s="107" t="s">
        <v>341</v>
      </c>
      <c r="C67" s="138">
        <v>341392</v>
      </c>
      <c r="D67" s="138">
        <v>15660326</v>
      </c>
      <c r="E67" s="109">
        <v>2.1000000000000001E-2</v>
      </c>
      <c r="F67" s="109">
        <v>1.6E-2</v>
      </c>
      <c r="G67" s="109">
        <v>2.5000000000000001E-2</v>
      </c>
      <c r="H67" s="109">
        <v>2.5999999999999999E-2</v>
      </c>
      <c r="I67" s="159">
        <v>2.5000000000000001E-2</v>
      </c>
      <c r="J67" s="159" t="s">
        <v>425</v>
      </c>
      <c r="K67" s="93"/>
      <c r="L67" s="93"/>
    </row>
    <row r="68" spans="1:12" ht="14.1" customHeight="1">
      <c r="A68" s="106" t="s">
        <v>342</v>
      </c>
      <c r="B68" s="107" t="s">
        <v>343</v>
      </c>
      <c r="C68" s="138">
        <v>766627</v>
      </c>
      <c r="D68" s="138">
        <v>11642016</v>
      </c>
      <c r="E68" s="109">
        <v>6.5000000000000002E-2</v>
      </c>
      <c r="F68" s="109">
        <v>5.7000000000000002E-2</v>
      </c>
      <c r="G68" s="109">
        <v>7.0000000000000007E-2</v>
      </c>
      <c r="H68" s="109">
        <v>0.123</v>
      </c>
      <c r="I68" s="159">
        <v>7.9000000000000001E-2</v>
      </c>
      <c r="J68" s="159" t="s">
        <v>425</v>
      </c>
      <c r="K68" s="93"/>
      <c r="L68" s="93"/>
    </row>
    <row r="69" spans="1:12" ht="14.1" customHeight="1">
      <c r="A69" s="106" t="s">
        <v>344</v>
      </c>
      <c r="B69" s="107" t="s">
        <v>345</v>
      </c>
      <c r="C69" s="138">
        <v>369090</v>
      </c>
      <c r="D69" s="138">
        <v>18506653</v>
      </c>
      <c r="E69" s="109">
        <v>1.9E-2</v>
      </c>
      <c r="F69" s="109">
        <v>2.8000000000000001E-2</v>
      </c>
      <c r="G69" s="109">
        <v>2.8000000000000001E-2</v>
      </c>
      <c r="H69" s="109">
        <v>2.8000000000000001E-2</v>
      </c>
      <c r="I69" s="159">
        <v>2.4E-2</v>
      </c>
      <c r="J69" s="159" t="s">
        <v>425</v>
      </c>
      <c r="K69" s="93"/>
      <c r="L69" s="93"/>
    </row>
    <row r="70" spans="1:12" ht="14.1" customHeight="1">
      <c r="A70" s="106" t="s">
        <v>346</v>
      </c>
      <c r="B70" s="107" t="s">
        <v>347</v>
      </c>
      <c r="C70" s="138">
        <v>328774</v>
      </c>
      <c r="D70" s="138">
        <v>12369484</v>
      </c>
      <c r="E70" s="109">
        <v>2.5999999999999999E-2</v>
      </c>
      <c r="F70" s="109">
        <v>3.1E-2</v>
      </c>
      <c r="G70" s="109">
        <v>0.02</v>
      </c>
      <c r="H70" s="109">
        <v>2.8000000000000001E-2</v>
      </c>
      <c r="I70" s="159">
        <v>2.3E-2</v>
      </c>
      <c r="J70" s="159" t="s">
        <v>425</v>
      </c>
      <c r="K70" s="93"/>
      <c r="L70" s="93"/>
    </row>
    <row r="71" spans="1:12" ht="14.1" customHeight="1">
      <c r="A71" s="106" t="s">
        <v>348</v>
      </c>
      <c r="B71" s="107" t="s">
        <v>349</v>
      </c>
      <c r="C71" s="138">
        <v>831035</v>
      </c>
      <c r="D71" s="138">
        <v>47224602</v>
      </c>
      <c r="E71" s="109">
        <v>1.7000000000000001E-2</v>
      </c>
      <c r="F71" s="109">
        <v>2.1000000000000001E-2</v>
      </c>
      <c r="G71" s="109">
        <v>0.02</v>
      </c>
      <c r="H71" s="109">
        <v>1.7000000000000001E-2</v>
      </c>
      <c r="I71" s="159">
        <v>1.9E-2</v>
      </c>
      <c r="J71" s="159" t="s">
        <v>425</v>
      </c>
      <c r="K71" s="93"/>
      <c r="L71" s="93"/>
    </row>
    <row r="72" spans="1:12" ht="14.1" customHeight="1">
      <c r="A72" s="106" t="s">
        <v>350</v>
      </c>
      <c r="B72" s="107" t="s">
        <v>351</v>
      </c>
      <c r="C72" s="138">
        <v>521349</v>
      </c>
      <c r="D72" s="138">
        <v>45031985</v>
      </c>
      <c r="E72" s="109">
        <v>1.0999999999999999E-2</v>
      </c>
      <c r="F72" s="109">
        <v>0.01</v>
      </c>
      <c r="G72" s="109">
        <v>1.0999999999999999E-2</v>
      </c>
      <c r="H72" s="109">
        <v>1.0999999999999999E-2</v>
      </c>
      <c r="I72" s="159">
        <v>1.4E-2</v>
      </c>
      <c r="J72" s="159" t="s">
        <v>425</v>
      </c>
      <c r="K72" s="93"/>
      <c r="L72" s="93"/>
    </row>
    <row r="73" spans="1:12" ht="14.1" customHeight="1">
      <c r="A73" s="106" t="s">
        <v>352</v>
      </c>
      <c r="B73" s="107" t="s">
        <v>353</v>
      </c>
      <c r="C73" s="138">
        <v>523305</v>
      </c>
      <c r="D73" s="138">
        <v>38947426</v>
      </c>
      <c r="E73" s="109">
        <v>1.2999999999999999E-2</v>
      </c>
      <c r="F73" s="109">
        <v>1.6E-2</v>
      </c>
      <c r="G73" s="109">
        <v>1.4E-2</v>
      </c>
      <c r="H73" s="109">
        <v>1.4999999999999999E-2</v>
      </c>
      <c r="I73" s="159">
        <v>1.2999999999999999E-2</v>
      </c>
      <c r="J73" s="159" t="s">
        <v>425</v>
      </c>
      <c r="K73" s="93"/>
      <c r="L73" s="93"/>
    </row>
    <row r="74" spans="1:12" ht="14.1" customHeight="1">
      <c r="A74" s="106" t="s">
        <v>354</v>
      </c>
      <c r="B74" s="107" t="s">
        <v>355</v>
      </c>
      <c r="C74" s="138">
        <v>1657698</v>
      </c>
      <c r="D74" s="138">
        <v>52070751</v>
      </c>
      <c r="E74" s="109">
        <v>3.1E-2</v>
      </c>
      <c r="F74" s="109">
        <v>3.4000000000000002E-2</v>
      </c>
      <c r="G74" s="109">
        <v>4.2999999999999997E-2</v>
      </c>
      <c r="H74" s="109">
        <v>3.5000000000000003E-2</v>
      </c>
      <c r="I74" s="159">
        <v>3.1E-2</v>
      </c>
      <c r="J74" s="159" t="s">
        <v>425</v>
      </c>
      <c r="K74" s="93"/>
      <c r="L74" s="93"/>
    </row>
    <row r="75" spans="1:12" ht="14.1" customHeight="1">
      <c r="A75" s="106" t="s">
        <v>356</v>
      </c>
      <c r="B75" s="107" t="s">
        <v>357</v>
      </c>
      <c r="C75" s="138">
        <v>739003</v>
      </c>
      <c r="D75" s="138">
        <v>41850485</v>
      </c>
      <c r="E75" s="109">
        <v>1.7000000000000001E-2</v>
      </c>
      <c r="F75" s="109">
        <v>0.02</v>
      </c>
      <c r="G75" s="109">
        <v>2.3E-2</v>
      </c>
      <c r="H75" s="109">
        <v>1.9E-2</v>
      </c>
      <c r="I75" s="159">
        <v>0.02</v>
      </c>
      <c r="J75" s="159" t="s">
        <v>425</v>
      </c>
      <c r="K75" s="93"/>
      <c r="L75" s="93"/>
    </row>
    <row r="76" spans="1:12" ht="14.1" customHeight="1">
      <c r="A76" s="106" t="s">
        <v>358</v>
      </c>
      <c r="B76" s="107" t="s">
        <v>359</v>
      </c>
      <c r="C76" s="138">
        <v>507790</v>
      </c>
      <c r="D76" s="138">
        <v>36675074</v>
      </c>
      <c r="E76" s="109">
        <v>1.2999999999999999E-2</v>
      </c>
      <c r="F76" s="109">
        <v>1.4999999999999999E-2</v>
      </c>
      <c r="G76" s="109">
        <v>1.6E-2</v>
      </c>
      <c r="H76" s="109">
        <v>1.4E-2</v>
      </c>
      <c r="I76" s="159">
        <v>1.7999999999999999E-2</v>
      </c>
      <c r="J76" s="159" t="s">
        <v>425</v>
      </c>
      <c r="K76" s="93"/>
      <c r="L76" s="93"/>
    </row>
    <row r="77" spans="1:12" ht="14.1" customHeight="1">
      <c r="A77" s="106" t="s">
        <v>360</v>
      </c>
      <c r="B77" s="107" t="s">
        <v>361</v>
      </c>
      <c r="C77" s="138">
        <v>146543</v>
      </c>
      <c r="D77" s="138">
        <v>11691698</v>
      </c>
      <c r="E77" s="109">
        <v>1.2E-2</v>
      </c>
      <c r="F77" s="109">
        <v>1.0999999999999999E-2</v>
      </c>
      <c r="G77" s="109">
        <v>3.3000000000000002E-2</v>
      </c>
      <c r="H77" s="109">
        <v>1.2E-2</v>
      </c>
      <c r="I77" s="159">
        <v>1.4E-2</v>
      </c>
      <c r="J77" s="159" t="s">
        <v>425</v>
      </c>
      <c r="K77" s="93"/>
      <c r="L77" s="93"/>
    </row>
    <row r="78" spans="1:12" ht="14.1" customHeight="1">
      <c r="A78" s="106" t="s">
        <v>362</v>
      </c>
      <c r="B78" s="107" t="s">
        <v>363</v>
      </c>
      <c r="C78" s="138">
        <v>560181</v>
      </c>
      <c r="D78" s="138">
        <v>42060368</v>
      </c>
      <c r="E78" s="109">
        <v>1.2999999999999999E-2</v>
      </c>
      <c r="F78" s="109">
        <v>1.4E-2</v>
      </c>
      <c r="G78" s="109">
        <v>1.6E-2</v>
      </c>
      <c r="H78" s="109">
        <v>1.7000000000000001E-2</v>
      </c>
      <c r="I78" s="159">
        <v>1.6E-2</v>
      </c>
      <c r="J78" s="159" t="s">
        <v>425</v>
      </c>
      <c r="K78" s="93"/>
      <c r="L78" s="93"/>
    </row>
    <row r="79" spans="1:12" ht="14.1" customHeight="1">
      <c r="A79" s="106" t="s">
        <v>364</v>
      </c>
      <c r="B79" s="107" t="s">
        <v>365</v>
      </c>
      <c r="C79" s="138">
        <v>612522</v>
      </c>
      <c r="D79" s="138">
        <v>38146013</v>
      </c>
      <c r="E79" s="109">
        <v>1.6E-2</v>
      </c>
      <c r="F79" s="109">
        <v>1.2999999999999999E-2</v>
      </c>
      <c r="G79" s="109">
        <v>1.4999999999999999E-2</v>
      </c>
      <c r="H79" s="109">
        <v>1.6E-2</v>
      </c>
      <c r="I79" s="159">
        <v>1.7000000000000001E-2</v>
      </c>
      <c r="J79" s="159" t="s">
        <v>425</v>
      </c>
      <c r="K79" s="93"/>
      <c r="L79" s="93"/>
    </row>
    <row r="80" spans="1:12" ht="14.1" customHeight="1">
      <c r="A80" s="106" t="s">
        <v>366</v>
      </c>
      <c r="B80" s="107" t="s">
        <v>367</v>
      </c>
      <c r="C80" s="138">
        <v>768934</v>
      </c>
      <c r="D80" s="138">
        <v>39610717</v>
      </c>
      <c r="E80" s="109">
        <v>1.9E-2</v>
      </c>
      <c r="F80" s="109">
        <v>1.9E-2</v>
      </c>
      <c r="G80" s="109">
        <v>1.7000000000000001E-2</v>
      </c>
      <c r="H80" s="109">
        <v>1.9E-2</v>
      </c>
      <c r="I80" s="159">
        <v>1.6E-2</v>
      </c>
      <c r="J80" s="159" t="s">
        <v>425</v>
      </c>
      <c r="K80" s="93"/>
      <c r="L80" s="93"/>
    </row>
    <row r="81" spans="1:13" ht="14.1" customHeight="1">
      <c r="A81" s="106" t="s">
        <v>368</v>
      </c>
      <c r="B81" s="107" t="s">
        <v>369</v>
      </c>
      <c r="C81" s="138">
        <v>412686</v>
      </c>
      <c r="D81" s="138">
        <v>43038654</v>
      </c>
      <c r="E81" s="109">
        <v>8.9999999999999993E-3</v>
      </c>
      <c r="F81" s="109">
        <v>1.0999999999999999E-2</v>
      </c>
      <c r="G81" s="109">
        <v>0.01</v>
      </c>
      <c r="H81" s="109">
        <v>1.2E-2</v>
      </c>
      <c r="I81" s="159">
        <v>1.9E-2</v>
      </c>
      <c r="J81" s="159" t="s">
        <v>425</v>
      </c>
      <c r="K81" s="93"/>
      <c r="L81" s="93"/>
    </row>
    <row r="82" spans="1:13" ht="14.1" customHeight="1">
      <c r="A82" s="199" t="s">
        <v>252</v>
      </c>
      <c r="B82" s="200"/>
      <c r="C82" s="139">
        <f>SUM(C62:C81)</f>
        <v>11554223</v>
      </c>
      <c r="D82" s="139">
        <f>SUM(D62:D81)</f>
        <v>626041904</v>
      </c>
      <c r="E82" s="111">
        <f>IF(ISERR(C82/D82),"－　  　",C82/D82)</f>
        <v>1.8455989808631085E-2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2.1000000000000001E-2</v>
      </c>
    </row>
    <row r="86" spans="1:13" ht="14.1" customHeight="1">
      <c r="A86" s="106" t="s">
        <v>371</v>
      </c>
      <c r="B86" s="118" t="s">
        <v>372</v>
      </c>
      <c r="C86" s="138">
        <v>462038</v>
      </c>
      <c r="D86" s="138">
        <v>46785518</v>
      </c>
      <c r="E86" s="109">
        <v>8.9999999999999993E-3</v>
      </c>
      <c r="F86" s="109">
        <v>1.4E-2</v>
      </c>
      <c r="G86" s="109">
        <v>2.1999999999999999E-2</v>
      </c>
      <c r="H86" s="109">
        <v>2.4E-2</v>
      </c>
      <c r="I86" s="159">
        <v>2.1999999999999999E-2</v>
      </c>
      <c r="J86" s="159" t="s">
        <v>425</v>
      </c>
      <c r="K86" s="93"/>
      <c r="L86" s="93"/>
    </row>
    <row r="87" spans="1:13" ht="14.1" customHeight="1">
      <c r="A87" s="106" t="s">
        <v>373</v>
      </c>
      <c r="B87" s="107" t="s">
        <v>374</v>
      </c>
      <c r="C87" s="138">
        <v>1115069</v>
      </c>
      <c r="D87" s="138">
        <v>51684327</v>
      </c>
      <c r="E87" s="109">
        <v>2.1000000000000001E-2</v>
      </c>
      <c r="F87" s="109">
        <v>2.4E-2</v>
      </c>
      <c r="G87" s="109">
        <v>0.03</v>
      </c>
      <c r="H87" s="109">
        <v>2.9000000000000001E-2</v>
      </c>
      <c r="I87" s="159">
        <v>2.5999999999999999E-2</v>
      </c>
      <c r="J87" s="159" t="s">
        <v>425</v>
      </c>
      <c r="K87" s="93"/>
      <c r="L87" s="93"/>
    </row>
    <row r="88" spans="1:13" ht="14.1" customHeight="1">
      <c r="A88" s="106" t="s">
        <v>375</v>
      </c>
      <c r="B88" s="107" t="s">
        <v>376</v>
      </c>
      <c r="C88" s="138">
        <v>834176</v>
      </c>
      <c r="D88" s="138">
        <v>47135688</v>
      </c>
      <c r="E88" s="109">
        <v>1.7000000000000001E-2</v>
      </c>
      <c r="F88" s="109">
        <v>1.9E-2</v>
      </c>
      <c r="G88" s="109">
        <v>1.7000000000000001E-2</v>
      </c>
      <c r="H88" s="109">
        <v>1.9E-2</v>
      </c>
      <c r="I88" s="159">
        <v>2.3E-2</v>
      </c>
      <c r="J88" s="159" t="s">
        <v>425</v>
      </c>
      <c r="K88" s="93"/>
      <c r="L88" s="93"/>
    </row>
    <row r="89" spans="1:13" ht="14.1" customHeight="1">
      <c r="A89" s="106" t="s">
        <v>377</v>
      </c>
      <c r="B89" s="107" t="s">
        <v>378</v>
      </c>
      <c r="C89" s="138">
        <v>1414051</v>
      </c>
      <c r="D89" s="138">
        <v>65280861</v>
      </c>
      <c r="E89" s="109">
        <v>2.1000000000000001E-2</v>
      </c>
      <c r="F89" s="109">
        <v>2.1000000000000001E-2</v>
      </c>
      <c r="G89" s="109">
        <v>2.1999999999999999E-2</v>
      </c>
      <c r="H89" s="109">
        <v>2.4E-2</v>
      </c>
      <c r="I89" s="159">
        <v>2.1999999999999999E-2</v>
      </c>
      <c r="J89" s="159" t="s">
        <v>425</v>
      </c>
      <c r="K89" s="93"/>
      <c r="L89" s="93"/>
    </row>
    <row r="90" spans="1:13" ht="14.1" customHeight="1">
      <c r="A90" s="106" t="s">
        <v>379</v>
      </c>
      <c r="B90" s="107" t="s">
        <v>380</v>
      </c>
      <c r="C90" s="138">
        <v>432587</v>
      </c>
      <c r="D90" s="138">
        <v>18257462</v>
      </c>
      <c r="E90" s="109">
        <v>2.3E-2</v>
      </c>
      <c r="F90" s="109">
        <v>1.7999999999999999E-2</v>
      </c>
      <c r="G90" s="109">
        <v>2.4E-2</v>
      </c>
      <c r="H90" s="109">
        <v>1.9E-2</v>
      </c>
      <c r="I90" s="159">
        <v>1.7000000000000001E-2</v>
      </c>
      <c r="J90" s="159" t="s">
        <v>425</v>
      </c>
      <c r="K90" s="93"/>
      <c r="L90" s="93"/>
    </row>
    <row r="91" spans="1:13" ht="14.1" customHeight="1">
      <c r="A91" s="106" t="s">
        <v>381</v>
      </c>
      <c r="B91" s="107" t="s">
        <v>382</v>
      </c>
      <c r="C91" s="138">
        <v>767082</v>
      </c>
      <c r="D91" s="138">
        <v>51026824</v>
      </c>
      <c r="E91" s="109">
        <v>1.4999999999999999E-2</v>
      </c>
      <c r="F91" s="109">
        <v>1.7000000000000001E-2</v>
      </c>
      <c r="G91" s="109">
        <v>1.7000000000000001E-2</v>
      </c>
      <c r="H91" s="109">
        <v>1.7999999999999999E-2</v>
      </c>
      <c r="I91" s="159">
        <v>1.4999999999999999E-2</v>
      </c>
      <c r="J91" s="159" t="s">
        <v>425</v>
      </c>
      <c r="K91" s="93"/>
      <c r="L91" s="93"/>
    </row>
    <row r="92" spans="1:13" ht="14.1" customHeight="1">
      <c r="A92" s="106" t="s">
        <v>383</v>
      </c>
      <c r="B92" s="107" t="s">
        <v>384</v>
      </c>
      <c r="C92" s="138">
        <v>1475914</v>
      </c>
      <c r="D92" s="138">
        <v>47848159</v>
      </c>
      <c r="E92" s="109">
        <v>0.03</v>
      </c>
      <c r="F92" s="109">
        <v>3.1E-2</v>
      </c>
      <c r="G92" s="109">
        <v>0.03</v>
      </c>
      <c r="H92" s="109">
        <v>3.2000000000000001E-2</v>
      </c>
      <c r="I92" s="159">
        <v>2.9000000000000001E-2</v>
      </c>
      <c r="J92" s="159" t="s">
        <v>425</v>
      </c>
      <c r="K92" s="93"/>
      <c r="L92" s="93"/>
    </row>
    <row r="93" spans="1:13" ht="14.1" customHeight="1">
      <c r="A93" s="106" t="s">
        <v>385</v>
      </c>
      <c r="B93" s="107" t="s">
        <v>386</v>
      </c>
      <c r="C93" s="138">
        <v>1169133</v>
      </c>
      <c r="D93" s="138">
        <v>68505412</v>
      </c>
      <c r="E93" s="109">
        <v>1.7000000000000001E-2</v>
      </c>
      <c r="F93" s="109">
        <v>1.9E-2</v>
      </c>
      <c r="G93" s="109">
        <v>1.7999999999999999E-2</v>
      </c>
      <c r="H93" s="109">
        <v>1.9E-2</v>
      </c>
      <c r="I93" s="159">
        <v>1.7999999999999999E-2</v>
      </c>
      <c r="J93" s="159" t="s">
        <v>425</v>
      </c>
      <c r="K93" s="93"/>
      <c r="L93" s="93"/>
    </row>
    <row r="94" spans="1:13" ht="14.1" customHeight="1">
      <c r="A94" s="106" t="s">
        <v>387</v>
      </c>
      <c r="B94" s="107" t="s">
        <v>388</v>
      </c>
      <c r="C94" s="138">
        <v>2018945</v>
      </c>
      <c r="D94" s="138">
        <v>63967506</v>
      </c>
      <c r="E94" s="109">
        <v>3.1E-2</v>
      </c>
      <c r="F94" s="109">
        <v>0.03</v>
      </c>
      <c r="G94" s="109">
        <v>0.03</v>
      </c>
      <c r="H94" s="109">
        <v>2.7E-2</v>
      </c>
      <c r="I94" s="159">
        <v>3.1E-2</v>
      </c>
      <c r="J94" s="159" t="s">
        <v>425</v>
      </c>
      <c r="K94" s="93"/>
      <c r="L94" s="93"/>
    </row>
    <row r="95" spans="1:13" ht="14.1" customHeight="1">
      <c r="A95" s="106" t="s">
        <v>389</v>
      </c>
      <c r="B95" s="107" t="s">
        <v>390</v>
      </c>
      <c r="C95" s="138">
        <v>1425917</v>
      </c>
      <c r="D95" s="138">
        <v>54673873</v>
      </c>
      <c r="E95" s="109">
        <v>2.5999999999999999E-2</v>
      </c>
      <c r="F95" s="109">
        <v>2.4E-2</v>
      </c>
      <c r="G95" s="109">
        <v>2.7E-2</v>
      </c>
      <c r="H95" s="109">
        <v>2.5999999999999999E-2</v>
      </c>
      <c r="I95" s="159">
        <v>2.5999999999999999E-2</v>
      </c>
      <c r="J95" s="159" t="s">
        <v>425</v>
      </c>
      <c r="K95" s="93"/>
      <c r="L95" s="93"/>
    </row>
    <row r="96" spans="1:13" ht="14.1" customHeight="1">
      <c r="A96" s="199" t="s">
        <v>252</v>
      </c>
      <c r="B96" s="200"/>
      <c r="C96" s="139">
        <f>SUM(C86:C95)</f>
        <v>11114912</v>
      </c>
      <c r="D96" s="139">
        <f>SUM(D86:D95)</f>
        <v>515165630</v>
      </c>
      <c r="E96" s="111">
        <f>IF(ISERR(C96/D96),"－　  　",C96/D96)</f>
        <v>2.1575414493393126E-2</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2.8714285714285716E-2</v>
      </c>
    </row>
    <row r="100" spans="1:13" ht="14.1" customHeight="1">
      <c r="A100" s="106" t="s">
        <v>392</v>
      </c>
      <c r="B100" s="118" t="s">
        <v>393</v>
      </c>
      <c r="C100" s="138">
        <v>3044609</v>
      </c>
      <c r="D100" s="138">
        <v>108344527</v>
      </c>
      <c r="E100" s="109">
        <v>2.8000000000000001E-2</v>
      </c>
      <c r="F100" s="109">
        <v>3.1E-2</v>
      </c>
      <c r="G100" s="109">
        <v>2.7E-2</v>
      </c>
      <c r="H100" s="109">
        <v>3.2000000000000001E-2</v>
      </c>
      <c r="I100" s="159">
        <v>2.4E-2</v>
      </c>
      <c r="J100" s="159" t="s">
        <v>425</v>
      </c>
      <c r="K100" s="93"/>
      <c r="L100" s="93"/>
    </row>
    <row r="101" spans="1:13" ht="14.1" customHeight="1">
      <c r="A101" s="106" t="s">
        <v>394</v>
      </c>
      <c r="B101" s="107" t="s">
        <v>395</v>
      </c>
      <c r="C101" s="138">
        <v>4759282</v>
      </c>
      <c r="D101" s="138">
        <v>84101558</v>
      </c>
      <c r="E101" s="109">
        <v>5.6000000000000001E-2</v>
      </c>
      <c r="F101" s="109">
        <v>2.4E-2</v>
      </c>
      <c r="G101" s="109">
        <v>2.1999999999999999E-2</v>
      </c>
      <c r="H101" s="109">
        <v>2.1000000000000001E-2</v>
      </c>
      <c r="I101" s="159">
        <v>1.9E-2</v>
      </c>
      <c r="J101" s="159" t="s">
        <v>425</v>
      </c>
      <c r="K101" s="93"/>
      <c r="L101" s="93"/>
    </row>
    <row r="102" spans="1:13" ht="14.1" customHeight="1">
      <c r="A102" s="106" t="s">
        <v>396</v>
      </c>
      <c r="B102" s="107" t="s">
        <v>397</v>
      </c>
      <c r="C102" s="138">
        <v>1258036</v>
      </c>
      <c r="D102" s="138">
        <v>62357121</v>
      </c>
      <c r="E102" s="109">
        <v>0.02</v>
      </c>
      <c r="F102" s="109">
        <v>2.1999999999999999E-2</v>
      </c>
      <c r="G102" s="109">
        <v>2.4E-2</v>
      </c>
      <c r="H102" s="109">
        <v>0.02</v>
      </c>
      <c r="I102" s="159">
        <v>2.1000000000000001E-2</v>
      </c>
      <c r="J102" s="159" t="s">
        <v>425</v>
      </c>
      <c r="K102" s="93"/>
      <c r="L102" s="93"/>
    </row>
    <row r="103" spans="1:13" ht="14.1" customHeight="1">
      <c r="A103" s="106" t="s">
        <v>398</v>
      </c>
      <c r="B103" s="107" t="s">
        <v>399</v>
      </c>
      <c r="C103" s="138">
        <v>1062533</v>
      </c>
      <c r="D103" s="138">
        <v>58091397</v>
      </c>
      <c r="E103" s="109">
        <v>1.7999999999999999E-2</v>
      </c>
      <c r="F103" s="109">
        <v>1.9E-2</v>
      </c>
      <c r="G103" s="109">
        <v>2.1000000000000001E-2</v>
      </c>
      <c r="H103" s="109">
        <v>1.9E-2</v>
      </c>
      <c r="I103" s="159">
        <v>1.7999999999999999E-2</v>
      </c>
      <c r="J103" s="159" t="s">
        <v>425</v>
      </c>
      <c r="K103" s="93"/>
      <c r="L103" s="93"/>
    </row>
    <row r="104" spans="1:13" ht="14.1" customHeight="1">
      <c r="A104" s="106" t="s">
        <v>400</v>
      </c>
      <c r="B104" s="107" t="s">
        <v>401</v>
      </c>
      <c r="C104" s="138">
        <v>2455068</v>
      </c>
      <c r="D104" s="138">
        <v>86617843</v>
      </c>
      <c r="E104" s="109">
        <v>2.8000000000000001E-2</v>
      </c>
      <c r="F104" s="109">
        <v>0.03</v>
      </c>
      <c r="G104" s="109">
        <v>3.1E-2</v>
      </c>
      <c r="H104" s="109">
        <v>2.8000000000000001E-2</v>
      </c>
      <c r="I104" s="159">
        <v>3.1E-2</v>
      </c>
      <c r="J104" s="159" t="s">
        <v>425</v>
      </c>
      <c r="K104" s="93"/>
      <c r="L104" s="93"/>
    </row>
    <row r="105" spans="1:13" ht="14.1" customHeight="1">
      <c r="A105" s="106" t="s">
        <v>402</v>
      </c>
      <c r="B105" s="107" t="s">
        <v>403</v>
      </c>
      <c r="C105" s="138">
        <v>2138800</v>
      </c>
      <c r="D105" s="138">
        <v>76089128</v>
      </c>
      <c r="E105" s="109">
        <v>2.8000000000000001E-2</v>
      </c>
      <c r="F105" s="109">
        <v>2.8000000000000001E-2</v>
      </c>
      <c r="G105" s="109">
        <v>2.9000000000000001E-2</v>
      </c>
      <c r="H105" s="109">
        <v>3.5999999999999997E-2</v>
      </c>
      <c r="I105" s="159">
        <v>2.9000000000000001E-2</v>
      </c>
      <c r="J105" s="159" t="s">
        <v>425</v>
      </c>
      <c r="K105" s="93"/>
      <c r="L105" s="93"/>
    </row>
    <row r="106" spans="1:13" ht="14.1" customHeight="1">
      <c r="A106" s="106" t="s">
        <v>404</v>
      </c>
      <c r="B106" s="107" t="s">
        <v>405</v>
      </c>
      <c r="C106" s="138">
        <v>2035084</v>
      </c>
      <c r="D106" s="138">
        <v>85555415</v>
      </c>
      <c r="E106" s="109">
        <v>2.3E-2</v>
      </c>
      <c r="F106" s="109">
        <v>3.2000000000000001E-2</v>
      </c>
      <c r="G106" s="109">
        <v>2.5999999999999999E-2</v>
      </c>
      <c r="H106" s="109">
        <v>4.2000000000000003E-2</v>
      </c>
      <c r="I106" s="159">
        <v>2.5000000000000001E-2</v>
      </c>
      <c r="J106" s="159" t="s">
        <v>425</v>
      </c>
      <c r="K106" s="93"/>
      <c r="L106" s="93"/>
    </row>
    <row r="107" spans="1:13" ht="14.1" customHeight="1">
      <c r="A107" s="199" t="s">
        <v>252</v>
      </c>
      <c r="B107" s="200"/>
      <c r="C107" s="139">
        <f>SUM(C100:C106)</f>
        <v>16753412</v>
      </c>
      <c r="D107" s="139">
        <f>SUM(D100:D106)</f>
        <v>561156989</v>
      </c>
      <c r="E107" s="111">
        <f>IF(ISERR(C107/D107),"－　  　",C107/D107)</f>
        <v>2.9855124908726743E-2</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5.171428571428572E-2</v>
      </c>
    </row>
    <row r="111" spans="1:13" ht="14.1" customHeight="1">
      <c r="A111" s="106" t="s">
        <v>407</v>
      </c>
      <c r="B111" s="118" t="s">
        <v>408</v>
      </c>
      <c r="C111" s="138">
        <v>2502325</v>
      </c>
      <c r="D111" s="138">
        <v>109856714</v>
      </c>
      <c r="E111" s="109">
        <v>2.1999999999999999E-2</v>
      </c>
      <c r="F111" s="109">
        <v>2.5999999999999999E-2</v>
      </c>
      <c r="G111" s="109">
        <v>2.4E-2</v>
      </c>
      <c r="H111" s="109">
        <v>2.4E-2</v>
      </c>
      <c r="I111" s="159">
        <v>2.4E-2</v>
      </c>
      <c r="J111" s="159" t="s">
        <v>425</v>
      </c>
      <c r="K111" s="93"/>
      <c r="L111" s="93"/>
    </row>
    <row r="112" spans="1:13" ht="14.1" customHeight="1">
      <c r="A112" s="106" t="s">
        <v>409</v>
      </c>
      <c r="B112" s="107" t="s">
        <v>410</v>
      </c>
      <c r="C112" s="138">
        <v>3799582</v>
      </c>
      <c r="D112" s="138">
        <v>160393854</v>
      </c>
      <c r="E112" s="109">
        <v>2.3E-2</v>
      </c>
      <c r="F112" s="109">
        <v>2.3E-2</v>
      </c>
      <c r="G112" s="109">
        <v>2.3E-2</v>
      </c>
      <c r="H112" s="109">
        <v>2.3E-2</v>
      </c>
      <c r="I112" s="159">
        <v>2.4E-2</v>
      </c>
      <c r="J112" s="159" t="s">
        <v>425</v>
      </c>
      <c r="K112" s="93"/>
      <c r="L112" s="93"/>
    </row>
    <row r="113" spans="1:12" ht="14.1" customHeight="1">
      <c r="A113" s="106" t="s">
        <v>411</v>
      </c>
      <c r="B113" s="107" t="s">
        <v>412</v>
      </c>
      <c r="C113" s="138">
        <v>11973930</v>
      </c>
      <c r="D113" s="138">
        <v>274938360</v>
      </c>
      <c r="E113" s="109">
        <v>4.2999999999999997E-2</v>
      </c>
      <c r="F113" s="109">
        <v>4.1000000000000002E-2</v>
      </c>
      <c r="G113" s="109">
        <v>4.1000000000000002E-2</v>
      </c>
      <c r="H113" s="109">
        <v>4.3999999999999997E-2</v>
      </c>
      <c r="I113" s="159">
        <v>3.6999999999999998E-2</v>
      </c>
      <c r="J113" s="159" t="s">
        <v>425</v>
      </c>
      <c r="K113" s="93"/>
      <c r="L113" s="93"/>
    </row>
    <row r="114" spans="1:12" ht="14.1" customHeight="1">
      <c r="A114" s="106" t="s">
        <v>413</v>
      </c>
      <c r="B114" s="107" t="s">
        <v>414</v>
      </c>
      <c r="C114" s="138">
        <v>37284530</v>
      </c>
      <c r="D114" s="138">
        <v>205576312</v>
      </c>
      <c r="E114" s="109">
        <v>0.18099999999999999</v>
      </c>
      <c r="F114" s="109">
        <v>9.6000000000000002E-2</v>
      </c>
      <c r="G114" s="109">
        <v>7.0000000000000007E-2</v>
      </c>
      <c r="H114" s="109">
        <v>6.0999999999999999E-2</v>
      </c>
      <c r="I114" s="159">
        <v>5.2999999999999999E-2</v>
      </c>
      <c r="J114" s="159" t="s">
        <v>425</v>
      </c>
      <c r="K114" s="93"/>
      <c r="L114" s="93"/>
    </row>
    <row r="115" spans="1:12" ht="14.1" customHeight="1">
      <c r="A115" s="106" t="s">
        <v>415</v>
      </c>
      <c r="B115" s="107" t="s">
        <v>416</v>
      </c>
      <c r="C115" s="138">
        <v>8366485</v>
      </c>
      <c r="D115" s="138">
        <v>167368182</v>
      </c>
      <c r="E115" s="109">
        <v>4.9000000000000002E-2</v>
      </c>
      <c r="F115" s="109">
        <v>0.05</v>
      </c>
      <c r="G115" s="109">
        <v>3.9E-2</v>
      </c>
      <c r="H115" s="109">
        <v>3.2000000000000001E-2</v>
      </c>
      <c r="I115" s="159">
        <v>3.3000000000000002E-2</v>
      </c>
      <c r="J115" s="159" t="s">
        <v>425</v>
      </c>
      <c r="K115" s="93"/>
      <c r="L115" s="93"/>
    </row>
    <row r="116" spans="1:12" ht="14.1" customHeight="1">
      <c r="A116" s="106" t="s">
        <v>417</v>
      </c>
      <c r="B116" s="107" t="s">
        <v>418</v>
      </c>
      <c r="C116" s="138">
        <v>2761595</v>
      </c>
      <c r="D116" s="138">
        <v>134899762</v>
      </c>
      <c r="E116" s="109">
        <v>0.02</v>
      </c>
      <c r="F116" s="109">
        <v>2.1000000000000001E-2</v>
      </c>
      <c r="G116" s="109">
        <v>2.7E-2</v>
      </c>
      <c r="H116" s="109">
        <v>2.5000000000000001E-2</v>
      </c>
      <c r="I116" s="159">
        <v>2.5000000000000001E-2</v>
      </c>
      <c r="J116" s="159" t="s">
        <v>425</v>
      </c>
      <c r="K116" s="93"/>
      <c r="L116" s="93"/>
    </row>
    <row r="117" spans="1:12" ht="14.1" customHeight="1">
      <c r="A117" s="161" t="s">
        <v>419</v>
      </c>
      <c r="B117" s="107" t="s">
        <v>420</v>
      </c>
      <c r="C117" s="138">
        <v>4082003</v>
      </c>
      <c r="D117" s="138">
        <v>168393797</v>
      </c>
      <c r="E117" s="109">
        <v>2.4E-2</v>
      </c>
      <c r="F117" s="109">
        <v>3.9E-2</v>
      </c>
      <c r="G117" s="109" t="s">
        <v>425</v>
      </c>
      <c r="H117" s="109" t="s">
        <v>425</v>
      </c>
      <c r="I117" s="159" t="s">
        <v>425</v>
      </c>
      <c r="J117" s="159" t="s">
        <v>425</v>
      </c>
      <c r="K117" s="93"/>
      <c r="L117" s="93"/>
    </row>
    <row r="118" spans="1:12" ht="14.1" customHeight="1">
      <c r="A118" s="199" t="s">
        <v>252</v>
      </c>
      <c r="B118" s="200"/>
      <c r="C118" s="139">
        <f>SUM(C111:C117)</f>
        <v>70770450</v>
      </c>
      <c r="D118" s="139">
        <f>SUM(D111:D117)</f>
        <v>1221426981</v>
      </c>
      <c r="E118" s="111">
        <f>IF(ISERR(C118/D118),"－　  　",C118/D118)</f>
        <v>5.7940794743259402E-2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0"/>
      <c r="D121" s="142"/>
      <c r="E121" s="126"/>
      <c r="F121" s="126"/>
      <c r="G121" s="126"/>
      <c r="H121" s="126"/>
      <c r="I121" s="126"/>
      <c r="J121" s="126"/>
      <c r="K121" s="93"/>
      <c r="L121" s="93"/>
    </row>
    <row r="122" spans="1:12" ht="14.1" customHeight="1">
      <c r="C122" s="130"/>
      <c r="D122" s="130"/>
      <c r="E122" s="92"/>
      <c r="F122" s="92"/>
      <c r="G122" s="92"/>
      <c r="H122" s="92"/>
      <c r="I122" s="92"/>
      <c r="J122" s="92"/>
    </row>
    <row r="123" spans="1:12" ht="14.1" customHeight="1">
      <c r="C123" s="130"/>
      <c r="D123" s="130"/>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57FF3-61B5-4F5E-B255-C363B21A43A2}">
  <dimension ref="A1:M519"/>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477</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1.0097999999999998</v>
      </c>
    </row>
    <row r="5" spans="1:13" ht="14.1" customHeight="1">
      <c r="A5" s="106" t="s">
        <v>242</v>
      </c>
      <c r="B5" s="107" t="s">
        <v>243</v>
      </c>
      <c r="C5" s="138">
        <v>2750800</v>
      </c>
      <c r="D5" s="138">
        <v>2880010</v>
      </c>
      <c r="E5" s="109">
        <v>0.95499999999999996</v>
      </c>
      <c r="F5" s="109">
        <v>0.97299999999999998</v>
      </c>
      <c r="G5" s="109">
        <v>1.03</v>
      </c>
      <c r="H5" s="109">
        <v>0.98799999999999999</v>
      </c>
      <c r="I5" s="109">
        <v>0.997</v>
      </c>
      <c r="J5" s="109">
        <v>1</v>
      </c>
      <c r="K5" s="93"/>
      <c r="L5" s="93"/>
    </row>
    <row r="6" spans="1:13" ht="14.1" customHeight="1">
      <c r="A6" s="106" t="s">
        <v>244</v>
      </c>
      <c r="B6" s="107" t="s">
        <v>245</v>
      </c>
      <c r="C6" s="138">
        <v>2123167</v>
      </c>
      <c r="D6" s="138">
        <v>2230690</v>
      </c>
      <c r="E6" s="109">
        <v>0.95099999999999996</v>
      </c>
      <c r="F6" s="109">
        <v>1.06</v>
      </c>
      <c r="G6" s="109">
        <v>0.92600000000000005</v>
      </c>
      <c r="H6" s="109">
        <v>0.97299999999999998</v>
      </c>
      <c r="I6" s="109">
        <v>1.0369999999999999</v>
      </c>
      <c r="J6" s="109">
        <v>0.97499999999999998</v>
      </c>
      <c r="K6" s="93"/>
      <c r="L6" s="93"/>
    </row>
    <row r="7" spans="1:13" ht="14.1" customHeight="1">
      <c r="A7" s="106" t="s">
        <v>246</v>
      </c>
      <c r="B7" s="107" t="s">
        <v>247</v>
      </c>
      <c r="C7" s="138">
        <v>3372760</v>
      </c>
      <c r="D7" s="138">
        <v>3076973</v>
      </c>
      <c r="E7" s="109">
        <v>1.0960000000000001</v>
      </c>
      <c r="F7" s="109">
        <v>0.91300000000000003</v>
      </c>
      <c r="G7" s="109">
        <v>1.0229999999999999</v>
      </c>
      <c r="H7" s="109">
        <v>0.94699999999999995</v>
      </c>
      <c r="I7" s="109">
        <v>1.075</v>
      </c>
      <c r="J7" s="109">
        <v>0.96299999999999997</v>
      </c>
      <c r="K7" s="93"/>
      <c r="L7" s="93"/>
    </row>
    <row r="8" spans="1:13" ht="14.1" customHeight="1">
      <c r="A8" s="106" t="s">
        <v>248</v>
      </c>
      <c r="B8" s="107" t="s">
        <v>249</v>
      </c>
      <c r="C8" s="138">
        <v>2108957</v>
      </c>
      <c r="D8" s="138">
        <v>2069927</v>
      </c>
      <c r="E8" s="109">
        <v>1.018</v>
      </c>
      <c r="F8" s="109">
        <v>0.99099999999999999</v>
      </c>
      <c r="G8" s="109">
        <v>0.98799999999999999</v>
      </c>
      <c r="H8" s="109">
        <v>0.997</v>
      </c>
      <c r="I8" s="109">
        <v>0.97299999999999998</v>
      </c>
      <c r="J8" s="109">
        <v>0.96799999999999997</v>
      </c>
      <c r="K8" s="93"/>
      <c r="L8" s="93"/>
    </row>
    <row r="9" spans="1:13" ht="14.1" customHeight="1">
      <c r="A9" s="106" t="s">
        <v>250</v>
      </c>
      <c r="B9" s="107" t="s">
        <v>251</v>
      </c>
      <c r="C9" s="138">
        <v>7248231</v>
      </c>
      <c r="D9" s="138">
        <v>7040058</v>
      </c>
      <c r="E9" s="109">
        <v>1.0289999999999999</v>
      </c>
      <c r="F9" s="109">
        <v>0.97399999999999998</v>
      </c>
      <c r="G9" s="109">
        <v>1.0089999999999999</v>
      </c>
      <c r="H9" s="109">
        <v>0.99199999999999999</v>
      </c>
      <c r="I9" s="109">
        <v>0.96099999999999997</v>
      </c>
      <c r="J9" s="109">
        <v>1.036</v>
      </c>
      <c r="K9" s="93"/>
      <c r="L9" s="93"/>
    </row>
    <row r="10" spans="1:13" ht="14.1" customHeight="1">
      <c r="A10" s="199" t="s">
        <v>252</v>
      </c>
      <c r="B10" s="200"/>
      <c r="C10" s="139">
        <f>SUM(C5:C9)</f>
        <v>17603915</v>
      </c>
      <c r="D10" s="139">
        <f>SUM(D5:D9)</f>
        <v>17297658</v>
      </c>
      <c r="E10" s="111">
        <f>IF(ISERR(C10/D10),"－　  　",C10/D10)</f>
        <v>1.0177051136055528</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1.0169285714285714</v>
      </c>
    </row>
    <row r="14" spans="1:13" ht="14.1" customHeight="1">
      <c r="A14" s="106" t="s">
        <v>255</v>
      </c>
      <c r="B14" s="118" t="s">
        <v>256</v>
      </c>
      <c r="C14" s="138">
        <v>4595441</v>
      </c>
      <c r="D14" s="138">
        <v>4538065</v>
      </c>
      <c r="E14" s="109">
        <v>1.012</v>
      </c>
      <c r="F14" s="109">
        <v>0.94199999999999995</v>
      </c>
      <c r="G14" s="109">
        <v>1.052</v>
      </c>
      <c r="H14" s="109">
        <v>0.95499999999999996</v>
      </c>
      <c r="I14" s="109">
        <v>1.026</v>
      </c>
      <c r="J14" s="109">
        <v>0.92100000000000004</v>
      </c>
      <c r="K14" s="93"/>
      <c r="L14" s="93"/>
    </row>
    <row r="15" spans="1:13" ht="14.1" customHeight="1">
      <c r="A15" s="106" t="s">
        <v>257</v>
      </c>
      <c r="B15" s="118" t="s">
        <v>258</v>
      </c>
      <c r="C15" s="138">
        <v>32490363</v>
      </c>
      <c r="D15" s="138">
        <v>31506082</v>
      </c>
      <c r="E15" s="109">
        <v>1.0309999999999999</v>
      </c>
      <c r="F15" s="109">
        <v>1.03</v>
      </c>
      <c r="G15" s="109">
        <v>1.0409999999999999</v>
      </c>
      <c r="H15" s="109">
        <v>1.0209999999999999</v>
      </c>
      <c r="I15" s="109">
        <v>1.0289999999999999</v>
      </c>
      <c r="J15" s="109">
        <v>1.0089999999999999</v>
      </c>
      <c r="K15" s="93"/>
      <c r="L15" s="93"/>
    </row>
    <row r="16" spans="1:13" ht="14.1" customHeight="1">
      <c r="A16" s="106" t="s">
        <v>259</v>
      </c>
      <c r="B16" s="107" t="s">
        <v>260</v>
      </c>
      <c r="C16" s="138">
        <v>4279151</v>
      </c>
      <c r="D16" s="138">
        <v>4191139</v>
      </c>
      <c r="E16" s="109">
        <v>1.02</v>
      </c>
      <c r="F16" s="109">
        <v>1.03</v>
      </c>
      <c r="G16" s="109">
        <v>1.016</v>
      </c>
      <c r="H16" s="109">
        <v>0.96099999999999997</v>
      </c>
      <c r="I16" s="109">
        <v>1.0249999999999999</v>
      </c>
      <c r="J16" s="109">
        <v>0.97599999999999998</v>
      </c>
      <c r="K16" s="93"/>
      <c r="L16" s="93"/>
    </row>
    <row r="17" spans="1:13" ht="14.1" customHeight="1">
      <c r="A17" s="106" t="s">
        <v>261</v>
      </c>
      <c r="B17" s="107" t="s">
        <v>262</v>
      </c>
      <c r="C17" s="138">
        <v>4196873</v>
      </c>
      <c r="D17" s="138">
        <v>4772887</v>
      </c>
      <c r="E17" s="109">
        <v>0.879</v>
      </c>
      <c r="F17" s="109">
        <v>1.129</v>
      </c>
      <c r="G17" s="109">
        <v>1.0529999999999999</v>
      </c>
      <c r="H17" s="109">
        <v>1.0009999999999999</v>
      </c>
      <c r="I17" s="109">
        <v>0.98899999999999999</v>
      </c>
      <c r="J17" s="109">
        <v>0.96499999999999997</v>
      </c>
      <c r="K17" s="93"/>
      <c r="L17" s="93"/>
    </row>
    <row r="18" spans="1:13" ht="14.1" customHeight="1">
      <c r="A18" s="106" t="s">
        <v>263</v>
      </c>
      <c r="B18" s="107" t="s">
        <v>264</v>
      </c>
      <c r="C18" s="138">
        <v>8397712</v>
      </c>
      <c r="D18" s="138">
        <v>7226795</v>
      </c>
      <c r="E18" s="109">
        <v>1.1619999999999999</v>
      </c>
      <c r="F18" s="109">
        <v>1.0209999999999999</v>
      </c>
      <c r="G18" s="109">
        <v>0.999</v>
      </c>
      <c r="H18" s="109">
        <v>0.99199999999999999</v>
      </c>
      <c r="I18" s="109">
        <v>1.0009999999999999</v>
      </c>
      <c r="J18" s="109">
        <v>0.94899999999999995</v>
      </c>
      <c r="K18" s="93"/>
      <c r="L18" s="93"/>
    </row>
    <row r="19" spans="1:13" ht="14.1" customHeight="1">
      <c r="A19" s="106" t="s">
        <v>265</v>
      </c>
      <c r="B19" s="107" t="s">
        <v>266</v>
      </c>
      <c r="C19" s="138">
        <v>4291751</v>
      </c>
      <c r="D19" s="138">
        <v>4264643</v>
      </c>
      <c r="E19" s="109">
        <v>1.006</v>
      </c>
      <c r="F19" s="109">
        <v>1.036</v>
      </c>
      <c r="G19" s="109">
        <v>0.98599999999999999</v>
      </c>
      <c r="H19" s="109">
        <v>0.99399999999999999</v>
      </c>
      <c r="I19" s="109">
        <v>0.98</v>
      </c>
      <c r="J19" s="109">
        <v>1.028</v>
      </c>
      <c r="K19" s="93"/>
      <c r="L19" s="93"/>
    </row>
    <row r="20" spans="1:13" ht="14.1" customHeight="1">
      <c r="A20" s="106" t="s">
        <v>267</v>
      </c>
      <c r="B20" s="107" t="s">
        <v>268</v>
      </c>
      <c r="C20" s="138">
        <v>35704908</v>
      </c>
      <c r="D20" s="138">
        <v>34108934</v>
      </c>
      <c r="E20" s="109">
        <v>1.046</v>
      </c>
      <c r="F20" s="109">
        <v>1.022</v>
      </c>
      <c r="G20" s="109">
        <v>1.0589999999999999</v>
      </c>
      <c r="H20" s="109">
        <v>1.0209999999999999</v>
      </c>
      <c r="I20" s="109">
        <v>1.0640000000000001</v>
      </c>
      <c r="J20" s="109">
        <v>1.032</v>
      </c>
      <c r="K20" s="93"/>
      <c r="L20" s="93"/>
    </row>
    <row r="21" spans="1:13" ht="14.1" customHeight="1">
      <c r="A21" s="106" t="s">
        <v>269</v>
      </c>
      <c r="B21" s="107" t="s">
        <v>270</v>
      </c>
      <c r="C21" s="138">
        <v>7233076</v>
      </c>
      <c r="D21" s="138">
        <v>7454602</v>
      </c>
      <c r="E21" s="109">
        <v>0.97</v>
      </c>
      <c r="F21" s="109">
        <v>0.98399999999999999</v>
      </c>
      <c r="G21" s="109">
        <v>1.0309999999999999</v>
      </c>
      <c r="H21" s="109">
        <v>0.98199999999999998</v>
      </c>
      <c r="I21" s="109">
        <v>0.94699999999999995</v>
      </c>
      <c r="J21" s="109">
        <v>1.004</v>
      </c>
      <c r="K21" s="93"/>
      <c r="L21" s="93"/>
    </row>
    <row r="22" spans="1:13" ht="14.1" customHeight="1">
      <c r="A22" s="106" t="s">
        <v>271</v>
      </c>
      <c r="B22" s="107" t="s">
        <v>272</v>
      </c>
      <c r="C22" s="138">
        <v>33463581</v>
      </c>
      <c r="D22" s="138">
        <v>32265340</v>
      </c>
      <c r="E22" s="109">
        <v>1.0369999999999999</v>
      </c>
      <c r="F22" s="109">
        <v>0.98599999999999999</v>
      </c>
      <c r="G22" s="109">
        <v>1.042</v>
      </c>
      <c r="H22" s="109">
        <v>1.028</v>
      </c>
      <c r="I22" s="109">
        <v>1.046</v>
      </c>
      <c r="J22" s="109">
        <v>0.98599999999999999</v>
      </c>
      <c r="K22" s="93"/>
      <c r="L22" s="93"/>
    </row>
    <row r="23" spans="1:13" ht="14.1" customHeight="1">
      <c r="A23" s="106" t="s">
        <v>273</v>
      </c>
      <c r="B23" s="107" t="s">
        <v>274</v>
      </c>
      <c r="C23" s="138">
        <v>5279169</v>
      </c>
      <c r="D23" s="138">
        <v>5322847</v>
      </c>
      <c r="E23" s="109">
        <v>0.99099999999999999</v>
      </c>
      <c r="F23" s="109">
        <v>1.0409999999999999</v>
      </c>
      <c r="G23" s="109">
        <v>0.99399999999999999</v>
      </c>
      <c r="H23" s="109">
        <v>0.95699999999999996</v>
      </c>
      <c r="I23" s="109">
        <v>1.024</v>
      </c>
      <c r="J23" s="109">
        <v>0.98899999999999999</v>
      </c>
      <c r="K23" s="93"/>
      <c r="L23" s="93"/>
    </row>
    <row r="24" spans="1:13" ht="14.1" customHeight="1">
      <c r="A24" s="106" t="s">
        <v>275</v>
      </c>
      <c r="B24" s="107" t="s">
        <v>276</v>
      </c>
      <c r="C24" s="138">
        <v>4784422</v>
      </c>
      <c r="D24" s="138">
        <v>4763823</v>
      </c>
      <c r="E24" s="109">
        <v>1.004</v>
      </c>
      <c r="F24" s="109">
        <v>1</v>
      </c>
      <c r="G24" s="109">
        <v>0.98</v>
      </c>
      <c r="H24" s="109">
        <v>1.06</v>
      </c>
      <c r="I24" s="109">
        <v>0.95699999999999996</v>
      </c>
      <c r="J24" s="109">
        <v>0.96099999999999997</v>
      </c>
      <c r="K24" s="93"/>
      <c r="L24" s="93"/>
    </row>
    <row r="25" spans="1:13" ht="14.1" customHeight="1">
      <c r="A25" s="106" t="s">
        <v>277</v>
      </c>
      <c r="B25" s="107" t="s">
        <v>278</v>
      </c>
      <c r="C25" s="138">
        <v>3355060</v>
      </c>
      <c r="D25" s="138">
        <v>3471472</v>
      </c>
      <c r="E25" s="109">
        <v>0.96599999999999997</v>
      </c>
      <c r="F25" s="109">
        <v>1.036</v>
      </c>
      <c r="G25" s="109">
        <v>0.96699999999999997</v>
      </c>
      <c r="H25" s="109">
        <v>0.97899999999999998</v>
      </c>
      <c r="I25" s="109">
        <v>0.98799999999999999</v>
      </c>
      <c r="J25" s="109">
        <v>0.995</v>
      </c>
      <c r="K25" s="93"/>
      <c r="L25" s="93"/>
    </row>
    <row r="26" spans="1:13" ht="14.1" customHeight="1">
      <c r="A26" s="106" t="s">
        <v>279</v>
      </c>
      <c r="B26" s="107" t="s">
        <v>280</v>
      </c>
      <c r="C26" s="138">
        <v>4474961</v>
      </c>
      <c r="D26" s="138">
        <v>4278515</v>
      </c>
      <c r="E26" s="109">
        <v>1.0449999999999999</v>
      </c>
      <c r="F26" s="109">
        <v>0.91100000000000003</v>
      </c>
      <c r="G26" s="109">
        <v>1.0669999999999999</v>
      </c>
      <c r="H26" s="109">
        <v>1.0329999999999999</v>
      </c>
      <c r="I26" s="109">
        <v>0.98399999999999999</v>
      </c>
      <c r="J26" s="109">
        <v>0.95099999999999996</v>
      </c>
      <c r="K26" s="93"/>
      <c r="L26" s="93"/>
    </row>
    <row r="27" spans="1:13" ht="14.1" customHeight="1">
      <c r="A27" s="106" t="s">
        <v>281</v>
      </c>
      <c r="B27" s="107" t="s">
        <v>282</v>
      </c>
      <c r="C27" s="138">
        <v>8713620</v>
      </c>
      <c r="D27" s="138">
        <v>8153203</v>
      </c>
      <c r="E27" s="109">
        <v>1.0680000000000001</v>
      </c>
      <c r="F27" s="109">
        <v>0.97399999999999998</v>
      </c>
      <c r="G27" s="109">
        <v>0.99099999999999999</v>
      </c>
      <c r="H27" s="109">
        <v>0.99</v>
      </c>
      <c r="I27" s="109">
        <v>1.01</v>
      </c>
      <c r="J27" s="109">
        <v>0.995</v>
      </c>
      <c r="K27" s="93"/>
      <c r="L27" s="93"/>
    </row>
    <row r="28" spans="1:13" ht="14.1" customHeight="1">
      <c r="A28" s="199" t="s">
        <v>252</v>
      </c>
      <c r="B28" s="200"/>
      <c r="C28" s="139">
        <f>SUM(C14:C27)</f>
        <v>161260088</v>
      </c>
      <c r="D28" s="139">
        <f>SUM(D14:D27)</f>
        <v>156318347</v>
      </c>
      <c r="E28" s="111">
        <f>IF(ISERR(C28/D28),"－　  　",C28/D28)</f>
        <v>1.031613314078865</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1.007125</v>
      </c>
    </row>
    <row r="32" spans="1:13" ht="14.1" customHeight="1">
      <c r="A32" s="106" t="s">
        <v>284</v>
      </c>
      <c r="B32" s="118" t="s">
        <v>285</v>
      </c>
      <c r="C32" s="138">
        <v>5232450</v>
      </c>
      <c r="D32" s="138">
        <v>5243451</v>
      </c>
      <c r="E32" s="109">
        <v>0.997</v>
      </c>
      <c r="F32" s="109">
        <v>0.96399999999999997</v>
      </c>
      <c r="G32" s="109">
        <v>1.0029999999999999</v>
      </c>
      <c r="H32" s="109">
        <v>1.002</v>
      </c>
      <c r="I32" s="109">
        <v>0.998</v>
      </c>
      <c r="J32" s="109">
        <v>0.93799999999999994</v>
      </c>
      <c r="K32" s="93"/>
      <c r="L32" s="93"/>
    </row>
    <row r="33" spans="1:13" ht="14.1" customHeight="1">
      <c r="A33" s="106" t="s">
        <v>286</v>
      </c>
      <c r="B33" s="107" t="s">
        <v>287</v>
      </c>
      <c r="C33" s="138">
        <v>3270961</v>
      </c>
      <c r="D33" s="138">
        <v>3062720</v>
      </c>
      <c r="E33" s="109">
        <v>1.0669999999999999</v>
      </c>
      <c r="F33" s="109">
        <v>0.96399999999999997</v>
      </c>
      <c r="G33" s="109">
        <v>1.085</v>
      </c>
      <c r="H33" s="109">
        <v>0.95399999999999996</v>
      </c>
      <c r="I33" s="109">
        <v>1.0629999999999999</v>
      </c>
      <c r="J33" s="109">
        <v>0.90300000000000002</v>
      </c>
      <c r="K33" s="93"/>
      <c r="L33" s="93"/>
    </row>
    <row r="34" spans="1:13" ht="14.1" customHeight="1">
      <c r="A34" s="106" t="s">
        <v>288</v>
      </c>
      <c r="B34" s="107" t="s">
        <v>289</v>
      </c>
      <c r="C34" s="138">
        <v>68325365</v>
      </c>
      <c r="D34" s="138">
        <v>65446449</v>
      </c>
      <c r="E34" s="109">
        <v>1.0429999999999999</v>
      </c>
      <c r="F34" s="109">
        <v>1.0389999999999999</v>
      </c>
      <c r="G34" s="109">
        <v>1.046</v>
      </c>
      <c r="H34" s="109">
        <v>1.018</v>
      </c>
      <c r="I34" s="109">
        <v>1.0229999999999999</v>
      </c>
      <c r="J34" s="109">
        <v>1.008</v>
      </c>
      <c r="K34" s="93"/>
      <c r="L34" s="93"/>
    </row>
    <row r="35" spans="1:13" ht="14.1" customHeight="1">
      <c r="A35" s="106" t="s">
        <v>290</v>
      </c>
      <c r="B35" s="107" t="s">
        <v>291</v>
      </c>
      <c r="C35" s="138">
        <v>9266116</v>
      </c>
      <c r="D35" s="138">
        <v>8927797</v>
      </c>
      <c r="E35" s="109">
        <v>1.0369999999999999</v>
      </c>
      <c r="F35" s="109">
        <v>0.99</v>
      </c>
      <c r="G35" s="109">
        <v>0.97</v>
      </c>
      <c r="H35" s="109">
        <v>1.0249999999999999</v>
      </c>
      <c r="I35" s="109">
        <v>1.0329999999999999</v>
      </c>
      <c r="J35" s="109">
        <v>1.0169999999999999</v>
      </c>
      <c r="K35" s="93"/>
      <c r="L35" s="93"/>
    </row>
    <row r="36" spans="1:13" ht="14.1" customHeight="1">
      <c r="A36" s="106" t="s">
        <v>292</v>
      </c>
      <c r="B36" s="107" t="s">
        <v>293</v>
      </c>
      <c r="C36" s="138">
        <v>8799973</v>
      </c>
      <c r="D36" s="138">
        <v>8677776</v>
      </c>
      <c r="E36" s="109">
        <v>1.014</v>
      </c>
      <c r="F36" s="109">
        <v>0.97199999999999998</v>
      </c>
      <c r="G36" s="109">
        <v>1.0109999999999999</v>
      </c>
      <c r="H36" s="109">
        <v>1.0209999999999999</v>
      </c>
      <c r="I36" s="109">
        <v>0.98199999999999998</v>
      </c>
      <c r="J36" s="109">
        <v>0.96099999999999997</v>
      </c>
      <c r="K36" s="93"/>
      <c r="L36" s="93"/>
    </row>
    <row r="37" spans="1:13" ht="14.1" customHeight="1">
      <c r="A37" s="106" t="s">
        <v>294</v>
      </c>
      <c r="B37" s="107" t="s">
        <v>295</v>
      </c>
      <c r="C37" s="138">
        <v>7718723</v>
      </c>
      <c r="D37" s="138">
        <v>8088354</v>
      </c>
      <c r="E37" s="109">
        <v>0.95399999999999996</v>
      </c>
      <c r="F37" s="109">
        <v>1.0189999999999999</v>
      </c>
      <c r="G37" s="109">
        <v>1.0409999999999999</v>
      </c>
      <c r="H37" s="109">
        <v>0.95699999999999996</v>
      </c>
      <c r="I37" s="109">
        <v>1.0329999999999999</v>
      </c>
      <c r="J37" s="109">
        <v>0.97399999999999998</v>
      </c>
      <c r="K37" s="93"/>
      <c r="L37" s="93"/>
    </row>
    <row r="38" spans="1:13" ht="14.1" customHeight="1">
      <c r="A38" s="106" t="s">
        <v>296</v>
      </c>
      <c r="B38" s="107" t="s">
        <v>297</v>
      </c>
      <c r="C38" s="138">
        <v>5783108</v>
      </c>
      <c r="D38" s="138">
        <v>5793376</v>
      </c>
      <c r="E38" s="109">
        <v>0.998</v>
      </c>
      <c r="F38" s="109">
        <v>1.016</v>
      </c>
      <c r="G38" s="109">
        <v>1.0029999999999999</v>
      </c>
      <c r="H38" s="109">
        <v>1.014</v>
      </c>
      <c r="I38" s="109">
        <v>0.99299999999999999</v>
      </c>
      <c r="J38" s="109">
        <v>0.96799999999999997</v>
      </c>
      <c r="K38" s="93"/>
      <c r="L38" s="93"/>
    </row>
    <row r="39" spans="1:13" ht="14.1" customHeight="1">
      <c r="A39" s="106" t="s">
        <v>298</v>
      </c>
      <c r="B39" s="107" t="s">
        <v>299</v>
      </c>
      <c r="C39" s="138">
        <v>5266906</v>
      </c>
      <c r="D39" s="138">
        <v>5558733</v>
      </c>
      <c r="E39" s="109">
        <v>0.94699999999999995</v>
      </c>
      <c r="F39" s="109">
        <v>0.97699999999999998</v>
      </c>
      <c r="G39" s="109">
        <v>1.0780000000000001</v>
      </c>
      <c r="H39" s="109">
        <v>1.006</v>
      </c>
      <c r="I39" s="109">
        <v>0.97299999999999998</v>
      </c>
      <c r="J39" s="109">
        <v>0.95499999999999996</v>
      </c>
      <c r="K39" s="93"/>
      <c r="L39" s="93"/>
    </row>
    <row r="40" spans="1:13" ht="14.1" customHeight="1">
      <c r="A40" s="199" t="s">
        <v>252</v>
      </c>
      <c r="B40" s="200"/>
      <c r="C40" s="139">
        <f>SUM(C32:C39)</f>
        <v>113663602</v>
      </c>
      <c r="D40" s="139">
        <f>SUM(D32:D39)</f>
        <v>110798656</v>
      </c>
      <c r="E40" s="111">
        <f>IF(ISERR(C40/D40),"－　  　",C40/D40)</f>
        <v>1.0258572270046309</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1.0189285714285714</v>
      </c>
    </row>
    <row r="44" spans="1:13" ht="14.1" customHeight="1">
      <c r="A44" s="106" t="s">
        <v>301</v>
      </c>
      <c r="B44" s="118" t="s">
        <v>302</v>
      </c>
      <c r="C44" s="138">
        <v>10533939</v>
      </c>
      <c r="D44" s="138">
        <v>10981573</v>
      </c>
      <c r="E44" s="109">
        <v>0.95899999999999996</v>
      </c>
      <c r="F44" s="109">
        <v>1.002</v>
      </c>
      <c r="G44" s="109">
        <v>1.0069999999999999</v>
      </c>
      <c r="H44" s="109">
        <v>0.98899999999999999</v>
      </c>
      <c r="I44" s="109">
        <v>1.01</v>
      </c>
      <c r="J44" s="109">
        <v>0.97499999999999998</v>
      </c>
      <c r="K44" s="93"/>
      <c r="L44" s="93"/>
    </row>
    <row r="45" spans="1:13" ht="14.1" customHeight="1">
      <c r="A45" s="106" t="s">
        <v>303</v>
      </c>
      <c r="B45" s="118" t="s">
        <v>304</v>
      </c>
      <c r="C45" s="138">
        <v>38719285</v>
      </c>
      <c r="D45" s="138">
        <v>36404613</v>
      </c>
      <c r="E45" s="109">
        <v>1.0629999999999999</v>
      </c>
      <c r="F45" s="109">
        <v>1.014</v>
      </c>
      <c r="G45" s="109">
        <v>1.04</v>
      </c>
      <c r="H45" s="109">
        <v>1.0109999999999999</v>
      </c>
      <c r="I45" s="109">
        <v>1.018</v>
      </c>
      <c r="J45" s="109">
        <v>0.99199999999999999</v>
      </c>
      <c r="K45" s="93"/>
      <c r="L45" s="93"/>
    </row>
    <row r="46" spans="1:13" ht="14.1" customHeight="1">
      <c r="A46" s="106" t="s">
        <v>305</v>
      </c>
      <c r="B46" s="107" t="s">
        <v>306</v>
      </c>
      <c r="C46" s="138">
        <v>7570289</v>
      </c>
      <c r="D46" s="138">
        <v>7518333</v>
      </c>
      <c r="E46" s="109">
        <v>1.006</v>
      </c>
      <c r="F46" s="109">
        <v>0.95599999999999996</v>
      </c>
      <c r="G46" s="109">
        <v>1.0269999999999999</v>
      </c>
      <c r="H46" s="109">
        <v>1.002</v>
      </c>
      <c r="I46" s="109">
        <v>0.998</v>
      </c>
      <c r="J46" s="109">
        <v>0.95599999999999996</v>
      </c>
      <c r="K46" s="93"/>
      <c r="L46" s="93"/>
    </row>
    <row r="47" spans="1:13" ht="14.1" customHeight="1">
      <c r="A47" s="106" t="s">
        <v>307</v>
      </c>
      <c r="B47" s="107" t="s">
        <v>308</v>
      </c>
      <c r="C47" s="138">
        <v>10184750</v>
      </c>
      <c r="D47" s="138">
        <v>10305987</v>
      </c>
      <c r="E47" s="109">
        <v>0.98799999999999999</v>
      </c>
      <c r="F47" s="109">
        <v>0.99099999999999999</v>
      </c>
      <c r="G47" s="109">
        <v>1.0409999999999999</v>
      </c>
      <c r="H47" s="109">
        <v>0.99299999999999999</v>
      </c>
      <c r="I47" s="109">
        <v>1.002</v>
      </c>
      <c r="J47" s="109">
        <v>0.98799999999999999</v>
      </c>
      <c r="K47" s="93"/>
      <c r="L47" s="93"/>
    </row>
    <row r="48" spans="1:13" ht="14.1" customHeight="1">
      <c r="A48" s="106" t="s">
        <v>309</v>
      </c>
      <c r="B48" s="107" t="s">
        <v>310</v>
      </c>
      <c r="C48" s="138">
        <v>6541424</v>
      </c>
      <c r="D48" s="138">
        <v>6306430</v>
      </c>
      <c r="E48" s="109">
        <v>1.0369999999999999</v>
      </c>
      <c r="F48" s="109">
        <v>1.012</v>
      </c>
      <c r="G48" s="109">
        <v>1.0009999999999999</v>
      </c>
      <c r="H48" s="109">
        <v>0.997</v>
      </c>
      <c r="I48" s="109">
        <v>1.0049999999999999</v>
      </c>
      <c r="J48" s="109">
        <v>0.99199999999999999</v>
      </c>
      <c r="K48" s="93"/>
      <c r="L48" s="93"/>
    </row>
    <row r="49" spans="1:13" ht="14.1" customHeight="1">
      <c r="A49" s="106" t="s">
        <v>311</v>
      </c>
      <c r="B49" s="107" t="s">
        <v>312</v>
      </c>
      <c r="C49" s="138">
        <v>12637689</v>
      </c>
      <c r="D49" s="138">
        <v>12856292</v>
      </c>
      <c r="E49" s="109">
        <v>0.98199999999999998</v>
      </c>
      <c r="F49" s="109">
        <v>0.98399999999999999</v>
      </c>
      <c r="G49" s="109">
        <v>1.016</v>
      </c>
      <c r="H49" s="109">
        <v>1.008</v>
      </c>
      <c r="I49" s="109">
        <v>0.97799999999999998</v>
      </c>
      <c r="J49" s="109">
        <v>1.002</v>
      </c>
      <c r="K49" s="93"/>
      <c r="L49" s="93"/>
    </row>
    <row r="50" spans="1:13" ht="14.1" customHeight="1">
      <c r="A50" s="106" t="s">
        <v>313</v>
      </c>
      <c r="B50" s="107" t="s">
        <v>314</v>
      </c>
      <c r="C50" s="138">
        <v>10947234</v>
      </c>
      <c r="D50" s="138">
        <v>10545418</v>
      </c>
      <c r="E50" s="109">
        <v>1.038</v>
      </c>
      <c r="F50" s="109">
        <v>0.96599999999999997</v>
      </c>
      <c r="G50" s="109">
        <v>1.0049999999999999</v>
      </c>
      <c r="H50" s="109">
        <v>1.046</v>
      </c>
      <c r="I50" s="109">
        <v>1.0009999999999999</v>
      </c>
      <c r="J50" s="109">
        <v>0.97699999999999998</v>
      </c>
      <c r="K50" s="93"/>
      <c r="L50" s="93"/>
    </row>
    <row r="51" spans="1:13" ht="14.1" customHeight="1">
      <c r="A51" s="106" t="s">
        <v>315</v>
      </c>
      <c r="B51" s="107" t="s">
        <v>316</v>
      </c>
      <c r="C51" s="138">
        <v>35819145</v>
      </c>
      <c r="D51" s="138">
        <v>35543716</v>
      </c>
      <c r="E51" s="109">
        <v>1.0069999999999999</v>
      </c>
      <c r="F51" s="109">
        <v>1.0069999999999999</v>
      </c>
      <c r="G51" s="109">
        <v>0.999</v>
      </c>
      <c r="H51" s="109">
        <v>1.0269999999999999</v>
      </c>
      <c r="I51" s="109">
        <v>1.0429999999999999</v>
      </c>
      <c r="J51" s="109">
        <v>1.018</v>
      </c>
      <c r="K51" s="93"/>
      <c r="L51" s="93"/>
    </row>
    <row r="52" spans="1:13" ht="14.1" customHeight="1">
      <c r="A52" s="106" t="s">
        <v>317</v>
      </c>
      <c r="B52" s="107" t="s">
        <v>318</v>
      </c>
      <c r="C52" s="138">
        <v>44031507</v>
      </c>
      <c r="D52" s="138">
        <v>36651402</v>
      </c>
      <c r="E52" s="109">
        <v>1.2010000000000001</v>
      </c>
      <c r="F52" s="109">
        <v>1</v>
      </c>
      <c r="G52" s="109">
        <v>1.0049999999999999</v>
      </c>
      <c r="H52" s="109">
        <v>1.0129999999999999</v>
      </c>
      <c r="I52" s="109">
        <v>1.014</v>
      </c>
      <c r="J52" s="109">
        <v>1.0389999999999999</v>
      </c>
      <c r="K52" s="93"/>
      <c r="L52" s="93"/>
    </row>
    <row r="53" spans="1:13" ht="14.1" customHeight="1">
      <c r="A53" s="106" t="s">
        <v>319</v>
      </c>
      <c r="B53" s="107" t="s">
        <v>320</v>
      </c>
      <c r="C53" s="138">
        <v>8493667</v>
      </c>
      <c r="D53" s="138">
        <v>8205972</v>
      </c>
      <c r="E53" s="109">
        <v>1.0349999999999999</v>
      </c>
      <c r="F53" s="109">
        <v>1.0029999999999999</v>
      </c>
      <c r="G53" s="109">
        <v>1.0309999999999999</v>
      </c>
      <c r="H53" s="109">
        <v>1.0189999999999999</v>
      </c>
      <c r="I53" s="109">
        <v>0.96699999999999997</v>
      </c>
      <c r="J53" s="109">
        <v>0.99199999999999999</v>
      </c>
      <c r="K53" s="93"/>
      <c r="L53" s="93"/>
    </row>
    <row r="54" spans="1:13" ht="14.1" customHeight="1">
      <c r="A54" s="106" t="s">
        <v>321</v>
      </c>
      <c r="B54" s="107" t="s">
        <v>322</v>
      </c>
      <c r="C54" s="138">
        <v>5953156</v>
      </c>
      <c r="D54" s="138">
        <v>6120091</v>
      </c>
      <c r="E54" s="109">
        <v>0.97199999999999998</v>
      </c>
      <c r="F54" s="109">
        <v>1.0329999999999999</v>
      </c>
      <c r="G54" s="109">
        <v>1.0249999999999999</v>
      </c>
      <c r="H54" s="109">
        <v>0.996</v>
      </c>
      <c r="I54" s="109">
        <v>1.0189999999999999</v>
      </c>
      <c r="J54" s="109">
        <v>1.0049999999999999</v>
      </c>
      <c r="K54" s="93"/>
      <c r="L54" s="93"/>
    </row>
    <row r="55" spans="1:13" ht="14.1" customHeight="1">
      <c r="A55" s="106" t="s">
        <v>323</v>
      </c>
      <c r="B55" s="107" t="s">
        <v>324</v>
      </c>
      <c r="C55" s="138">
        <v>9006116</v>
      </c>
      <c r="D55" s="138">
        <v>8613187</v>
      </c>
      <c r="E55" s="109">
        <v>1.0449999999999999</v>
      </c>
      <c r="F55" s="109">
        <v>0.95499999999999996</v>
      </c>
      <c r="G55" s="109">
        <v>1.0349999999999999</v>
      </c>
      <c r="H55" s="109">
        <v>0.98</v>
      </c>
      <c r="I55" s="109">
        <v>1.0169999999999999</v>
      </c>
      <c r="J55" s="109">
        <v>0.95199999999999996</v>
      </c>
      <c r="K55" s="93"/>
      <c r="L55" s="93"/>
    </row>
    <row r="56" spans="1:13" ht="14.1" customHeight="1">
      <c r="A56" s="106" t="s">
        <v>325</v>
      </c>
      <c r="B56" s="107" t="s">
        <v>326</v>
      </c>
      <c r="C56" s="138">
        <v>9439017</v>
      </c>
      <c r="D56" s="138">
        <v>9868013</v>
      </c>
      <c r="E56" s="109">
        <v>0.95599999999999996</v>
      </c>
      <c r="F56" s="109">
        <v>1.0129999999999999</v>
      </c>
      <c r="G56" s="109">
        <v>1.0169999999999999</v>
      </c>
      <c r="H56" s="109">
        <v>0.998</v>
      </c>
      <c r="I56" s="109">
        <v>0.999</v>
      </c>
      <c r="J56" s="109">
        <v>0.98</v>
      </c>
      <c r="K56" s="93"/>
      <c r="L56" s="93"/>
    </row>
    <row r="57" spans="1:13" ht="14.1" customHeight="1">
      <c r="A57" s="106" t="s">
        <v>327</v>
      </c>
      <c r="B57" s="107" t="s">
        <v>328</v>
      </c>
      <c r="C57" s="138">
        <v>7342936</v>
      </c>
      <c r="D57" s="138">
        <v>7517060</v>
      </c>
      <c r="E57" s="109">
        <v>0.97599999999999998</v>
      </c>
      <c r="F57" s="109">
        <v>1.012</v>
      </c>
      <c r="G57" s="109">
        <v>1.016</v>
      </c>
      <c r="H57" s="109">
        <v>1.008</v>
      </c>
      <c r="I57" s="109">
        <v>0.98799999999999999</v>
      </c>
      <c r="J57" s="109">
        <v>1.0049999999999999</v>
      </c>
      <c r="K57" s="93"/>
      <c r="L57" s="93"/>
    </row>
    <row r="58" spans="1:13" ht="14.1" customHeight="1">
      <c r="A58" s="199" t="s">
        <v>252</v>
      </c>
      <c r="B58" s="200"/>
      <c r="C58" s="139">
        <f>SUM(C44:C57)</f>
        <v>217220154</v>
      </c>
      <c r="D58" s="139">
        <f>SUM(D44:D57)</f>
        <v>207438087</v>
      </c>
      <c r="E58" s="111">
        <f>IF(ISERR(C58/D58),"－　  　",C58/D58)</f>
        <v>1.0471565619480476</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1.03555</v>
      </c>
    </row>
    <row r="62" spans="1:13" ht="14.1" customHeight="1">
      <c r="A62" s="106" t="s">
        <v>330</v>
      </c>
      <c r="B62" s="107" t="s">
        <v>331</v>
      </c>
      <c r="C62" s="138">
        <v>43651074</v>
      </c>
      <c r="D62" s="138">
        <v>42414135</v>
      </c>
      <c r="E62" s="109">
        <v>1.0289999999999999</v>
      </c>
      <c r="F62" s="109">
        <v>1.0209999999999999</v>
      </c>
      <c r="G62" s="109">
        <v>1.0429999999999999</v>
      </c>
      <c r="H62" s="109">
        <v>1.0169999999999999</v>
      </c>
      <c r="I62" s="109">
        <v>1.0409999999999999</v>
      </c>
      <c r="J62" s="109">
        <v>0.997</v>
      </c>
      <c r="K62" s="93"/>
      <c r="L62" s="93"/>
    </row>
    <row r="63" spans="1:13" ht="14.1" customHeight="1">
      <c r="A63" s="106" t="s">
        <v>332</v>
      </c>
      <c r="B63" s="107" t="s">
        <v>333</v>
      </c>
      <c r="C63" s="138">
        <v>12202407</v>
      </c>
      <c r="D63" s="138">
        <v>11867708</v>
      </c>
      <c r="E63" s="109">
        <v>1.028</v>
      </c>
      <c r="F63" s="109">
        <v>0.95299999999999996</v>
      </c>
      <c r="G63" s="109">
        <v>1.0249999999999999</v>
      </c>
      <c r="H63" s="109">
        <v>1</v>
      </c>
      <c r="I63" s="109">
        <v>0.99199999999999999</v>
      </c>
      <c r="J63" s="109">
        <v>0.91600000000000004</v>
      </c>
      <c r="K63" s="93"/>
      <c r="L63" s="93"/>
    </row>
    <row r="64" spans="1:13" ht="14.1" customHeight="1">
      <c r="A64" s="106" t="s">
        <v>334</v>
      </c>
      <c r="B64" s="107" t="s">
        <v>335</v>
      </c>
      <c r="C64" s="138">
        <v>13349032</v>
      </c>
      <c r="D64" s="138">
        <v>13459316</v>
      </c>
      <c r="E64" s="109">
        <v>0.99099999999999999</v>
      </c>
      <c r="F64" s="109">
        <v>0.99299999999999999</v>
      </c>
      <c r="G64" s="109">
        <v>0.96599999999999997</v>
      </c>
      <c r="H64" s="109">
        <v>1.04</v>
      </c>
      <c r="I64" s="109">
        <v>0.98899999999999999</v>
      </c>
      <c r="J64" s="109">
        <v>0.97</v>
      </c>
      <c r="K64" s="93"/>
      <c r="L64" s="93"/>
    </row>
    <row r="65" spans="1:12" ht="14.1" customHeight="1">
      <c r="A65" s="106" t="s">
        <v>336</v>
      </c>
      <c r="B65" s="107" t="s">
        <v>337</v>
      </c>
      <c r="C65" s="138">
        <v>49922741</v>
      </c>
      <c r="D65" s="138">
        <v>48337728</v>
      </c>
      <c r="E65" s="109">
        <v>1.032</v>
      </c>
      <c r="F65" s="109">
        <v>1.028</v>
      </c>
      <c r="G65" s="109">
        <v>1.026</v>
      </c>
      <c r="H65" s="109">
        <v>1.0109999999999999</v>
      </c>
      <c r="I65" s="109">
        <v>1.016</v>
      </c>
      <c r="J65" s="109">
        <v>0.96399999999999997</v>
      </c>
      <c r="K65" s="93"/>
      <c r="L65" s="93"/>
    </row>
    <row r="66" spans="1:12" ht="14.1" customHeight="1">
      <c r="A66" s="106" t="s">
        <v>338</v>
      </c>
      <c r="B66" s="107" t="s">
        <v>339</v>
      </c>
      <c r="C66" s="138">
        <v>13613975</v>
      </c>
      <c r="D66" s="138">
        <v>13060867</v>
      </c>
      <c r="E66" s="109">
        <v>1.042</v>
      </c>
      <c r="F66" s="109">
        <v>0.94899999999999995</v>
      </c>
      <c r="G66" s="109">
        <v>1.0409999999999999</v>
      </c>
      <c r="H66" s="109">
        <v>1.0149999999999999</v>
      </c>
      <c r="I66" s="109">
        <v>1</v>
      </c>
      <c r="J66" s="109">
        <v>0.96199999999999997</v>
      </c>
      <c r="K66" s="93"/>
      <c r="L66" s="93"/>
    </row>
    <row r="67" spans="1:12" ht="14.1" customHeight="1">
      <c r="A67" s="106" t="s">
        <v>340</v>
      </c>
      <c r="B67" s="107" t="s">
        <v>341</v>
      </c>
      <c r="C67" s="138">
        <v>15551458</v>
      </c>
      <c r="D67" s="138">
        <v>14038521</v>
      </c>
      <c r="E67" s="109">
        <v>1.107</v>
      </c>
      <c r="F67" s="109">
        <v>1.0009999999999999</v>
      </c>
      <c r="G67" s="109">
        <v>0.97099999999999997</v>
      </c>
      <c r="H67" s="109">
        <v>1.0880000000000001</v>
      </c>
      <c r="I67" s="109">
        <v>0.95899999999999996</v>
      </c>
      <c r="J67" s="109">
        <v>0.94799999999999995</v>
      </c>
      <c r="K67" s="93"/>
      <c r="L67" s="93"/>
    </row>
    <row r="68" spans="1:12" ht="14.1" customHeight="1">
      <c r="A68" s="106" t="s">
        <v>342</v>
      </c>
      <c r="B68" s="107" t="s">
        <v>343</v>
      </c>
      <c r="C68" s="138">
        <v>12182648</v>
      </c>
      <c r="D68" s="138">
        <v>11281440</v>
      </c>
      <c r="E68" s="109">
        <v>1.079</v>
      </c>
      <c r="F68" s="109">
        <v>0.97399999999999998</v>
      </c>
      <c r="G68" s="109">
        <v>1.02</v>
      </c>
      <c r="H68" s="109">
        <v>0.98099999999999998</v>
      </c>
      <c r="I68" s="109">
        <v>1.026</v>
      </c>
      <c r="J68" s="109">
        <v>1.008</v>
      </c>
      <c r="K68" s="93"/>
      <c r="L68" s="93"/>
    </row>
    <row r="69" spans="1:12" ht="14.1" customHeight="1">
      <c r="A69" s="106" t="s">
        <v>344</v>
      </c>
      <c r="B69" s="107" t="s">
        <v>345</v>
      </c>
      <c r="C69" s="138">
        <v>18534230</v>
      </c>
      <c r="D69" s="138">
        <v>18857495</v>
      </c>
      <c r="E69" s="109">
        <v>0.98199999999999998</v>
      </c>
      <c r="F69" s="109">
        <v>1.0249999999999999</v>
      </c>
      <c r="G69" s="109">
        <v>1</v>
      </c>
      <c r="H69" s="109">
        <v>1.0129999999999999</v>
      </c>
      <c r="I69" s="109">
        <v>1.022</v>
      </c>
      <c r="J69" s="109">
        <v>0.997</v>
      </c>
      <c r="K69" s="93"/>
      <c r="L69" s="93"/>
    </row>
    <row r="70" spans="1:12" ht="14.1" customHeight="1">
      <c r="A70" s="106" t="s">
        <v>346</v>
      </c>
      <c r="B70" s="107" t="s">
        <v>347</v>
      </c>
      <c r="C70" s="138">
        <v>11611106</v>
      </c>
      <c r="D70" s="138">
        <v>11452125</v>
      </c>
      <c r="E70" s="109">
        <v>1.0129999999999999</v>
      </c>
      <c r="F70" s="109">
        <v>0.99399999999999999</v>
      </c>
      <c r="G70" s="109">
        <v>1.014</v>
      </c>
      <c r="H70" s="109">
        <v>0.98099999999999998</v>
      </c>
      <c r="I70" s="109">
        <v>1.0369999999999999</v>
      </c>
      <c r="J70" s="109">
        <v>0.98599999999999999</v>
      </c>
      <c r="K70" s="93"/>
      <c r="L70" s="93"/>
    </row>
    <row r="71" spans="1:12" ht="14.1" customHeight="1">
      <c r="A71" s="106" t="s">
        <v>348</v>
      </c>
      <c r="B71" s="107" t="s">
        <v>349</v>
      </c>
      <c r="C71" s="138">
        <v>47506196</v>
      </c>
      <c r="D71" s="138">
        <v>45288527</v>
      </c>
      <c r="E71" s="109">
        <v>1.048</v>
      </c>
      <c r="F71" s="109">
        <v>0.97299999999999998</v>
      </c>
      <c r="G71" s="109">
        <v>1.0289999999999999</v>
      </c>
      <c r="H71" s="109">
        <v>1.0269999999999999</v>
      </c>
      <c r="I71" s="109">
        <v>1.0129999999999999</v>
      </c>
      <c r="J71" s="109">
        <v>1.028</v>
      </c>
      <c r="K71" s="93"/>
      <c r="L71" s="93"/>
    </row>
    <row r="72" spans="1:12" ht="14.1" customHeight="1">
      <c r="A72" s="106" t="s">
        <v>350</v>
      </c>
      <c r="B72" s="107" t="s">
        <v>351</v>
      </c>
      <c r="C72" s="138">
        <v>44130237</v>
      </c>
      <c r="D72" s="138">
        <v>43017150</v>
      </c>
      <c r="E72" s="109">
        <v>1.0249999999999999</v>
      </c>
      <c r="F72" s="109">
        <v>1.034</v>
      </c>
      <c r="G72" s="109">
        <v>0.98799999999999999</v>
      </c>
      <c r="H72" s="109">
        <v>1.052</v>
      </c>
      <c r="I72" s="109">
        <v>1.0209999999999999</v>
      </c>
      <c r="J72" s="109">
        <v>0.99399999999999999</v>
      </c>
      <c r="K72" s="93"/>
      <c r="L72" s="93"/>
    </row>
    <row r="73" spans="1:12" ht="14.1" customHeight="1">
      <c r="A73" s="106" t="s">
        <v>352</v>
      </c>
      <c r="B73" s="107" t="s">
        <v>353</v>
      </c>
      <c r="C73" s="138">
        <v>39678103</v>
      </c>
      <c r="D73" s="138">
        <v>37408622</v>
      </c>
      <c r="E73" s="109">
        <v>1.06</v>
      </c>
      <c r="F73" s="109">
        <v>0.999</v>
      </c>
      <c r="G73" s="109">
        <v>1.0269999999999999</v>
      </c>
      <c r="H73" s="109">
        <v>1.0309999999999999</v>
      </c>
      <c r="I73" s="109">
        <v>0.999</v>
      </c>
      <c r="J73" s="109">
        <v>1.046</v>
      </c>
      <c r="K73" s="93"/>
      <c r="L73" s="93"/>
    </row>
    <row r="74" spans="1:12" ht="14.1" customHeight="1">
      <c r="A74" s="106" t="s">
        <v>354</v>
      </c>
      <c r="B74" s="107" t="s">
        <v>355</v>
      </c>
      <c r="C74" s="138">
        <v>51191951</v>
      </c>
      <c r="D74" s="138">
        <v>49250417</v>
      </c>
      <c r="E74" s="109">
        <v>1.0389999999999999</v>
      </c>
      <c r="F74" s="109">
        <v>1.0249999999999999</v>
      </c>
      <c r="G74" s="109">
        <v>1.028</v>
      </c>
      <c r="H74" s="109">
        <v>1.012</v>
      </c>
      <c r="I74" s="109">
        <v>1.026</v>
      </c>
      <c r="J74" s="109">
        <v>1.008</v>
      </c>
      <c r="K74" s="93"/>
      <c r="L74" s="93"/>
    </row>
    <row r="75" spans="1:12" ht="14.1" customHeight="1">
      <c r="A75" s="106" t="s">
        <v>356</v>
      </c>
      <c r="B75" s="107" t="s">
        <v>357</v>
      </c>
      <c r="C75" s="138">
        <v>41237176</v>
      </c>
      <c r="D75" s="138">
        <v>38765878</v>
      </c>
      <c r="E75" s="109">
        <v>1.0629999999999999</v>
      </c>
      <c r="F75" s="109">
        <v>1.0309999999999999</v>
      </c>
      <c r="G75" s="109">
        <v>1.0109999999999999</v>
      </c>
      <c r="H75" s="109">
        <v>1.0569999999999999</v>
      </c>
      <c r="I75" s="109">
        <v>1.0329999999999999</v>
      </c>
      <c r="J75" s="109">
        <v>1.016</v>
      </c>
      <c r="K75" s="93"/>
      <c r="L75" s="93"/>
    </row>
    <row r="76" spans="1:12" ht="14.1" customHeight="1">
      <c r="A76" s="106" t="s">
        <v>358</v>
      </c>
      <c r="B76" s="107" t="s">
        <v>359</v>
      </c>
      <c r="C76" s="138">
        <v>37234880</v>
      </c>
      <c r="D76" s="138">
        <v>35819271</v>
      </c>
      <c r="E76" s="109">
        <v>1.0389999999999999</v>
      </c>
      <c r="F76" s="109">
        <v>1.0129999999999999</v>
      </c>
      <c r="G76" s="109">
        <v>1.004</v>
      </c>
      <c r="H76" s="109">
        <v>1.04</v>
      </c>
      <c r="I76" s="109">
        <v>1.0329999999999999</v>
      </c>
      <c r="J76" s="109">
        <v>0.97699999999999998</v>
      </c>
      <c r="K76" s="93"/>
      <c r="L76" s="93"/>
    </row>
    <row r="77" spans="1:12" ht="14.1" customHeight="1">
      <c r="A77" s="106" t="s">
        <v>360</v>
      </c>
      <c r="B77" s="107" t="s">
        <v>361</v>
      </c>
      <c r="C77" s="138">
        <v>11263032</v>
      </c>
      <c r="D77" s="138">
        <v>11033269</v>
      </c>
      <c r="E77" s="109">
        <v>1.02</v>
      </c>
      <c r="F77" s="109">
        <v>0.94899999999999995</v>
      </c>
      <c r="G77" s="109">
        <v>1.0209999999999999</v>
      </c>
      <c r="H77" s="109">
        <v>1.01</v>
      </c>
      <c r="I77" s="109">
        <v>1.0049999999999999</v>
      </c>
      <c r="J77" s="109">
        <v>0.96899999999999997</v>
      </c>
      <c r="K77" s="93"/>
      <c r="L77" s="93"/>
    </row>
    <row r="78" spans="1:12" ht="14.1" customHeight="1">
      <c r="A78" s="106" t="s">
        <v>362</v>
      </c>
      <c r="B78" s="107" t="s">
        <v>363</v>
      </c>
      <c r="C78" s="138">
        <v>41669695</v>
      </c>
      <c r="D78" s="138">
        <v>39816278</v>
      </c>
      <c r="E78" s="109">
        <v>1.046</v>
      </c>
      <c r="F78" s="109">
        <v>0.996</v>
      </c>
      <c r="G78" s="109">
        <v>1.042</v>
      </c>
      <c r="H78" s="109">
        <v>1</v>
      </c>
      <c r="I78" s="109">
        <v>1.0449999999999999</v>
      </c>
      <c r="J78" s="109">
        <v>1.008</v>
      </c>
      <c r="K78" s="93"/>
      <c r="L78" s="93"/>
    </row>
    <row r="79" spans="1:12" ht="14.1" customHeight="1">
      <c r="A79" s="106" t="s">
        <v>364</v>
      </c>
      <c r="B79" s="107" t="s">
        <v>365</v>
      </c>
      <c r="C79" s="138">
        <v>37928575</v>
      </c>
      <c r="D79" s="138">
        <v>36876582</v>
      </c>
      <c r="E79" s="109">
        <v>1.028</v>
      </c>
      <c r="F79" s="109">
        <v>1.018</v>
      </c>
      <c r="G79" s="109">
        <v>1.022</v>
      </c>
      <c r="H79" s="109">
        <v>1.01</v>
      </c>
      <c r="I79" s="109">
        <v>1.042</v>
      </c>
      <c r="J79" s="109">
        <v>1.022</v>
      </c>
      <c r="K79" s="93"/>
      <c r="L79" s="93"/>
    </row>
    <row r="80" spans="1:12" ht="14.1" customHeight="1">
      <c r="A80" s="106" t="s">
        <v>366</v>
      </c>
      <c r="B80" s="107" t="s">
        <v>367</v>
      </c>
      <c r="C80" s="138">
        <v>40020352</v>
      </c>
      <c r="D80" s="138">
        <v>39196714</v>
      </c>
      <c r="E80" s="109">
        <v>1.0209999999999999</v>
      </c>
      <c r="F80" s="109">
        <v>1.0269999999999999</v>
      </c>
      <c r="G80" s="109">
        <v>1.02</v>
      </c>
      <c r="H80" s="109">
        <v>0.98499999999999999</v>
      </c>
      <c r="I80" s="109">
        <v>1.0609999999999999</v>
      </c>
      <c r="J80" s="109">
        <v>0.99399999999999999</v>
      </c>
      <c r="K80" s="93"/>
      <c r="L80" s="93"/>
    </row>
    <row r="81" spans="1:13" ht="14.1" customHeight="1">
      <c r="A81" s="106" t="s">
        <v>368</v>
      </c>
      <c r="B81" s="107" t="s">
        <v>369</v>
      </c>
      <c r="C81" s="138">
        <v>42908508</v>
      </c>
      <c r="D81" s="138">
        <v>42076296</v>
      </c>
      <c r="E81" s="109">
        <v>1.0189999999999999</v>
      </c>
      <c r="F81" s="109">
        <v>1.034</v>
      </c>
      <c r="G81" s="109">
        <v>1.022</v>
      </c>
      <c r="H81" s="109">
        <v>1.0149999999999999</v>
      </c>
      <c r="I81" s="109">
        <v>1.0329999999999999</v>
      </c>
      <c r="J81" s="109">
        <v>1.0009999999999999</v>
      </c>
      <c r="K81" s="93"/>
      <c r="L81" s="93"/>
    </row>
    <row r="82" spans="1:13" ht="14.1" customHeight="1">
      <c r="A82" s="199" t="s">
        <v>252</v>
      </c>
      <c r="B82" s="200"/>
      <c r="C82" s="139">
        <f>SUM(C62:C81)</f>
        <v>625387376</v>
      </c>
      <c r="D82" s="139">
        <f>SUM(D62:D81)</f>
        <v>603318339</v>
      </c>
      <c r="E82" s="111">
        <f>IF(ISERR(C82/D82),"－　  　",C82/D82)</f>
        <v>1.0365794234542571</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1.0472999999999999</v>
      </c>
    </row>
    <row r="86" spans="1:13" ht="14.1" customHeight="1">
      <c r="A86" s="106" t="s">
        <v>371</v>
      </c>
      <c r="B86" s="118" t="s">
        <v>372</v>
      </c>
      <c r="C86" s="138">
        <v>45823306</v>
      </c>
      <c r="D86" s="138">
        <v>43453678</v>
      </c>
      <c r="E86" s="109">
        <v>1.054</v>
      </c>
      <c r="F86" s="109">
        <v>1.002</v>
      </c>
      <c r="G86" s="109">
        <v>1.0329999999999999</v>
      </c>
      <c r="H86" s="109">
        <v>0.98899999999999999</v>
      </c>
      <c r="I86" s="109">
        <v>1.018</v>
      </c>
      <c r="J86" s="109">
        <v>0.99199999999999999</v>
      </c>
      <c r="K86" s="93"/>
      <c r="L86" s="93"/>
    </row>
    <row r="87" spans="1:13" ht="14.1" customHeight="1">
      <c r="A87" s="106" t="s">
        <v>373</v>
      </c>
      <c r="B87" s="107" t="s">
        <v>374</v>
      </c>
      <c r="C87" s="138">
        <v>50443572</v>
      </c>
      <c r="D87" s="138">
        <v>45594866</v>
      </c>
      <c r="E87" s="109">
        <v>1.1060000000000001</v>
      </c>
      <c r="F87" s="109">
        <v>0.97699999999999998</v>
      </c>
      <c r="G87" s="109">
        <v>1.0049999999999999</v>
      </c>
      <c r="H87" s="109">
        <v>1.044</v>
      </c>
      <c r="I87" s="109">
        <v>0.98499999999999999</v>
      </c>
      <c r="J87" s="109">
        <v>0.98199999999999998</v>
      </c>
      <c r="K87" s="93"/>
      <c r="L87" s="93"/>
    </row>
    <row r="88" spans="1:13" ht="14.1" customHeight="1">
      <c r="A88" s="106" t="s">
        <v>375</v>
      </c>
      <c r="B88" s="107" t="s">
        <v>376</v>
      </c>
      <c r="C88" s="138">
        <v>47346952</v>
      </c>
      <c r="D88" s="138">
        <v>45354021</v>
      </c>
      <c r="E88" s="109">
        <v>1.0429999999999999</v>
      </c>
      <c r="F88" s="109">
        <v>1.046</v>
      </c>
      <c r="G88" s="109">
        <v>1.0109999999999999</v>
      </c>
      <c r="H88" s="109">
        <v>1.0469999999999999</v>
      </c>
      <c r="I88" s="109">
        <v>1.034</v>
      </c>
      <c r="J88" s="109">
        <v>0.98599999999999999</v>
      </c>
      <c r="K88" s="93"/>
      <c r="L88" s="93"/>
    </row>
    <row r="89" spans="1:13" ht="14.1" customHeight="1">
      <c r="A89" s="106" t="s">
        <v>377</v>
      </c>
      <c r="B89" s="107" t="s">
        <v>378</v>
      </c>
      <c r="C89" s="138">
        <v>59597142</v>
      </c>
      <c r="D89" s="138">
        <v>57246746</v>
      </c>
      <c r="E89" s="109">
        <v>1.0409999999999999</v>
      </c>
      <c r="F89" s="109">
        <v>1.006</v>
      </c>
      <c r="G89" s="109">
        <v>1.0389999999999999</v>
      </c>
      <c r="H89" s="109">
        <v>1.0229999999999999</v>
      </c>
      <c r="I89" s="109">
        <v>0.998</v>
      </c>
      <c r="J89" s="109">
        <v>0.99</v>
      </c>
      <c r="K89" s="93"/>
      <c r="L89" s="93"/>
    </row>
    <row r="90" spans="1:13" ht="14.1" customHeight="1">
      <c r="A90" s="106" t="s">
        <v>379</v>
      </c>
      <c r="B90" s="107" t="s">
        <v>380</v>
      </c>
      <c r="C90" s="138">
        <v>18259059</v>
      </c>
      <c r="D90" s="138">
        <v>18073488</v>
      </c>
      <c r="E90" s="109">
        <v>1.01</v>
      </c>
      <c r="F90" s="109">
        <v>0.97499999999999998</v>
      </c>
      <c r="G90" s="109">
        <v>0.999</v>
      </c>
      <c r="H90" s="109">
        <v>0.996</v>
      </c>
      <c r="I90" s="109">
        <v>0.99199999999999999</v>
      </c>
      <c r="J90" s="109">
        <v>1.0469999999999999</v>
      </c>
      <c r="K90" s="93"/>
      <c r="L90" s="93"/>
    </row>
    <row r="91" spans="1:13" ht="14.1" customHeight="1">
      <c r="A91" s="106" t="s">
        <v>381</v>
      </c>
      <c r="B91" s="107" t="s">
        <v>382</v>
      </c>
      <c r="C91" s="138">
        <v>51118798</v>
      </c>
      <c r="D91" s="138">
        <v>48767538</v>
      </c>
      <c r="E91" s="109">
        <v>1.048</v>
      </c>
      <c r="F91" s="109">
        <v>1.016</v>
      </c>
      <c r="G91" s="109">
        <v>1.0469999999999999</v>
      </c>
      <c r="H91" s="109">
        <v>0.999</v>
      </c>
      <c r="I91" s="109">
        <v>1</v>
      </c>
      <c r="J91" s="109">
        <v>1.012</v>
      </c>
      <c r="K91" s="93"/>
      <c r="L91" s="93"/>
    </row>
    <row r="92" spans="1:13" ht="14.1" customHeight="1">
      <c r="A92" s="106" t="s">
        <v>383</v>
      </c>
      <c r="B92" s="107" t="s">
        <v>384</v>
      </c>
      <c r="C92" s="138">
        <v>47570901</v>
      </c>
      <c r="D92" s="138">
        <v>46291911</v>
      </c>
      <c r="E92" s="109">
        <v>1.0269999999999999</v>
      </c>
      <c r="F92" s="109">
        <v>1.0089999999999999</v>
      </c>
      <c r="G92" s="109">
        <v>1.0309999999999999</v>
      </c>
      <c r="H92" s="109">
        <v>1.0289999999999999</v>
      </c>
      <c r="I92" s="109">
        <v>1.0169999999999999</v>
      </c>
      <c r="J92" s="109">
        <v>1.004</v>
      </c>
      <c r="K92" s="93"/>
      <c r="L92" s="93"/>
    </row>
    <row r="93" spans="1:13" ht="14.1" customHeight="1">
      <c r="A93" s="106" t="s">
        <v>385</v>
      </c>
      <c r="B93" s="107" t="s">
        <v>386</v>
      </c>
      <c r="C93" s="138">
        <v>66419373</v>
      </c>
      <c r="D93" s="138">
        <v>60232179</v>
      </c>
      <c r="E93" s="109">
        <v>1.1020000000000001</v>
      </c>
      <c r="F93" s="109">
        <v>1.018</v>
      </c>
      <c r="G93" s="109">
        <v>1.0269999999999999</v>
      </c>
      <c r="H93" s="109">
        <v>1.0049999999999999</v>
      </c>
      <c r="I93" s="109">
        <v>1.034</v>
      </c>
      <c r="J93" s="109">
        <v>1.0109999999999999</v>
      </c>
      <c r="K93" s="93"/>
      <c r="L93" s="93"/>
    </row>
    <row r="94" spans="1:13" ht="14.1" customHeight="1">
      <c r="A94" s="106" t="s">
        <v>387</v>
      </c>
      <c r="B94" s="107" t="s">
        <v>388</v>
      </c>
      <c r="C94" s="138">
        <v>63818348</v>
      </c>
      <c r="D94" s="138">
        <v>61303902</v>
      </c>
      <c r="E94" s="109">
        <v>1.0409999999999999</v>
      </c>
      <c r="F94" s="109">
        <v>1.028</v>
      </c>
      <c r="G94" s="109">
        <v>1.0169999999999999</v>
      </c>
      <c r="H94" s="109">
        <v>1.006</v>
      </c>
      <c r="I94" s="109">
        <v>1.028</v>
      </c>
      <c r="J94" s="109">
        <v>1.012</v>
      </c>
      <c r="K94" s="93"/>
      <c r="L94" s="93"/>
    </row>
    <row r="95" spans="1:13" ht="14.1" customHeight="1">
      <c r="A95" s="106" t="s">
        <v>389</v>
      </c>
      <c r="B95" s="107" t="s">
        <v>390</v>
      </c>
      <c r="C95" s="138">
        <v>53336495</v>
      </c>
      <c r="D95" s="138">
        <v>53241749</v>
      </c>
      <c r="E95" s="109">
        <v>1.0009999999999999</v>
      </c>
      <c r="F95" s="109">
        <v>1.024</v>
      </c>
      <c r="G95" s="109">
        <v>1.0169999999999999</v>
      </c>
      <c r="H95" s="109">
        <v>1.022</v>
      </c>
      <c r="I95" s="109">
        <v>1.0129999999999999</v>
      </c>
      <c r="J95" s="109">
        <v>1.032</v>
      </c>
      <c r="K95" s="93"/>
      <c r="L95" s="93"/>
    </row>
    <row r="96" spans="1:13" ht="14.1" customHeight="1">
      <c r="A96" s="199" t="s">
        <v>252</v>
      </c>
      <c r="B96" s="200"/>
      <c r="C96" s="139">
        <f>SUM(C86:C95)</f>
        <v>503733946</v>
      </c>
      <c r="D96" s="139">
        <f>SUM(D86:D95)</f>
        <v>479560078</v>
      </c>
      <c r="E96" s="111">
        <f>IF(ISERR(C96/D96),"－　  　",C96/D96)</f>
        <v>1.0504084245311178</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1.0452857142857144</v>
      </c>
    </row>
    <row r="100" spans="1:13" ht="14.1" customHeight="1">
      <c r="A100" s="106" t="s">
        <v>392</v>
      </c>
      <c r="B100" s="118" t="s">
        <v>393</v>
      </c>
      <c r="C100" s="138">
        <v>106076107</v>
      </c>
      <c r="D100" s="138">
        <v>100659648</v>
      </c>
      <c r="E100" s="109">
        <v>1.0529999999999999</v>
      </c>
      <c r="F100" s="109">
        <v>1.0189999999999999</v>
      </c>
      <c r="G100" s="109">
        <v>1.0169999999999999</v>
      </c>
      <c r="H100" s="109">
        <v>1.0189999999999999</v>
      </c>
      <c r="I100" s="109">
        <v>1.0069999999999999</v>
      </c>
      <c r="J100" s="109">
        <v>1.0069999999999999</v>
      </c>
      <c r="K100" s="93"/>
      <c r="L100" s="93"/>
    </row>
    <row r="101" spans="1:13" ht="14.1" customHeight="1">
      <c r="A101" s="106" t="s">
        <v>394</v>
      </c>
      <c r="B101" s="107" t="s">
        <v>395</v>
      </c>
      <c r="C101" s="138">
        <v>81250402</v>
      </c>
      <c r="D101" s="138">
        <v>75408423</v>
      </c>
      <c r="E101" s="109">
        <v>1.077</v>
      </c>
      <c r="F101" s="109">
        <v>1.05</v>
      </c>
      <c r="G101" s="109">
        <v>1.008</v>
      </c>
      <c r="H101" s="109">
        <v>1.032</v>
      </c>
      <c r="I101" s="109">
        <v>1.0209999999999999</v>
      </c>
      <c r="J101" s="109">
        <v>1.0129999999999999</v>
      </c>
      <c r="K101" s="93"/>
      <c r="L101" s="93"/>
    </row>
    <row r="102" spans="1:13" ht="14.1" customHeight="1">
      <c r="A102" s="106" t="s">
        <v>396</v>
      </c>
      <c r="B102" s="107" t="s">
        <v>397</v>
      </c>
      <c r="C102" s="138">
        <v>62222994</v>
      </c>
      <c r="D102" s="138">
        <v>61696055</v>
      </c>
      <c r="E102" s="109">
        <v>1.008</v>
      </c>
      <c r="F102" s="109">
        <v>1</v>
      </c>
      <c r="G102" s="109">
        <v>1.052</v>
      </c>
      <c r="H102" s="109">
        <v>1.024</v>
      </c>
      <c r="I102" s="109">
        <v>1.0209999999999999</v>
      </c>
      <c r="J102" s="109">
        <v>0.96399999999999997</v>
      </c>
      <c r="K102" s="93"/>
      <c r="L102" s="93"/>
    </row>
    <row r="103" spans="1:13" ht="14.1" customHeight="1">
      <c r="A103" s="106" t="s">
        <v>398</v>
      </c>
      <c r="B103" s="107" t="s">
        <v>399</v>
      </c>
      <c r="C103" s="138">
        <v>57763368</v>
      </c>
      <c r="D103" s="138">
        <v>56529105</v>
      </c>
      <c r="E103" s="109">
        <v>1.0209999999999999</v>
      </c>
      <c r="F103" s="109">
        <v>1.036</v>
      </c>
      <c r="G103" s="109">
        <v>1.0249999999999999</v>
      </c>
      <c r="H103" s="109">
        <v>1.0129999999999999</v>
      </c>
      <c r="I103" s="109">
        <v>1.0169999999999999</v>
      </c>
      <c r="J103" s="109">
        <v>0.997</v>
      </c>
      <c r="K103" s="93"/>
      <c r="L103" s="93"/>
    </row>
    <row r="104" spans="1:13" ht="14.1" customHeight="1">
      <c r="A104" s="106" t="s">
        <v>400</v>
      </c>
      <c r="B104" s="107" t="s">
        <v>401</v>
      </c>
      <c r="C104" s="138">
        <v>83695491</v>
      </c>
      <c r="D104" s="138">
        <v>80199055</v>
      </c>
      <c r="E104" s="109">
        <v>1.0429999999999999</v>
      </c>
      <c r="F104" s="109">
        <v>1.018</v>
      </c>
      <c r="G104" s="109">
        <v>1</v>
      </c>
      <c r="H104" s="109">
        <v>1.024</v>
      </c>
      <c r="I104" s="109">
        <v>1.038</v>
      </c>
      <c r="J104" s="109">
        <v>1.01</v>
      </c>
      <c r="K104" s="93"/>
      <c r="L104" s="93"/>
    </row>
    <row r="105" spans="1:13" ht="14.1" customHeight="1">
      <c r="A105" s="106" t="s">
        <v>402</v>
      </c>
      <c r="B105" s="107" t="s">
        <v>403</v>
      </c>
      <c r="C105" s="138">
        <v>74586078</v>
      </c>
      <c r="D105" s="138">
        <v>69965777</v>
      </c>
      <c r="E105" s="109">
        <v>1.0660000000000001</v>
      </c>
      <c r="F105" s="109">
        <v>1.02</v>
      </c>
      <c r="G105" s="109">
        <v>1.02</v>
      </c>
      <c r="H105" s="109">
        <v>0.98299999999999998</v>
      </c>
      <c r="I105" s="109">
        <v>1.0089999999999999</v>
      </c>
      <c r="J105" s="109">
        <v>0.99099999999999999</v>
      </c>
      <c r="K105" s="93"/>
      <c r="L105" s="93"/>
    </row>
    <row r="106" spans="1:13" ht="14.1" customHeight="1">
      <c r="A106" s="106" t="s">
        <v>404</v>
      </c>
      <c r="B106" s="107" t="s">
        <v>405</v>
      </c>
      <c r="C106" s="138">
        <v>83416883</v>
      </c>
      <c r="D106" s="138">
        <v>79460682</v>
      </c>
      <c r="E106" s="109">
        <v>1.0489999999999999</v>
      </c>
      <c r="F106" s="109">
        <v>1.01</v>
      </c>
      <c r="G106" s="109">
        <v>1.0229999999999999</v>
      </c>
      <c r="H106" s="109">
        <v>1.028</v>
      </c>
      <c r="I106" s="109">
        <v>1.0129999999999999</v>
      </c>
      <c r="J106" s="109">
        <v>0.98699999999999999</v>
      </c>
      <c r="K106" s="93"/>
      <c r="L106" s="93"/>
    </row>
    <row r="107" spans="1:13" ht="14.1" customHeight="1">
      <c r="A107" s="199" t="s">
        <v>252</v>
      </c>
      <c r="B107" s="200"/>
      <c r="C107" s="139">
        <f>SUM(C100:C106)</f>
        <v>549011323</v>
      </c>
      <c r="D107" s="139">
        <f>SUM(D100:D106)</f>
        <v>523918745</v>
      </c>
      <c r="E107" s="111">
        <f>IF(ISERR(C107/D107),"－　  　",C107/D107)</f>
        <v>1.0478940260097012</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1.0787142857142857</v>
      </c>
    </row>
    <row r="111" spans="1:13" ht="14.1" customHeight="1">
      <c r="A111" s="106" t="s">
        <v>407</v>
      </c>
      <c r="B111" s="118" t="s">
        <v>408</v>
      </c>
      <c r="C111" s="138">
        <v>107651674</v>
      </c>
      <c r="D111" s="138">
        <v>99300512</v>
      </c>
      <c r="E111" s="109">
        <v>1.0840000000000001</v>
      </c>
      <c r="F111" s="109">
        <v>0.999</v>
      </c>
      <c r="G111" s="109">
        <v>1.0229999999999999</v>
      </c>
      <c r="H111" s="109">
        <v>0.997</v>
      </c>
      <c r="I111" s="109">
        <v>1.02</v>
      </c>
      <c r="J111" s="109">
        <v>0.95799999999999996</v>
      </c>
      <c r="K111" s="93"/>
      <c r="L111" s="93"/>
    </row>
    <row r="112" spans="1:13" ht="14.1" customHeight="1">
      <c r="A112" s="106" t="s">
        <v>409</v>
      </c>
      <c r="B112" s="107" t="s">
        <v>410</v>
      </c>
      <c r="C112" s="138">
        <v>153243517</v>
      </c>
      <c r="D112" s="138">
        <v>137213540</v>
      </c>
      <c r="E112" s="109">
        <v>1.1160000000000001</v>
      </c>
      <c r="F112" s="109">
        <v>0.995</v>
      </c>
      <c r="G112" s="109">
        <v>0.98899999999999999</v>
      </c>
      <c r="H112" s="109">
        <v>0.99199999999999999</v>
      </c>
      <c r="I112" s="109">
        <v>0.99</v>
      </c>
      <c r="J112" s="109">
        <v>0.97399999999999998</v>
      </c>
      <c r="K112" s="93"/>
      <c r="L112" s="93"/>
    </row>
    <row r="113" spans="1:12" ht="14.1" customHeight="1">
      <c r="A113" s="106" t="s">
        <v>411</v>
      </c>
      <c r="B113" s="107" t="s">
        <v>412</v>
      </c>
      <c r="C113" s="138">
        <v>264102758</v>
      </c>
      <c r="D113" s="138">
        <v>241207229</v>
      </c>
      <c r="E113" s="109">
        <v>1.0940000000000001</v>
      </c>
      <c r="F113" s="109">
        <v>1.018</v>
      </c>
      <c r="G113" s="109">
        <v>1.0089999999999999</v>
      </c>
      <c r="H113" s="109">
        <v>0.998</v>
      </c>
      <c r="I113" s="109">
        <v>1.032</v>
      </c>
      <c r="J113" s="109">
        <v>0.96399999999999997</v>
      </c>
      <c r="K113" s="93"/>
      <c r="L113" s="93"/>
    </row>
    <row r="114" spans="1:12" ht="14.1" customHeight="1">
      <c r="A114" s="106" t="s">
        <v>413</v>
      </c>
      <c r="B114" s="107" t="s">
        <v>414</v>
      </c>
      <c r="C114" s="138">
        <v>166320416</v>
      </c>
      <c r="D114" s="138">
        <v>161239061</v>
      </c>
      <c r="E114" s="109">
        <v>1.0309999999999999</v>
      </c>
      <c r="F114" s="109">
        <v>1.0029999999999999</v>
      </c>
      <c r="G114" s="109">
        <v>1.0069999999999999</v>
      </c>
      <c r="H114" s="109">
        <v>1.0049999999999999</v>
      </c>
      <c r="I114" s="109">
        <v>0.99199999999999999</v>
      </c>
      <c r="J114" s="109">
        <v>0.97</v>
      </c>
      <c r="K114" s="93"/>
      <c r="L114" s="93"/>
    </row>
    <row r="115" spans="1:12" ht="14.1" customHeight="1">
      <c r="A115" s="106" t="s">
        <v>415</v>
      </c>
      <c r="B115" s="107" t="s">
        <v>416</v>
      </c>
      <c r="C115" s="138">
        <v>160169583</v>
      </c>
      <c r="D115" s="138">
        <v>147408065</v>
      </c>
      <c r="E115" s="109">
        <v>1.0860000000000001</v>
      </c>
      <c r="F115" s="109">
        <v>1.024</v>
      </c>
      <c r="G115" s="109">
        <v>1.0009999999999999</v>
      </c>
      <c r="H115" s="109">
        <v>1.018</v>
      </c>
      <c r="I115" s="109">
        <v>1</v>
      </c>
      <c r="J115" s="109">
        <v>0.97199999999999998</v>
      </c>
      <c r="K115" s="93"/>
      <c r="L115" s="93"/>
    </row>
    <row r="116" spans="1:12" ht="14.1" customHeight="1">
      <c r="A116" s="106" t="s">
        <v>417</v>
      </c>
      <c r="B116" s="107" t="s">
        <v>418</v>
      </c>
      <c r="C116" s="138">
        <v>135844103</v>
      </c>
      <c r="D116" s="138">
        <v>126042097</v>
      </c>
      <c r="E116" s="109">
        <v>1.077</v>
      </c>
      <c r="F116" s="109">
        <v>0.99299999999999999</v>
      </c>
      <c r="G116" s="109">
        <v>0.98299999999999998</v>
      </c>
      <c r="H116" s="109">
        <v>1.0169999999999999</v>
      </c>
      <c r="I116" s="109">
        <v>1.002</v>
      </c>
      <c r="J116" s="109">
        <v>0.996</v>
      </c>
      <c r="K116" s="93"/>
      <c r="L116" s="93"/>
    </row>
    <row r="117" spans="1:12" ht="14.1" customHeight="1">
      <c r="A117" s="106" t="s">
        <v>478</v>
      </c>
      <c r="B117" s="129" t="s">
        <v>479</v>
      </c>
      <c r="C117" s="138">
        <v>164824482</v>
      </c>
      <c r="D117" s="138">
        <v>155033157</v>
      </c>
      <c r="E117" s="109">
        <v>1.0629999999999999</v>
      </c>
      <c r="F117" s="109" t="s">
        <v>480</v>
      </c>
      <c r="G117" s="109" t="s">
        <v>480</v>
      </c>
      <c r="H117" s="109" t="s">
        <v>480</v>
      </c>
      <c r="I117" s="109" t="s">
        <v>480</v>
      </c>
      <c r="J117" s="109" t="s">
        <v>480</v>
      </c>
      <c r="K117" s="93"/>
      <c r="L117" s="93"/>
    </row>
    <row r="118" spans="1:12" ht="14.1" customHeight="1">
      <c r="A118" s="199" t="s">
        <v>252</v>
      </c>
      <c r="B118" s="200"/>
      <c r="C118" s="139">
        <f>SUM(C111:C117)</f>
        <v>1152156533</v>
      </c>
      <c r="D118" s="139">
        <f>SUM(D111:D117)</f>
        <v>1067443661</v>
      </c>
      <c r="E118" s="111">
        <f>IF(ISERR(C118/D118),"－　  　",C118/D118)</f>
        <v>1.0793605087510094</v>
      </c>
      <c r="F118" s="112" t="s">
        <v>253</v>
      </c>
      <c r="G118" s="112"/>
      <c r="H118" s="112"/>
      <c r="I118" s="112"/>
      <c r="J118" s="112"/>
      <c r="K118" s="93"/>
      <c r="L118" s="93"/>
    </row>
    <row r="119" spans="1:12" ht="14.1" customHeight="1">
      <c r="C119" s="136"/>
      <c r="D119" s="140"/>
      <c r="E119" s="126"/>
      <c r="F119" s="126"/>
      <c r="G119" s="126"/>
      <c r="H119" s="126"/>
      <c r="I119" s="126"/>
      <c r="J119" s="126"/>
      <c r="K119" s="93"/>
      <c r="L119" s="93"/>
    </row>
    <row r="120" spans="1:12" ht="14.1" customHeight="1">
      <c r="A120" s="162"/>
      <c r="C120" s="120"/>
      <c r="D120" s="121"/>
      <c r="E120" s="122"/>
      <c r="F120" s="122"/>
      <c r="G120" s="122"/>
      <c r="H120" s="122"/>
      <c r="I120" s="122"/>
      <c r="J120" s="122"/>
      <c r="K120" s="93"/>
      <c r="L120" s="93"/>
    </row>
    <row r="121" spans="1:12" ht="14.1" customHeight="1">
      <c r="A121" s="123"/>
      <c r="C121" s="121"/>
      <c r="D121" s="121"/>
      <c r="E121" s="122"/>
      <c r="F121" s="122"/>
      <c r="G121" s="122"/>
      <c r="H121" s="122"/>
      <c r="I121" s="122"/>
      <c r="J121" s="122"/>
    </row>
    <row r="122" spans="1:12" ht="14.1" customHeight="1">
      <c r="C122" s="124"/>
      <c r="D122" s="124"/>
      <c r="E122" s="92"/>
      <c r="F122" s="92"/>
      <c r="G122" s="92"/>
      <c r="H122" s="92"/>
      <c r="I122" s="92"/>
      <c r="J122" s="92"/>
    </row>
    <row r="123" spans="1:12" ht="14.1" customHeight="1">
      <c r="C123" s="130"/>
      <c r="D123" s="130"/>
      <c r="E123" s="92"/>
      <c r="F123" s="92"/>
      <c r="G123" s="92"/>
      <c r="H123" s="92"/>
      <c r="I123" s="92"/>
      <c r="J123" s="92"/>
    </row>
    <row r="124" spans="1:12" ht="14.1" customHeight="1">
      <c r="C124" s="130"/>
      <c r="D124" s="130"/>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row r="270" ht="14.1" customHeight="1"/>
    <row r="271" ht="14.1" customHeight="1"/>
    <row r="272" ht="14.1" customHeight="1"/>
    <row r="273" ht="14.1" customHeight="1"/>
    <row r="274" ht="14.1" customHeight="1"/>
    <row r="275" ht="14.1" customHeight="1"/>
    <row r="276" ht="14.1" customHeight="1"/>
    <row r="277" ht="14.1" customHeight="1"/>
    <row r="278" ht="14.1" customHeight="1"/>
    <row r="279" ht="14.1" customHeight="1"/>
    <row r="280" ht="14.1" customHeight="1"/>
    <row r="281" ht="14.1" customHeight="1"/>
    <row r="282" ht="14.1" customHeight="1"/>
    <row r="283" ht="14.1" customHeight="1"/>
    <row r="284" ht="14.1" customHeight="1"/>
    <row r="285" ht="14.1" customHeight="1"/>
    <row r="286" ht="14.1" customHeight="1"/>
    <row r="287" ht="14.1" customHeight="1"/>
    <row r="288" ht="14.1" customHeight="1"/>
    <row r="289" ht="14.1" customHeight="1"/>
    <row r="290" ht="14.1" customHeight="1"/>
    <row r="291" ht="14.1" customHeight="1"/>
    <row r="292" ht="14.1" customHeight="1"/>
    <row r="293" ht="14.1" customHeight="1"/>
    <row r="294" ht="14.1" customHeight="1"/>
    <row r="295" ht="14.1" customHeight="1"/>
    <row r="296" ht="14.1" customHeight="1"/>
    <row r="297" ht="14.1" customHeight="1"/>
    <row r="298" ht="14.1" customHeight="1"/>
    <row r="299" ht="14.1" customHeight="1"/>
    <row r="300" ht="14.1" customHeight="1"/>
    <row r="301" ht="14.1" customHeight="1"/>
    <row r="302" ht="14.1" customHeight="1"/>
    <row r="303" ht="14.1" customHeight="1"/>
    <row r="304" ht="14.1" customHeight="1"/>
    <row r="305" ht="14.1" customHeight="1"/>
    <row r="306" ht="14.1" customHeight="1"/>
    <row r="307" ht="14.1" customHeight="1"/>
    <row r="308" ht="14.1" customHeight="1"/>
    <row r="309" ht="14.1" customHeight="1"/>
    <row r="310" ht="14.1" customHeight="1"/>
    <row r="311" ht="14.1" customHeight="1"/>
    <row r="312" ht="14.1" customHeight="1"/>
    <row r="313" ht="14.1" customHeight="1"/>
    <row r="314" ht="14.1" customHeight="1"/>
    <row r="315" ht="14.1" customHeight="1"/>
    <row r="316" ht="14.1" customHeight="1"/>
    <row r="317" ht="14.1" customHeight="1"/>
    <row r="318" ht="14.1" customHeight="1"/>
    <row r="319" ht="14.1" customHeight="1"/>
    <row r="320" ht="14.1" customHeight="1"/>
    <row r="321" ht="14.1" customHeight="1"/>
    <row r="322" ht="14.1" customHeight="1"/>
    <row r="323" ht="14.1" customHeight="1"/>
    <row r="324" ht="14.1" customHeight="1"/>
    <row r="325" ht="14.1" customHeight="1"/>
    <row r="326" ht="14.1" customHeight="1"/>
    <row r="327" ht="14.1" customHeight="1"/>
    <row r="328" ht="14.1" customHeight="1"/>
    <row r="329" ht="14.1" customHeight="1"/>
    <row r="330" ht="14.1" customHeight="1"/>
    <row r="331" ht="14.1" customHeight="1"/>
    <row r="332" ht="14.1" customHeight="1"/>
    <row r="333" ht="14.1" customHeight="1"/>
    <row r="334" ht="14.1" customHeight="1"/>
    <row r="335" ht="14.1" customHeight="1"/>
    <row r="336" ht="14.1" customHeight="1"/>
    <row r="337" ht="14.1" customHeight="1"/>
    <row r="338" ht="14.1" customHeight="1"/>
    <row r="339" ht="14.1" customHeight="1"/>
    <row r="340" ht="14.1" customHeight="1"/>
    <row r="341" ht="14.1" customHeight="1"/>
    <row r="342" ht="14.1" customHeight="1"/>
    <row r="343" ht="14.1" customHeight="1"/>
    <row r="344" ht="14.1" customHeight="1"/>
    <row r="345" ht="14.1" customHeight="1"/>
    <row r="346" ht="14.1" customHeight="1"/>
    <row r="347" ht="14.1" customHeight="1"/>
    <row r="348" ht="14.1" customHeight="1"/>
    <row r="349" ht="14.1" customHeight="1"/>
    <row r="350" ht="14.1" customHeight="1"/>
    <row r="351" ht="14.1" customHeight="1"/>
    <row r="352" ht="14.1" customHeight="1"/>
    <row r="353" ht="14.1" customHeight="1"/>
    <row r="354" ht="14.1" customHeight="1"/>
    <row r="355" ht="14.1" customHeight="1"/>
    <row r="356" ht="14.1" customHeight="1"/>
    <row r="357" ht="14.1" customHeight="1"/>
    <row r="358" ht="14.1" customHeight="1"/>
    <row r="359" ht="14.1" customHeight="1"/>
    <row r="360" ht="14.1" customHeight="1"/>
    <row r="361" ht="14.1" customHeight="1"/>
    <row r="362" ht="14.1" customHeight="1"/>
    <row r="363" ht="14.1" customHeight="1"/>
    <row r="364" ht="14.1" customHeight="1"/>
    <row r="365" ht="14.1" customHeight="1"/>
    <row r="366" ht="14.1" customHeight="1"/>
    <row r="367" ht="14.1" customHeight="1"/>
    <row r="368" ht="14.1" customHeight="1"/>
    <row r="369" ht="14.1" customHeight="1"/>
    <row r="370" ht="14.1" customHeight="1"/>
    <row r="371" ht="14.1" customHeight="1"/>
    <row r="372" ht="14.1" customHeight="1"/>
    <row r="373" ht="14.1" customHeight="1"/>
    <row r="374" ht="14.1" customHeight="1"/>
    <row r="375" ht="14.1" customHeight="1"/>
    <row r="376" ht="14.1" customHeight="1"/>
    <row r="377" ht="14.1" customHeight="1"/>
    <row r="378" ht="14.1" customHeight="1"/>
    <row r="379" ht="14.1" customHeight="1"/>
    <row r="380" ht="14.1" customHeight="1"/>
    <row r="381" ht="14.1" customHeight="1"/>
    <row r="382" ht="14.1" customHeight="1"/>
    <row r="383" ht="14.1" customHeight="1"/>
    <row r="384" ht="14.1" customHeight="1"/>
    <row r="385" ht="14.1" customHeight="1"/>
    <row r="386" ht="14.1" customHeight="1"/>
    <row r="387" ht="14.1" customHeight="1"/>
    <row r="388" ht="14.1" customHeight="1"/>
    <row r="389" ht="14.1" customHeight="1"/>
    <row r="390" ht="14.1" customHeight="1"/>
    <row r="391" ht="14.1" customHeight="1"/>
    <row r="392" ht="14.1" customHeight="1"/>
    <row r="393" ht="14.1" customHeight="1"/>
    <row r="394" ht="14.1" customHeight="1"/>
    <row r="395" ht="14.1" customHeight="1"/>
    <row r="396" ht="14.1" customHeight="1"/>
    <row r="397" ht="14.1" customHeight="1"/>
    <row r="398" ht="14.1" customHeight="1"/>
    <row r="399" ht="14.1" customHeight="1"/>
    <row r="400" ht="14.1" customHeight="1"/>
    <row r="401" ht="14.1" customHeight="1"/>
    <row r="402" ht="14.1" customHeight="1"/>
    <row r="403" ht="14.1" customHeight="1"/>
    <row r="404" ht="14.1" customHeight="1"/>
    <row r="405" ht="14.1" customHeight="1"/>
    <row r="406" ht="14.1" customHeight="1"/>
    <row r="407" ht="14.1" customHeight="1"/>
    <row r="408" ht="14.1" customHeight="1"/>
    <row r="409" ht="14.1" customHeight="1"/>
    <row r="410" ht="14.1" customHeight="1"/>
    <row r="411" ht="14.1" customHeight="1"/>
    <row r="412" ht="14.1" customHeight="1"/>
    <row r="413" ht="14.1" customHeight="1"/>
    <row r="414" ht="14.1" customHeight="1"/>
    <row r="415" ht="14.1" customHeight="1"/>
    <row r="416" ht="14.1" customHeight="1"/>
    <row r="417" ht="14.1" customHeight="1"/>
    <row r="418" ht="14.1" customHeight="1"/>
    <row r="419" ht="14.1" customHeight="1"/>
    <row r="420" ht="14.1" customHeight="1"/>
    <row r="421" ht="14.1" customHeight="1"/>
    <row r="422" ht="14.1" customHeight="1"/>
    <row r="423" ht="14.1" customHeight="1"/>
    <row r="424" ht="14.1" customHeight="1"/>
    <row r="425" ht="14.1" customHeight="1"/>
    <row r="426" ht="14.1" customHeight="1"/>
    <row r="427" ht="14.1" customHeight="1"/>
    <row r="428" ht="14.1" customHeight="1"/>
    <row r="429" ht="14.1" customHeight="1"/>
    <row r="430" ht="14.1" customHeight="1"/>
    <row r="431" ht="14.1" customHeight="1"/>
    <row r="432" ht="14.1" customHeight="1"/>
    <row r="433" ht="14.1" customHeight="1"/>
    <row r="434" ht="14.1" customHeight="1"/>
    <row r="435" ht="14.1" customHeight="1"/>
    <row r="436" ht="14.1" customHeight="1"/>
    <row r="437" ht="14.1" customHeight="1"/>
    <row r="438" ht="14.1" customHeight="1"/>
    <row r="439" ht="14.1" customHeight="1"/>
    <row r="440" ht="14.1" customHeight="1"/>
    <row r="441" ht="14.1" customHeight="1"/>
    <row r="442" ht="14.1" customHeight="1"/>
    <row r="443" ht="14.1" customHeight="1"/>
    <row r="444" ht="14.1" customHeight="1"/>
    <row r="445" ht="14.1" customHeight="1"/>
    <row r="446" ht="14.1" customHeight="1"/>
    <row r="447" ht="14.1" customHeight="1"/>
    <row r="448" ht="14.1" customHeight="1"/>
    <row r="449" ht="14.1" customHeight="1"/>
    <row r="450" ht="14.1" customHeight="1"/>
    <row r="451" ht="14.1" customHeight="1"/>
    <row r="452" ht="14.1" customHeight="1"/>
    <row r="453" ht="14.1" customHeight="1"/>
    <row r="454" ht="14.1" customHeight="1"/>
    <row r="455" ht="14.1" customHeight="1"/>
    <row r="456" ht="14.1" customHeight="1"/>
    <row r="457" ht="14.1" customHeight="1"/>
    <row r="458" ht="14.1" customHeight="1"/>
    <row r="459" ht="14.1" customHeight="1"/>
    <row r="460" ht="14.1" customHeight="1"/>
    <row r="461" ht="14.1" customHeight="1"/>
    <row r="462" ht="14.1" customHeight="1"/>
    <row r="463" ht="14.1" customHeight="1"/>
    <row r="464" ht="14.1" customHeight="1"/>
    <row r="465" ht="14.1" customHeight="1"/>
    <row r="466" ht="14.1" customHeight="1"/>
    <row r="467" ht="14.1" customHeight="1"/>
    <row r="468" ht="14.1" customHeight="1"/>
    <row r="469" ht="14.1" customHeight="1"/>
    <row r="470" ht="14.1" customHeight="1"/>
    <row r="471" ht="14.1" customHeight="1"/>
    <row r="472" ht="14.1" customHeight="1"/>
    <row r="473" ht="14.1" customHeight="1"/>
    <row r="474" ht="14.1" customHeight="1"/>
    <row r="475" ht="14.1" customHeight="1"/>
    <row r="476" ht="14.1" customHeight="1"/>
    <row r="477" ht="14.1" customHeight="1"/>
    <row r="478" ht="14.1" customHeight="1"/>
    <row r="479" ht="14.1" customHeight="1"/>
    <row r="480" ht="14.1" customHeight="1"/>
    <row r="481" ht="14.1" customHeight="1"/>
    <row r="482" ht="14.1" customHeight="1"/>
    <row r="483" ht="14.1" customHeight="1"/>
    <row r="484" ht="14.1" customHeight="1"/>
    <row r="485" ht="14.1" customHeight="1"/>
    <row r="486" ht="14.1" customHeight="1"/>
    <row r="487" ht="14.1" customHeight="1"/>
    <row r="488" ht="14.1" customHeight="1"/>
    <row r="489" ht="14.1" customHeight="1"/>
    <row r="490" ht="14.1" customHeight="1"/>
    <row r="491" ht="14.1" customHeight="1"/>
    <row r="492" ht="14.1" customHeight="1"/>
    <row r="493" ht="14.1" customHeight="1"/>
    <row r="494" ht="14.1" customHeight="1"/>
    <row r="495" ht="14.1" customHeight="1"/>
    <row r="496" ht="14.1" customHeight="1"/>
    <row r="497" ht="14.1" customHeight="1"/>
    <row r="498" ht="14.1" customHeight="1"/>
    <row r="499" ht="14.1" customHeight="1"/>
    <row r="500" ht="14.1" customHeight="1"/>
    <row r="501" ht="14.1" customHeight="1"/>
    <row r="502" ht="14.1" customHeight="1"/>
    <row r="503" ht="14.1" customHeight="1"/>
    <row r="504" ht="14.1" customHeight="1"/>
    <row r="505" ht="14.1" customHeight="1"/>
    <row r="506" ht="14.1" customHeight="1"/>
    <row r="507" ht="14.1" customHeight="1"/>
    <row r="508" ht="14.1" customHeight="1"/>
    <row r="509" ht="14.1" customHeight="1"/>
    <row r="510" ht="14.1" customHeight="1"/>
    <row r="511" ht="14.1" customHeight="1"/>
    <row r="512" ht="14.1" customHeight="1"/>
    <row r="513" ht="14.1" customHeight="1"/>
    <row r="514" ht="14.1" customHeight="1"/>
    <row r="515" ht="14.1" customHeight="1"/>
    <row r="516" ht="14.1" customHeight="1"/>
    <row r="517" ht="14.1" customHeight="1"/>
    <row r="518" ht="14.1" customHeight="1"/>
    <row r="519"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3" max="1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73122-3B16-4938-BC9C-4CD8B4365300}">
  <dimension ref="A1:M267"/>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481</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1.01</v>
      </c>
    </row>
    <row r="5" spans="1:13" ht="14.1" customHeight="1">
      <c r="A5" s="106" t="s">
        <v>242</v>
      </c>
      <c r="B5" s="107" t="s">
        <v>243</v>
      </c>
      <c r="C5" s="138">
        <v>2672351</v>
      </c>
      <c r="D5" s="138">
        <v>2794603</v>
      </c>
      <c r="E5" s="109">
        <v>0.95599999999999996</v>
      </c>
      <c r="F5" s="109">
        <v>0.98499999999999999</v>
      </c>
      <c r="G5" s="109">
        <v>1.0309999999999999</v>
      </c>
      <c r="H5" s="109">
        <v>0.98599999999999999</v>
      </c>
      <c r="I5" s="109">
        <v>0.995</v>
      </c>
      <c r="J5" s="109">
        <v>0.999</v>
      </c>
      <c r="K5" s="93"/>
      <c r="L5" s="93"/>
    </row>
    <row r="6" spans="1:13" ht="14.1" customHeight="1">
      <c r="A6" s="106" t="s">
        <v>244</v>
      </c>
      <c r="B6" s="107" t="s">
        <v>245</v>
      </c>
      <c r="C6" s="138">
        <v>2123167</v>
      </c>
      <c r="D6" s="138">
        <v>2230690</v>
      </c>
      <c r="E6" s="109">
        <v>0.95099999999999996</v>
      </c>
      <c r="F6" s="109">
        <v>1.06</v>
      </c>
      <c r="G6" s="109">
        <v>0.92600000000000005</v>
      </c>
      <c r="H6" s="109">
        <v>0.97299999999999998</v>
      </c>
      <c r="I6" s="109">
        <v>1.0369999999999999</v>
      </c>
      <c r="J6" s="109">
        <v>0.97499999999999998</v>
      </c>
      <c r="K6" s="93"/>
      <c r="L6" s="93"/>
    </row>
    <row r="7" spans="1:13" ht="14.1" customHeight="1">
      <c r="A7" s="106" t="s">
        <v>246</v>
      </c>
      <c r="B7" s="107" t="s">
        <v>247</v>
      </c>
      <c r="C7" s="138">
        <v>3372760</v>
      </c>
      <c r="D7" s="138">
        <v>3076973</v>
      </c>
      <c r="E7" s="109">
        <v>1.0960000000000001</v>
      </c>
      <c r="F7" s="109">
        <v>0.91300000000000003</v>
      </c>
      <c r="G7" s="109">
        <v>1.0229999999999999</v>
      </c>
      <c r="H7" s="109">
        <v>0.94699999999999995</v>
      </c>
      <c r="I7" s="109">
        <v>1.075</v>
      </c>
      <c r="J7" s="109">
        <v>0.96299999999999997</v>
      </c>
      <c r="K7" s="93"/>
      <c r="L7" s="93"/>
    </row>
    <row r="8" spans="1:13" ht="14.1" customHeight="1">
      <c r="A8" s="106" t="s">
        <v>248</v>
      </c>
      <c r="B8" s="107" t="s">
        <v>249</v>
      </c>
      <c r="C8" s="138">
        <v>2108957</v>
      </c>
      <c r="D8" s="138">
        <v>2069927</v>
      </c>
      <c r="E8" s="109">
        <v>1.018</v>
      </c>
      <c r="F8" s="109">
        <v>0.99099999999999999</v>
      </c>
      <c r="G8" s="109">
        <v>0.98799999999999999</v>
      </c>
      <c r="H8" s="109">
        <v>0.997</v>
      </c>
      <c r="I8" s="109">
        <v>0.97299999999999998</v>
      </c>
      <c r="J8" s="109">
        <v>0.96799999999999997</v>
      </c>
      <c r="K8" s="93"/>
      <c r="L8" s="93"/>
    </row>
    <row r="9" spans="1:13" ht="14.1" customHeight="1">
      <c r="A9" s="106" t="s">
        <v>250</v>
      </c>
      <c r="B9" s="107" t="s">
        <v>251</v>
      </c>
      <c r="C9" s="138">
        <v>7248231</v>
      </c>
      <c r="D9" s="138">
        <v>7040058</v>
      </c>
      <c r="E9" s="109">
        <v>1.0289999999999999</v>
      </c>
      <c r="F9" s="109">
        <v>0.97399999999999998</v>
      </c>
      <c r="G9" s="109">
        <v>1.0089999999999999</v>
      </c>
      <c r="H9" s="109">
        <v>0.99199999999999999</v>
      </c>
      <c r="I9" s="109">
        <v>0.96099999999999997</v>
      </c>
      <c r="J9" s="109">
        <v>1.036</v>
      </c>
      <c r="K9" s="93"/>
      <c r="L9" s="93"/>
    </row>
    <row r="10" spans="1:13" ht="14.1" customHeight="1">
      <c r="A10" s="199" t="s">
        <v>252</v>
      </c>
      <c r="B10" s="200"/>
      <c r="C10" s="139">
        <f>SUM(C5:C9)</f>
        <v>17525466</v>
      </c>
      <c r="D10" s="139">
        <f>SUM(D5:D9)</f>
        <v>17212251</v>
      </c>
      <c r="E10" s="111">
        <f>IF(ISERR(C10/D10),"－　  　",C10/D10)</f>
        <v>1.0181972131361552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1.0197857142857141</v>
      </c>
    </row>
    <row r="14" spans="1:13" ht="14.1" customHeight="1">
      <c r="A14" s="106" t="s">
        <v>255</v>
      </c>
      <c r="B14" s="118" t="s">
        <v>256</v>
      </c>
      <c r="C14" s="138">
        <v>4595441</v>
      </c>
      <c r="D14" s="138">
        <v>4538065</v>
      </c>
      <c r="E14" s="109">
        <v>1.012</v>
      </c>
      <c r="F14" s="109">
        <v>0.94199999999999995</v>
      </c>
      <c r="G14" s="109">
        <v>1.052</v>
      </c>
      <c r="H14" s="109">
        <v>0.95499999999999996</v>
      </c>
      <c r="I14" s="109">
        <v>1.026</v>
      </c>
      <c r="J14" s="109">
        <v>0.92100000000000004</v>
      </c>
      <c r="K14" s="93"/>
      <c r="L14" s="93"/>
    </row>
    <row r="15" spans="1:13" ht="14.1" customHeight="1">
      <c r="A15" s="106" t="s">
        <v>257</v>
      </c>
      <c r="B15" s="118" t="s">
        <v>258</v>
      </c>
      <c r="C15" s="138">
        <v>8370811</v>
      </c>
      <c r="D15" s="138">
        <v>7823583</v>
      </c>
      <c r="E15" s="109">
        <v>1.069</v>
      </c>
      <c r="F15" s="109">
        <v>1.014</v>
      </c>
      <c r="G15" s="109">
        <v>1.0609999999999999</v>
      </c>
      <c r="H15" s="109">
        <v>0.96699999999999997</v>
      </c>
      <c r="I15" s="109">
        <v>1.02</v>
      </c>
      <c r="J15" s="109">
        <v>0.93</v>
      </c>
      <c r="K15" s="93"/>
      <c r="L15" s="93"/>
    </row>
    <row r="16" spans="1:13" ht="14.1" customHeight="1">
      <c r="A16" s="106" t="s">
        <v>259</v>
      </c>
      <c r="B16" s="107" t="s">
        <v>260</v>
      </c>
      <c r="C16" s="138">
        <v>4279151</v>
      </c>
      <c r="D16" s="138">
        <v>4191139</v>
      </c>
      <c r="E16" s="109">
        <v>1.02</v>
      </c>
      <c r="F16" s="109">
        <v>1.03</v>
      </c>
      <c r="G16" s="109">
        <v>1.016</v>
      </c>
      <c r="H16" s="109">
        <v>0.96099999999999997</v>
      </c>
      <c r="I16" s="109">
        <v>1.0249999999999999</v>
      </c>
      <c r="J16" s="109">
        <v>0.97599999999999998</v>
      </c>
      <c r="K16" s="93"/>
      <c r="L16" s="93"/>
    </row>
    <row r="17" spans="1:13" ht="14.1" customHeight="1">
      <c r="A17" s="106" t="s">
        <v>261</v>
      </c>
      <c r="B17" s="107" t="s">
        <v>262</v>
      </c>
      <c r="C17" s="138">
        <v>4196873</v>
      </c>
      <c r="D17" s="138">
        <v>4772887</v>
      </c>
      <c r="E17" s="109">
        <v>0.879</v>
      </c>
      <c r="F17" s="109">
        <v>1.129</v>
      </c>
      <c r="G17" s="109">
        <v>1.0529999999999999</v>
      </c>
      <c r="H17" s="109">
        <v>1.0009999999999999</v>
      </c>
      <c r="I17" s="109">
        <v>0.98899999999999999</v>
      </c>
      <c r="J17" s="109">
        <v>0.96499999999999997</v>
      </c>
      <c r="K17" s="93"/>
      <c r="L17" s="93"/>
    </row>
    <row r="18" spans="1:13" ht="14.1" customHeight="1">
      <c r="A18" s="106" t="s">
        <v>263</v>
      </c>
      <c r="B18" s="107" t="s">
        <v>264</v>
      </c>
      <c r="C18" s="138">
        <v>8397712</v>
      </c>
      <c r="D18" s="138">
        <v>7226795</v>
      </c>
      <c r="E18" s="109">
        <v>1.1619999999999999</v>
      </c>
      <c r="F18" s="109">
        <v>1.0209999999999999</v>
      </c>
      <c r="G18" s="109">
        <v>0.999</v>
      </c>
      <c r="H18" s="109">
        <v>0.99199999999999999</v>
      </c>
      <c r="I18" s="109">
        <v>1.0009999999999999</v>
      </c>
      <c r="J18" s="109">
        <v>0.94899999999999995</v>
      </c>
      <c r="K18" s="93"/>
      <c r="L18" s="93"/>
    </row>
    <row r="19" spans="1:13" ht="14.1" customHeight="1">
      <c r="A19" s="106" t="s">
        <v>265</v>
      </c>
      <c r="B19" s="107" t="s">
        <v>266</v>
      </c>
      <c r="C19" s="138">
        <v>4291751</v>
      </c>
      <c r="D19" s="138">
        <v>4264643</v>
      </c>
      <c r="E19" s="109">
        <v>1.006</v>
      </c>
      <c r="F19" s="109">
        <v>1.036</v>
      </c>
      <c r="G19" s="109">
        <v>0.98599999999999999</v>
      </c>
      <c r="H19" s="109">
        <v>0.99399999999999999</v>
      </c>
      <c r="I19" s="109">
        <v>0.98</v>
      </c>
      <c r="J19" s="109">
        <v>1.028</v>
      </c>
      <c r="K19" s="93"/>
      <c r="L19" s="93"/>
    </row>
    <row r="20" spans="1:13" ht="14.1" customHeight="1">
      <c r="A20" s="106" t="s">
        <v>267</v>
      </c>
      <c r="B20" s="107" t="s">
        <v>268</v>
      </c>
      <c r="C20" s="138">
        <v>10233564</v>
      </c>
      <c r="D20" s="138">
        <v>9342875</v>
      </c>
      <c r="E20" s="109">
        <v>1.095</v>
      </c>
      <c r="F20" s="109">
        <v>1.044</v>
      </c>
      <c r="G20" s="109">
        <v>1.006</v>
      </c>
      <c r="H20" s="109">
        <v>0.98599999999999999</v>
      </c>
      <c r="I20" s="109">
        <v>1.0309999999999999</v>
      </c>
      <c r="J20" s="109">
        <v>1.012</v>
      </c>
      <c r="K20" s="93"/>
      <c r="L20" s="93"/>
    </row>
    <row r="21" spans="1:13" ht="14.1" customHeight="1">
      <c r="A21" s="106" t="s">
        <v>269</v>
      </c>
      <c r="B21" s="107" t="s">
        <v>270</v>
      </c>
      <c r="C21" s="138">
        <v>7233076</v>
      </c>
      <c r="D21" s="138">
        <v>7454602</v>
      </c>
      <c r="E21" s="109">
        <v>0.97</v>
      </c>
      <c r="F21" s="109">
        <v>0.98399999999999999</v>
      </c>
      <c r="G21" s="109">
        <v>1.0309999999999999</v>
      </c>
      <c r="H21" s="109">
        <v>0.98199999999999998</v>
      </c>
      <c r="I21" s="109">
        <v>0.94699999999999995</v>
      </c>
      <c r="J21" s="109">
        <v>1.004</v>
      </c>
      <c r="K21" s="93"/>
      <c r="L21" s="93"/>
    </row>
    <row r="22" spans="1:13" ht="14.1" customHeight="1">
      <c r="A22" s="106" t="s">
        <v>271</v>
      </c>
      <c r="B22" s="107" t="s">
        <v>272</v>
      </c>
      <c r="C22" s="138">
        <v>9653050</v>
      </c>
      <c r="D22" s="138">
        <v>9740955</v>
      </c>
      <c r="E22" s="109">
        <v>0.99</v>
      </c>
      <c r="F22" s="109">
        <v>1.1319999999999999</v>
      </c>
      <c r="G22" s="109">
        <v>1.0129999999999999</v>
      </c>
      <c r="H22" s="109">
        <v>1.002</v>
      </c>
      <c r="I22" s="109">
        <v>1.1240000000000001</v>
      </c>
      <c r="J22" s="109">
        <v>0.86099999999999999</v>
      </c>
      <c r="K22" s="93"/>
      <c r="L22" s="93"/>
    </row>
    <row r="23" spans="1:13" ht="14.1" customHeight="1">
      <c r="A23" s="106" t="s">
        <v>273</v>
      </c>
      <c r="B23" s="107" t="s">
        <v>274</v>
      </c>
      <c r="C23" s="138">
        <v>5279169</v>
      </c>
      <c r="D23" s="138">
        <v>5322847</v>
      </c>
      <c r="E23" s="109">
        <v>0.99099999999999999</v>
      </c>
      <c r="F23" s="109">
        <v>1.0409999999999999</v>
      </c>
      <c r="G23" s="109">
        <v>0.99399999999999999</v>
      </c>
      <c r="H23" s="109">
        <v>0.95699999999999996</v>
      </c>
      <c r="I23" s="109">
        <v>1.024</v>
      </c>
      <c r="J23" s="109">
        <v>0.98899999999999999</v>
      </c>
      <c r="K23" s="93"/>
      <c r="L23" s="93"/>
    </row>
    <row r="24" spans="1:13" ht="14.1" customHeight="1">
      <c r="A24" s="106" t="s">
        <v>275</v>
      </c>
      <c r="B24" s="107" t="s">
        <v>276</v>
      </c>
      <c r="C24" s="138">
        <v>4784422</v>
      </c>
      <c r="D24" s="138">
        <v>4763823</v>
      </c>
      <c r="E24" s="109">
        <v>1.004</v>
      </c>
      <c r="F24" s="109">
        <v>1</v>
      </c>
      <c r="G24" s="109">
        <v>0.98</v>
      </c>
      <c r="H24" s="109">
        <v>1.06</v>
      </c>
      <c r="I24" s="109">
        <v>0.95699999999999996</v>
      </c>
      <c r="J24" s="109">
        <v>0.96099999999999997</v>
      </c>
      <c r="K24" s="93"/>
      <c r="L24" s="93"/>
    </row>
    <row r="25" spans="1:13" ht="14.1" customHeight="1">
      <c r="A25" s="106" t="s">
        <v>277</v>
      </c>
      <c r="B25" s="107" t="s">
        <v>278</v>
      </c>
      <c r="C25" s="138">
        <v>3355060</v>
      </c>
      <c r="D25" s="138">
        <v>3471472</v>
      </c>
      <c r="E25" s="109">
        <v>0.96599999999999997</v>
      </c>
      <c r="F25" s="109">
        <v>1.036</v>
      </c>
      <c r="G25" s="109">
        <v>0.96699999999999997</v>
      </c>
      <c r="H25" s="109">
        <v>0.97899999999999998</v>
      </c>
      <c r="I25" s="109">
        <v>0.98799999999999999</v>
      </c>
      <c r="J25" s="109">
        <v>0.995</v>
      </c>
      <c r="K25" s="93"/>
      <c r="L25" s="93"/>
    </row>
    <row r="26" spans="1:13" ht="14.1" customHeight="1">
      <c r="A26" s="106" t="s">
        <v>279</v>
      </c>
      <c r="B26" s="107" t="s">
        <v>280</v>
      </c>
      <c r="C26" s="138">
        <v>4474961</v>
      </c>
      <c r="D26" s="138">
        <v>4278515</v>
      </c>
      <c r="E26" s="109">
        <v>1.0449999999999999</v>
      </c>
      <c r="F26" s="109">
        <v>0.91100000000000003</v>
      </c>
      <c r="G26" s="109">
        <v>1.0669999999999999</v>
      </c>
      <c r="H26" s="109">
        <v>1.0329999999999999</v>
      </c>
      <c r="I26" s="109">
        <v>0.98399999999999999</v>
      </c>
      <c r="J26" s="109">
        <v>0.95099999999999996</v>
      </c>
      <c r="K26" s="93"/>
      <c r="L26" s="93"/>
    </row>
    <row r="27" spans="1:13" ht="14.1" customHeight="1">
      <c r="A27" s="106" t="s">
        <v>281</v>
      </c>
      <c r="B27" s="107" t="s">
        <v>282</v>
      </c>
      <c r="C27" s="138">
        <v>8713620</v>
      </c>
      <c r="D27" s="138">
        <v>8153203</v>
      </c>
      <c r="E27" s="109">
        <v>1.0680000000000001</v>
      </c>
      <c r="F27" s="109">
        <v>0.97399999999999998</v>
      </c>
      <c r="G27" s="109">
        <v>0.99099999999999999</v>
      </c>
      <c r="H27" s="109">
        <v>0.99</v>
      </c>
      <c r="I27" s="109">
        <v>1.01</v>
      </c>
      <c r="J27" s="109">
        <v>0.995</v>
      </c>
      <c r="K27" s="93"/>
      <c r="L27" s="93"/>
    </row>
    <row r="28" spans="1:13" ht="14.1" customHeight="1">
      <c r="A28" s="199" t="s">
        <v>252</v>
      </c>
      <c r="B28" s="200"/>
      <c r="C28" s="139">
        <f>SUM(C14:C27)</f>
        <v>87858661</v>
      </c>
      <c r="D28" s="139">
        <f>SUM(D14:D27)</f>
        <v>85345404</v>
      </c>
      <c r="E28" s="111">
        <f>IF(ISERR(C28/D28),"－　  　",C28/D28)</f>
        <v>1.0294480649479378</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0.999</v>
      </c>
    </row>
    <row r="32" spans="1:13" ht="14.1" customHeight="1">
      <c r="A32" s="106" t="s">
        <v>284</v>
      </c>
      <c r="B32" s="118" t="s">
        <v>285</v>
      </c>
      <c r="C32" s="138">
        <v>5232450</v>
      </c>
      <c r="D32" s="138">
        <v>5243451</v>
      </c>
      <c r="E32" s="109">
        <v>0.997</v>
      </c>
      <c r="F32" s="109">
        <v>0.96399999999999997</v>
      </c>
      <c r="G32" s="109">
        <v>1.0029999999999999</v>
      </c>
      <c r="H32" s="109">
        <v>1.002</v>
      </c>
      <c r="I32" s="109">
        <v>0.998</v>
      </c>
      <c r="J32" s="109">
        <v>0.93799999999999994</v>
      </c>
      <c r="K32" s="93"/>
      <c r="L32" s="93"/>
    </row>
    <row r="33" spans="1:13" ht="14.1" customHeight="1">
      <c r="A33" s="106" t="s">
        <v>286</v>
      </c>
      <c r="B33" s="107" t="s">
        <v>287</v>
      </c>
      <c r="C33" s="138">
        <v>3270961</v>
      </c>
      <c r="D33" s="138">
        <v>3062720</v>
      </c>
      <c r="E33" s="109">
        <v>1.0669999999999999</v>
      </c>
      <c r="F33" s="109">
        <v>0.96399999999999997</v>
      </c>
      <c r="G33" s="109">
        <v>1.085</v>
      </c>
      <c r="H33" s="109">
        <v>0.95399999999999996</v>
      </c>
      <c r="I33" s="109">
        <v>1.0629999999999999</v>
      </c>
      <c r="J33" s="109">
        <v>0.90300000000000002</v>
      </c>
      <c r="K33" s="93"/>
      <c r="L33" s="93"/>
    </row>
    <row r="34" spans="1:13" ht="14.1" customHeight="1">
      <c r="A34" s="106" t="s">
        <v>288</v>
      </c>
      <c r="B34" s="107" t="s">
        <v>289</v>
      </c>
      <c r="C34" s="138">
        <v>31771118</v>
      </c>
      <c r="D34" s="138">
        <v>32477793</v>
      </c>
      <c r="E34" s="109">
        <v>0.97799999999999998</v>
      </c>
      <c r="F34" s="109">
        <v>1.3839999999999999</v>
      </c>
      <c r="G34" s="109">
        <v>1.042</v>
      </c>
      <c r="H34" s="109">
        <v>0.97599999999999998</v>
      </c>
      <c r="I34" s="109">
        <v>1.0129999999999999</v>
      </c>
      <c r="J34" s="109">
        <v>0.98399999999999999</v>
      </c>
      <c r="K34" s="93"/>
      <c r="L34" s="93"/>
    </row>
    <row r="35" spans="1:13" ht="14.1" customHeight="1">
      <c r="A35" s="106" t="s">
        <v>290</v>
      </c>
      <c r="B35" s="107" t="s">
        <v>291</v>
      </c>
      <c r="C35" s="138">
        <v>9266116</v>
      </c>
      <c r="D35" s="138">
        <v>8927797</v>
      </c>
      <c r="E35" s="109">
        <v>1.0369999999999999</v>
      </c>
      <c r="F35" s="109">
        <v>0.99</v>
      </c>
      <c r="G35" s="109">
        <v>0.97</v>
      </c>
      <c r="H35" s="109">
        <v>1.0249999999999999</v>
      </c>
      <c r="I35" s="109">
        <v>1.0329999999999999</v>
      </c>
      <c r="J35" s="109">
        <v>1.0169999999999999</v>
      </c>
      <c r="K35" s="93"/>
      <c r="L35" s="93"/>
    </row>
    <row r="36" spans="1:13" ht="14.1" customHeight="1">
      <c r="A36" s="106" t="s">
        <v>292</v>
      </c>
      <c r="B36" s="107" t="s">
        <v>293</v>
      </c>
      <c r="C36" s="138">
        <v>8799973</v>
      </c>
      <c r="D36" s="138">
        <v>8677776</v>
      </c>
      <c r="E36" s="109">
        <v>1.014</v>
      </c>
      <c r="F36" s="109">
        <v>0.97199999999999998</v>
      </c>
      <c r="G36" s="109">
        <v>1.0109999999999999</v>
      </c>
      <c r="H36" s="109">
        <v>1.0209999999999999</v>
      </c>
      <c r="I36" s="109">
        <v>0.98199999999999998</v>
      </c>
      <c r="J36" s="109">
        <v>0.96099999999999997</v>
      </c>
      <c r="K36" s="93"/>
      <c r="L36" s="93"/>
    </row>
    <row r="37" spans="1:13" ht="14.1" customHeight="1">
      <c r="A37" s="106" t="s">
        <v>294</v>
      </c>
      <c r="B37" s="107" t="s">
        <v>295</v>
      </c>
      <c r="C37" s="138">
        <v>7718723</v>
      </c>
      <c r="D37" s="138">
        <v>8088354</v>
      </c>
      <c r="E37" s="109">
        <v>0.95399999999999996</v>
      </c>
      <c r="F37" s="109">
        <v>1.0189999999999999</v>
      </c>
      <c r="G37" s="109">
        <v>1.0409999999999999</v>
      </c>
      <c r="H37" s="109">
        <v>0.95699999999999996</v>
      </c>
      <c r="I37" s="109">
        <v>1.0329999999999999</v>
      </c>
      <c r="J37" s="109">
        <v>0.97399999999999998</v>
      </c>
      <c r="K37" s="93"/>
      <c r="L37" s="93"/>
    </row>
    <row r="38" spans="1:13" ht="14.1" customHeight="1">
      <c r="A38" s="106" t="s">
        <v>296</v>
      </c>
      <c r="B38" s="107" t="s">
        <v>297</v>
      </c>
      <c r="C38" s="138">
        <v>5783108</v>
      </c>
      <c r="D38" s="138">
        <v>5793376</v>
      </c>
      <c r="E38" s="109">
        <v>0.998</v>
      </c>
      <c r="F38" s="109">
        <v>1.016</v>
      </c>
      <c r="G38" s="109">
        <v>1.0029999999999999</v>
      </c>
      <c r="H38" s="109">
        <v>1.014</v>
      </c>
      <c r="I38" s="109">
        <v>0.99299999999999999</v>
      </c>
      <c r="J38" s="109">
        <v>0.96799999999999997</v>
      </c>
      <c r="K38" s="93"/>
      <c r="L38" s="93"/>
    </row>
    <row r="39" spans="1:13" ht="14.1" customHeight="1">
      <c r="A39" s="106" t="s">
        <v>298</v>
      </c>
      <c r="B39" s="107" t="s">
        <v>299</v>
      </c>
      <c r="C39" s="138">
        <v>5266906</v>
      </c>
      <c r="D39" s="138">
        <v>5558733</v>
      </c>
      <c r="E39" s="109">
        <v>0.94699999999999995</v>
      </c>
      <c r="F39" s="109">
        <v>0.97699999999999998</v>
      </c>
      <c r="G39" s="109">
        <v>1.0780000000000001</v>
      </c>
      <c r="H39" s="109">
        <v>1.006</v>
      </c>
      <c r="I39" s="109">
        <v>0.97299999999999998</v>
      </c>
      <c r="J39" s="109">
        <v>0.95499999999999996</v>
      </c>
      <c r="K39" s="93"/>
      <c r="L39" s="93"/>
    </row>
    <row r="40" spans="1:13" ht="14.1" customHeight="1">
      <c r="A40" s="199" t="s">
        <v>252</v>
      </c>
      <c r="B40" s="200"/>
      <c r="C40" s="139">
        <f>SUM(C32:C39)</f>
        <v>77109355</v>
      </c>
      <c r="D40" s="139">
        <f>SUM(D32:D39)</f>
        <v>77830000</v>
      </c>
      <c r="E40" s="111">
        <f>IF(ISERR(C40/D40),"－　  　",C40/D40)</f>
        <v>0.9907407811897726</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1.0199285714285715</v>
      </c>
    </row>
    <row r="44" spans="1:13" ht="14.1" customHeight="1">
      <c r="A44" s="106" t="s">
        <v>301</v>
      </c>
      <c r="B44" s="118" t="s">
        <v>302</v>
      </c>
      <c r="C44" s="138">
        <v>10533939</v>
      </c>
      <c r="D44" s="138">
        <v>10981573</v>
      </c>
      <c r="E44" s="109">
        <v>0.95899999999999996</v>
      </c>
      <c r="F44" s="109">
        <v>1.002</v>
      </c>
      <c r="G44" s="109">
        <v>1.0069999999999999</v>
      </c>
      <c r="H44" s="109">
        <v>0.98899999999999999</v>
      </c>
      <c r="I44" s="109">
        <v>1.01</v>
      </c>
      <c r="J44" s="109">
        <v>0.97499999999999998</v>
      </c>
      <c r="K44" s="93"/>
      <c r="L44" s="93"/>
    </row>
    <row r="45" spans="1:13" ht="14.1" customHeight="1">
      <c r="A45" s="106" t="s">
        <v>303</v>
      </c>
      <c r="B45" s="118" t="s">
        <v>304</v>
      </c>
      <c r="C45" s="138">
        <v>15999414</v>
      </c>
      <c r="D45" s="138">
        <v>15118607</v>
      </c>
      <c r="E45" s="109">
        <v>1.0580000000000001</v>
      </c>
      <c r="F45" s="109">
        <v>0.98599999999999999</v>
      </c>
      <c r="G45" s="109">
        <v>1.006</v>
      </c>
      <c r="H45" s="109">
        <v>0.98899999999999999</v>
      </c>
      <c r="I45" s="109">
        <v>1.0009999999999999</v>
      </c>
      <c r="J45" s="109">
        <v>0.95599999999999996</v>
      </c>
      <c r="K45" s="93"/>
      <c r="L45" s="93"/>
    </row>
    <row r="46" spans="1:13" ht="14.1" customHeight="1">
      <c r="A46" s="106" t="s">
        <v>305</v>
      </c>
      <c r="B46" s="107" t="s">
        <v>306</v>
      </c>
      <c r="C46" s="138">
        <v>7570289</v>
      </c>
      <c r="D46" s="138">
        <v>7518333</v>
      </c>
      <c r="E46" s="109">
        <v>1.006</v>
      </c>
      <c r="F46" s="109">
        <v>0.95599999999999996</v>
      </c>
      <c r="G46" s="109">
        <v>1.0269999999999999</v>
      </c>
      <c r="H46" s="109">
        <v>1.002</v>
      </c>
      <c r="I46" s="109">
        <v>0.998</v>
      </c>
      <c r="J46" s="109">
        <v>0.95599999999999996</v>
      </c>
      <c r="K46" s="93"/>
      <c r="L46" s="93"/>
    </row>
    <row r="47" spans="1:13" ht="14.1" customHeight="1">
      <c r="A47" s="106" t="s">
        <v>307</v>
      </c>
      <c r="B47" s="107" t="s">
        <v>308</v>
      </c>
      <c r="C47" s="138">
        <v>10184750</v>
      </c>
      <c r="D47" s="138">
        <v>10305987</v>
      </c>
      <c r="E47" s="109">
        <v>0.98799999999999999</v>
      </c>
      <c r="F47" s="109">
        <v>0.99099999999999999</v>
      </c>
      <c r="G47" s="109">
        <v>1.0409999999999999</v>
      </c>
      <c r="H47" s="109">
        <v>0.99299999999999999</v>
      </c>
      <c r="I47" s="109">
        <v>1.002</v>
      </c>
      <c r="J47" s="109">
        <v>0.98799999999999999</v>
      </c>
      <c r="K47" s="93"/>
      <c r="L47" s="93"/>
    </row>
    <row r="48" spans="1:13" ht="14.1" customHeight="1">
      <c r="A48" s="106" t="s">
        <v>309</v>
      </c>
      <c r="B48" s="107" t="s">
        <v>310</v>
      </c>
      <c r="C48" s="138">
        <v>6541424</v>
      </c>
      <c r="D48" s="138">
        <v>6306430</v>
      </c>
      <c r="E48" s="109">
        <v>1.0369999999999999</v>
      </c>
      <c r="F48" s="109">
        <v>1.012</v>
      </c>
      <c r="G48" s="109">
        <v>1.0009999999999999</v>
      </c>
      <c r="H48" s="109">
        <v>0.997</v>
      </c>
      <c r="I48" s="109">
        <v>1.0049999999999999</v>
      </c>
      <c r="J48" s="109">
        <v>0.99199999999999999</v>
      </c>
      <c r="K48" s="93"/>
      <c r="L48" s="93"/>
    </row>
    <row r="49" spans="1:13" ht="14.1" customHeight="1">
      <c r="A49" s="106" t="s">
        <v>311</v>
      </c>
      <c r="B49" s="107" t="s">
        <v>312</v>
      </c>
      <c r="C49" s="138">
        <v>12637689</v>
      </c>
      <c r="D49" s="138">
        <v>12856292</v>
      </c>
      <c r="E49" s="109">
        <v>0.98199999999999998</v>
      </c>
      <c r="F49" s="109">
        <v>0.98399999999999999</v>
      </c>
      <c r="G49" s="109">
        <v>1.016</v>
      </c>
      <c r="H49" s="109">
        <v>1.008</v>
      </c>
      <c r="I49" s="109">
        <v>0.97799999999999998</v>
      </c>
      <c r="J49" s="109">
        <v>1.002</v>
      </c>
      <c r="K49" s="93"/>
      <c r="L49" s="93"/>
    </row>
    <row r="50" spans="1:13" ht="14.1" customHeight="1">
      <c r="A50" s="106" t="s">
        <v>313</v>
      </c>
      <c r="B50" s="107" t="s">
        <v>314</v>
      </c>
      <c r="C50" s="138">
        <v>10947234</v>
      </c>
      <c r="D50" s="138">
        <v>10545418</v>
      </c>
      <c r="E50" s="109">
        <v>1.038</v>
      </c>
      <c r="F50" s="109">
        <v>0.96599999999999997</v>
      </c>
      <c r="G50" s="109">
        <v>1.0049999999999999</v>
      </c>
      <c r="H50" s="109">
        <v>1.046</v>
      </c>
      <c r="I50" s="109">
        <v>1.0009999999999999</v>
      </c>
      <c r="J50" s="109">
        <v>0.97699999999999998</v>
      </c>
      <c r="K50" s="93"/>
      <c r="L50" s="93"/>
    </row>
    <row r="51" spans="1:13" ht="14.1" customHeight="1">
      <c r="A51" s="106" t="s">
        <v>315</v>
      </c>
      <c r="B51" s="107" t="s">
        <v>316</v>
      </c>
      <c r="C51" s="138">
        <v>16267817</v>
      </c>
      <c r="D51" s="138">
        <v>16365824</v>
      </c>
      <c r="E51" s="109">
        <v>0.99399999999999999</v>
      </c>
      <c r="F51" s="109">
        <v>1.022</v>
      </c>
      <c r="G51" s="109">
        <v>0.97499999999999998</v>
      </c>
      <c r="H51" s="109">
        <v>1.0209999999999999</v>
      </c>
      <c r="I51" s="109">
        <v>1.0089999999999999</v>
      </c>
      <c r="J51" s="109">
        <v>0.96599999999999997</v>
      </c>
      <c r="K51" s="93"/>
      <c r="L51" s="93"/>
    </row>
    <row r="52" spans="1:13" ht="14.1" customHeight="1">
      <c r="A52" s="106" t="s">
        <v>317</v>
      </c>
      <c r="B52" s="107" t="s">
        <v>318</v>
      </c>
      <c r="C52" s="138">
        <v>21104359</v>
      </c>
      <c r="D52" s="138">
        <v>17114240</v>
      </c>
      <c r="E52" s="109">
        <v>1.2330000000000001</v>
      </c>
      <c r="F52" s="109">
        <v>1.038</v>
      </c>
      <c r="G52" s="109">
        <v>0.996</v>
      </c>
      <c r="H52" s="109">
        <v>0.97299999999999998</v>
      </c>
      <c r="I52" s="109">
        <v>1.0009999999999999</v>
      </c>
      <c r="J52" s="109">
        <v>1</v>
      </c>
      <c r="K52" s="93"/>
      <c r="L52" s="93"/>
    </row>
    <row r="53" spans="1:13" ht="14.1" customHeight="1">
      <c r="A53" s="106" t="s">
        <v>319</v>
      </c>
      <c r="B53" s="107" t="s">
        <v>320</v>
      </c>
      <c r="C53" s="138">
        <v>8493667</v>
      </c>
      <c r="D53" s="138">
        <v>8205972</v>
      </c>
      <c r="E53" s="109">
        <v>1.0349999999999999</v>
      </c>
      <c r="F53" s="109">
        <v>1.0029999999999999</v>
      </c>
      <c r="G53" s="109">
        <v>1.0309999999999999</v>
      </c>
      <c r="H53" s="109">
        <v>1.0189999999999999</v>
      </c>
      <c r="I53" s="109">
        <v>0.96699999999999997</v>
      </c>
      <c r="J53" s="109">
        <v>0.99199999999999999</v>
      </c>
      <c r="K53" s="93"/>
      <c r="L53" s="93"/>
    </row>
    <row r="54" spans="1:13" ht="14.1" customHeight="1">
      <c r="A54" s="106" t="s">
        <v>321</v>
      </c>
      <c r="B54" s="107" t="s">
        <v>322</v>
      </c>
      <c r="C54" s="138">
        <v>5953156</v>
      </c>
      <c r="D54" s="138">
        <v>6120091</v>
      </c>
      <c r="E54" s="109">
        <v>0.97199999999999998</v>
      </c>
      <c r="F54" s="109">
        <v>1.0329999999999999</v>
      </c>
      <c r="G54" s="109">
        <v>1.0249999999999999</v>
      </c>
      <c r="H54" s="109">
        <v>0.996</v>
      </c>
      <c r="I54" s="109">
        <v>1.0189999999999999</v>
      </c>
      <c r="J54" s="109">
        <v>1.0049999999999999</v>
      </c>
      <c r="K54" s="93"/>
      <c r="L54" s="93"/>
    </row>
    <row r="55" spans="1:13" ht="14.1" customHeight="1">
      <c r="A55" s="106" t="s">
        <v>323</v>
      </c>
      <c r="B55" s="107" t="s">
        <v>324</v>
      </c>
      <c r="C55" s="138">
        <v>9006116</v>
      </c>
      <c r="D55" s="138">
        <v>8613187</v>
      </c>
      <c r="E55" s="109">
        <v>1.0449999999999999</v>
      </c>
      <c r="F55" s="109">
        <v>0.95499999999999996</v>
      </c>
      <c r="G55" s="109">
        <v>1.0349999999999999</v>
      </c>
      <c r="H55" s="109">
        <v>0.98</v>
      </c>
      <c r="I55" s="109">
        <v>1.0169999999999999</v>
      </c>
      <c r="J55" s="109">
        <v>0.95199999999999996</v>
      </c>
      <c r="K55" s="93"/>
      <c r="L55" s="93"/>
    </row>
    <row r="56" spans="1:13" ht="14.1" customHeight="1">
      <c r="A56" s="106" t="s">
        <v>325</v>
      </c>
      <c r="B56" s="107" t="s">
        <v>326</v>
      </c>
      <c r="C56" s="138">
        <v>9439017</v>
      </c>
      <c r="D56" s="138">
        <v>9868013</v>
      </c>
      <c r="E56" s="109">
        <v>0.95599999999999996</v>
      </c>
      <c r="F56" s="109">
        <v>1.0129999999999999</v>
      </c>
      <c r="G56" s="109">
        <v>1.0169999999999999</v>
      </c>
      <c r="H56" s="109">
        <v>0.998</v>
      </c>
      <c r="I56" s="109">
        <v>0.999</v>
      </c>
      <c r="J56" s="109">
        <v>0.98</v>
      </c>
      <c r="K56" s="93"/>
      <c r="L56" s="93"/>
    </row>
    <row r="57" spans="1:13" ht="14.1" customHeight="1">
      <c r="A57" s="106" t="s">
        <v>327</v>
      </c>
      <c r="B57" s="107" t="s">
        <v>328</v>
      </c>
      <c r="C57" s="138">
        <v>7342936</v>
      </c>
      <c r="D57" s="138">
        <v>7517060</v>
      </c>
      <c r="E57" s="109">
        <v>0.97599999999999998</v>
      </c>
      <c r="F57" s="109">
        <v>1.012</v>
      </c>
      <c r="G57" s="109">
        <v>1.016</v>
      </c>
      <c r="H57" s="109">
        <v>1.008</v>
      </c>
      <c r="I57" s="109">
        <v>0.98799999999999999</v>
      </c>
      <c r="J57" s="109">
        <v>1.0049999999999999</v>
      </c>
      <c r="K57" s="93"/>
      <c r="L57" s="93"/>
    </row>
    <row r="58" spans="1:13" ht="14.1" customHeight="1">
      <c r="A58" s="199" t="s">
        <v>252</v>
      </c>
      <c r="B58" s="200"/>
      <c r="C58" s="139">
        <f>SUM(C44:C57)</f>
        <v>152021807</v>
      </c>
      <c r="D58" s="139">
        <f>SUM(D44:D57)</f>
        <v>147437027</v>
      </c>
      <c r="E58" s="111">
        <f>IF(ISERR(C58/D58),"－　  　",C58/D58)</f>
        <v>1.0310965304529642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1.0286</v>
      </c>
    </row>
    <row r="62" spans="1:13" ht="14.1" customHeight="1">
      <c r="A62" s="106" t="s">
        <v>330</v>
      </c>
      <c r="B62" s="107" t="s">
        <v>331</v>
      </c>
      <c r="C62" s="138">
        <v>19429736</v>
      </c>
      <c r="D62" s="138">
        <v>19694581</v>
      </c>
      <c r="E62" s="109">
        <v>0.98599999999999999</v>
      </c>
      <c r="F62" s="109">
        <v>1.05</v>
      </c>
      <c r="G62" s="109">
        <v>1.02</v>
      </c>
      <c r="H62" s="109">
        <v>1.006</v>
      </c>
      <c r="I62" s="109">
        <v>1.0169999999999999</v>
      </c>
      <c r="J62" s="109">
        <v>0.99</v>
      </c>
      <c r="K62" s="93"/>
      <c r="L62" s="93"/>
    </row>
    <row r="63" spans="1:13" ht="14.1" customHeight="1">
      <c r="A63" s="106" t="s">
        <v>332</v>
      </c>
      <c r="B63" s="107" t="s">
        <v>333</v>
      </c>
      <c r="C63" s="138">
        <v>12202407</v>
      </c>
      <c r="D63" s="138">
        <v>11867708</v>
      </c>
      <c r="E63" s="109">
        <v>1.028</v>
      </c>
      <c r="F63" s="109">
        <v>0.95299999999999996</v>
      </c>
      <c r="G63" s="109">
        <v>1.0249999999999999</v>
      </c>
      <c r="H63" s="109">
        <v>1</v>
      </c>
      <c r="I63" s="109">
        <v>0.99199999999999999</v>
      </c>
      <c r="J63" s="109">
        <v>0.91600000000000004</v>
      </c>
      <c r="K63" s="93"/>
      <c r="L63" s="93"/>
    </row>
    <row r="64" spans="1:13" ht="14.1" customHeight="1">
      <c r="A64" s="106" t="s">
        <v>334</v>
      </c>
      <c r="B64" s="107" t="s">
        <v>335</v>
      </c>
      <c r="C64" s="138">
        <v>13349032</v>
      </c>
      <c r="D64" s="138">
        <v>13459316</v>
      </c>
      <c r="E64" s="109">
        <v>0.99099999999999999</v>
      </c>
      <c r="F64" s="109">
        <v>0.99299999999999999</v>
      </c>
      <c r="G64" s="109">
        <v>0.96599999999999997</v>
      </c>
      <c r="H64" s="109">
        <v>1.04</v>
      </c>
      <c r="I64" s="109">
        <v>0.98899999999999999</v>
      </c>
      <c r="J64" s="109">
        <v>0.97</v>
      </c>
      <c r="K64" s="93"/>
      <c r="L64" s="93"/>
    </row>
    <row r="65" spans="1:12" ht="14.1" customHeight="1">
      <c r="A65" s="106" t="s">
        <v>336</v>
      </c>
      <c r="B65" s="107" t="s">
        <v>337</v>
      </c>
      <c r="C65" s="138">
        <v>20512788</v>
      </c>
      <c r="D65" s="138">
        <v>20359238</v>
      </c>
      <c r="E65" s="109">
        <v>1.0069999999999999</v>
      </c>
      <c r="F65" s="109">
        <v>1.0509999999999999</v>
      </c>
      <c r="G65" s="109">
        <v>1.0009999999999999</v>
      </c>
      <c r="H65" s="109">
        <v>0.96499999999999997</v>
      </c>
      <c r="I65" s="109">
        <v>1</v>
      </c>
      <c r="J65" s="109">
        <v>0.94899999999999995</v>
      </c>
      <c r="K65" s="93"/>
      <c r="L65" s="93"/>
    </row>
    <row r="66" spans="1:12" ht="14.1" customHeight="1">
      <c r="A66" s="106" t="s">
        <v>338</v>
      </c>
      <c r="B66" s="107" t="s">
        <v>339</v>
      </c>
      <c r="C66" s="138">
        <v>13613975</v>
      </c>
      <c r="D66" s="138">
        <v>13060867</v>
      </c>
      <c r="E66" s="109">
        <v>1.042</v>
      </c>
      <c r="F66" s="109">
        <v>0.94899999999999995</v>
      </c>
      <c r="G66" s="109">
        <v>1.0409999999999999</v>
      </c>
      <c r="H66" s="109">
        <v>1.0149999999999999</v>
      </c>
      <c r="I66" s="109">
        <v>1</v>
      </c>
      <c r="J66" s="109">
        <v>0.96199999999999997</v>
      </c>
      <c r="K66" s="93"/>
      <c r="L66" s="93"/>
    </row>
    <row r="67" spans="1:12" ht="14.1" customHeight="1">
      <c r="A67" s="106" t="s">
        <v>340</v>
      </c>
      <c r="B67" s="107" t="s">
        <v>341</v>
      </c>
      <c r="C67" s="138">
        <v>15551458</v>
      </c>
      <c r="D67" s="138">
        <v>14038521</v>
      </c>
      <c r="E67" s="109">
        <v>1.107</v>
      </c>
      <c r="F67" s="109">
        <v>1.0009999999999999</v>
      </c>
      <c r="G67" s="109">
        <v>0.97099999999999997</v>
      </c>
      <c r="H67" s="109">
        <v>1.0880000000000001</v>
      </c>
      <c r="I67" s="109">
        <v>0.95899999999999996</v>
      </c>
      <c r="J67" s="109">
        <v>0.94799999999999995</v>
      </c>
      <c r="K67" s="93"/>
      <c r="L67" s="93"/>
    </row>
    <row r="68" spans="1:12" ht="14.1" customHeight="1">
      <c r="A68" s="106" t="s">
        <v>342</v>
      </c>
      <c r="B68" s="107" t="s">
        <v>343</v>
      </c>
      <c r="C68" s="138">
        <v>12182648</v>
      </c>
      <c r="D68" s="138">
        <v>11281440</v>
      </c>
      <c r="E68" s="109">
        <v>1.079</v>
      </c>
      <c r="F68" s="109">
        <v>0.97399999999999998</v>
      </c>
      <c r="G68" s="109">
        <v>1.02</v>
      </c>
      <c r="H68" s="109">
        <v>0.98099999999999998</v>
      </c>
      <c r="I68" s="109">
        <v>1.026</v>
      </c>
      <c r="J68" s="109">
        <v>1.008</v>
      </c>
      <c r="K68" s="93"/>
      <c r="L68" s="93"/>
    </row>
    <row r="69" spans="1:12" ht="14.1" customHeight="1">
      <c r="A69" s="106" t="s">
        <v>344</v>
      </c>
      <c r="B69" s="107" t="s">
        <v>345</v>
      </c>
      <c r="C69" s="138">
        <v>18534230</v>
      </c>
      <c r="D69" s="138">
        <v>18857495</v>
      </c>
      <c r="E69" s="109">
        <v>0.98199999999999998</v>
      </c>
      <c r="F69" s="109">
        <v>1.0249999999999999</v>
      </c>
      <c r="G69" s="109">
        <v>1</v>
      </c>
      <c r="H69" s="109">
        <v>1.0129999999999999</v>
      </c>
      <c r="I69" s="109">
        <v>1.022</v>
      </c>
      <c r="J69" s="109">
        <v>0.997</v>
      </c>
      <c r="K69" s="93"/>
      <c r="L69" s="93"/>
    </row>
    <row r="70" spans="1:12" ht="14.1" customHeight="1">
      <c r="A70" s="106" t="s">
        <v>346</v>
      </c>
      <c r="B70" s="107" t="s">
        <v>347</v>
      </c>
      <c r="C70" s="138">
        <v>11611106</v>
      </c>
      <c r="D70" s="138">
        <v>11452125</v>
      </c>
      <c r="E70" s="109">
        <v>1.0129999999999999</v>
      </c>
      <c r="F70" s="109">
        <v>0.99399999999999999</v>
      </c>
      <c r="G70" s="109">
        <v>1.014</v>
      </c>
      <c r="H70" s="109">
        <v>0.98099999999999998</v>
      </c>
      <c r="I70" s="109">
        <v>1.0369999999999999</v>
      </c>
      <c r="J70" s="109">
        <v>0.98599999999999999</v>
      </c>
      <c r="K70" s="93"/>
      <c r="L70" s="93"/>
    </row>
    <row r="71" spans="1:12" ht="14.1" customHeight="1">
      <c r="A71" s="106" t="s">
        <v>348</v>
      </c>
      <c r="B71" s="107" t="s">
        <v>349</v>
      </c>
      <c r="C71" s="138">
        <v>21879547</v>
      </c>
      <c r="D71" s="138">
        <v>20507418</v>
      </c>
      <c r="E71" s="109">
        <v>1.0660000000000001</v>
      </c>
      <c r="F71" s="109">
        <v>1.002</v>
      </c>
      <c r="G71" s="109">
        <v>0.999</v>
      </c>
      <c r="H71" s="109">
        <v>0.997</v>
      </c>
      <c r="I71" s="109">
        <v>0.98899999999999999</v>
      </c>
      <c r="J71" s="109">
        <v>0.99</v>
      </c>
      <c r="K71" s="93"/>
      <c r="L71" s="93"/>
    </row>
    <row r="72" spans="1:12" ht="14.1" customHeight="1">
      <c r="A72" s="106" t="s">
        <v>350</v>
      </c>
      <c r="B72" s="107" t="s">
        <v>351</v>
      </c>
      <c r="C72" s="138">
        <v>18612195</v>
      </c>
      <c r="D72" s="138">
        <v>18874480</v>
      </c>
      <c r="E72" s="109">
        <v>0.98599999999999999</v>
      </c>
      <c r="F72" s="109">
        <v>1.0529999999999999</v>
      </c>
      <c r="G72" s="109">
        <v>0.96399999999999997</v>
      </c>
      <c r="H72" s="109">
        <v>1.036</v>
      </c>
      <c r="I72" s="109">
        <v>1.018</v>
      </c>
      <c r="J72" s="109">
        <v>0.94499999999999995</v>
      </c>
      <c r="K72" s="93"/>
      <c r="L72" s="93"/>
    </row>
    <row r="73" spans="1:12" ht="14.1" customHeight="1">
      <c r="A73" s="106" t="s">
        <v>352</v>
      </c>
      <c r="B73" s="107" t="s">
        <v>353</v>
      </c>
      <c r="C73" s="138">
        <v>18193945</v>
      </c>
      <c r="D73" s="138">
        <v>17254040</v>
      </c>
      <c r="E73" s="109">
        <v>1.054</v>
      </c>
      <c r="F73" s="109">
        <v>1.014</v>
      </c>
      <c r="G73" s="109">
        <v>1.0009999999999999</v>
      </c>
      <c r="H73" s="109">
        <v>1.0309999999999999</v>
      </c>
      <c r="I73" s="109">
        <v>0.94599999999999995</v>
      </c>
      <c r="J73" s="109">
        <v>1.038</v>
      </c>
      <c r="K73" s="93"/>
      <c r="L73" s="93"/>
    </row>
    <row r="74" spans="1:12" ht="14.1" customHeight="1">
      <c r="A74" s="106" t="s">
        <v>354</v>
      </c>
      <c r="B74" s="107" t="s">
        <v>355</v>
      </c>
      <c r="C74" s="138">
        <v>24164070</v>
      </c>
      <c r="D74" s="138">
        <v>23552403</v>
      </c>
      <c r="E74" s="109">
        <v>1.0249999999999999</v>
      </c>
      <c r="F74" s="109">
        <v>1.0529999999999999</v>
      </c>
      <c r="G74" s="109">
        <v>0.99199999999999999</v>
      </c>
      <c r="H74" s="109">
        <v>0.98499999999999999</v>
      </c>
      <c r="I74" s="109">
        <v>1.0069999999999999</v>
      </c>
      <c r="J74" s="109">
        <v>0.97799999999999998</v>
      </c>
      <c r="K74" s="93"/>
      <c r="L74" s="93"/>
    </row>
    <row r="75" spans="1:12" ht="14.1" customHeight="1">
      <c r="A75" s="106" t="s">
        <v>356</v>
      </c>
      <c r="B75" s="107" t="s">
        <v>357</v>
      </c>
      <c r="C75" s="138">
        <v>19749332</v>
      </c>
      <c r="D75" s="138">
        <v>18790791</v>
      </c>
      <c r="E75" s="109">
        <v>1.0509999999999999</v>
      </c>
      <c r="F75" s="109">
        <v>1.075</v>
      </c>
      <c r="G75" s="109">
        <v>0.98099999999999998</v>
      </c>
      <c r="H75" s="109">
        <v>1.05</v>
      </c>
      <c r="I75" s="109">
        <v>1.0149999999999999</v>
      </c>
      <c r="J75" s="109">
        <v>0.97899999999999998</v>
      </c>
      <c r="K75" s="93"/>
      <c r="L75" s="93"/>
    </row>
    <row r="76" spans="1:12" ht="14.1" customHeight="1">
      <c r="A76" s="106" t="s">
        <v>358</v>
      </c>
      <c r="B76" s="107" t="s">
        <v>359</v>
      </c>
      <c r="C76" s="138">
        <v>17601570</v>
      </c>
      <c r="D76" s="138">
        <v>16763347</v>
      </c>
      <c r="E76" s="109">
        <v>1.05</v>
      </c>
      <c r="F76" s="109">
        <v>1.0089999999999999</v>
      </c>
      <c r="G76" s="109">
        <v>1.006</v>
      </c>
      <c r="H76" s="109">
        <v>1.022</v>
      </c>
      <c r="I76" s="109">
        <v>0.995</v>
      </c>
      <c r="J76" s="109">
        <v>0.98399999999999999</v>
      </c>
      <c r="K76" s="93"/>
      <c r="L76" s="93"/>
    </row>
    <row r="77" spans="1:12" ht="14.1" customHeight="1">
      <c r="A77" s="106" t="s">
        <v>360</v>
      </c>
      <c r="B77" s="107" t="s">
        <v>361</v>
      </c>
      <c r="C77" s="138">
        <v>11263032</v>
      </c>
      <c r="D77" s="138">
        <v>11033269</v>
      </c>
      <c r="E77" s="109">
        <v>1.02</v>
      </c>
      <c r="F77" s="109">
        <v>0.94899999999999995</v>
      </c>
      <c r="G77" s="109">
        <v>1.0209999999999999</v>
      </c>
      <c r="H77" s="109">
        <v>1.01</v>
      </c>
      <c r="I77" s="109">
        <v>1.0049999999999999</v>
      </c>
      <c r="J77" s="109">
        <v>0.96899999999999997</v>
      </c>
      <c r="K77" s="93"/>
      <c r="L77" s="93"/>
    </row>
    <row r="78" spans="1:12" ht="14.1" customHeight="1">
      <c r="A78" s="106" t="s">
        <v>362</v>
      </c>
      <c r="B78" s="107" t="s">
        <v>363</v>
      </c>
      <c r="C78" s="138">
        <v>19058277</v>
      </c>
      <c r="D78" s="138">
        <v>18559913</v>
      </c>
      <c r="E78" s="109">
        <v>1.026</v>
      </c>
      <c r="F78" s="109">
        <v>1.02</v>
      </c>
      <c r="G78" s="109">
        <v>1.0249999999999999</v>
      </c>
      <c r="H78" s="109">
        <v>0.95599999999999996</v>
      </c>
      <c r="I78" s="109">
        <v>1.0349999999999999</v>
      </c>
      <c r="J78" s="109">
        <v>0.95699999999999996</v>
      </c>
      <c r="K78" s="93"/>
      <c r="L78" s="93"/>
    </row>
    <row r="79" spans="1:12" ht="14.1" customHeight="1">
      <c r="A79" s="106" t="s">
        <v>364</v>
      </c>
      <c r="B79" s="107" t="s">
        <v>365</v>
      </c>
      <c r="C79" s="138">
        <v>16445732</v>
      </c>
      <c r="D79" s="138">
        <v>15702931</v>
      </c>
      <c r="E79" s="109">
        <v>1.0469999999999999</v>
      </c>
      <c r="F79" s="109">
        <v>1.03</v>
      </c>
      <c r="G79" s="109">
        <v>1.006</v>
      </c>
      <c r="H79" s="109">
        <v>0.96599999999999997</v>
      </c>
      <c r="I79" s="109">
        <v>1.0229999999999999</v>
      </c>
      <c r="J79" s="109">
        <v>1.004</v>
      </c>
      <c r="K79" s="93"/>
      <c r="L79" s="93"/>
    </row>
    <row r="80" spans="1:12" ht="14.1" customHeight="1">
      <c r="A80" s="106" t="s">
        <v>366</v>
      </c>
      <c r="B80" s="107" t="s">
        <v>367</v>
      </c>
      <c r="C80" s="138">
        <v>19192457</v>
      </c>
      <c r="D80" s="138">
        <v>19431883</v>
      </c>
      <c r="E80" s="109">
        <v>0.98699999999999999</v>
      </c>
      <c r="F80" s="109">
        <v>1.115</v>
      </c>
      <c r="G80" s="109">
        <v>0.98099999999999998</v>
      </c>
      <c r="H80" s="109">
        <v>0.98699999999999999</v>
      </c>
      <c r="I80" s="109">
        <v>1.048</v>
      </c>
      <c r="J80" s="109">
        <v>0.98399999999999999</v>
      </c>
      <c r="K80" s="93"/>
      <c r="L80" s="93"/>
    </row>
    <row r="81" spans="1:13" ht="14.1" customHeight="1">
      <c r="A81" s="106" t="s">
        <v>368</v>
      </c>
      <c r="B81" s="107" t="s">
        <v>369</v>
      </c>
      <c r="C81" s="138">
        <v>23402558</v>
      </c>
      <c r="D81" s="138">
        <v>22818760</v>
      </c>
      <c r="E81" s="109">
        <v>1.0249999999999999</v>
      </c>
      <c r="F81" s="109">
        <v>1.101</v>
      </c>
      <c r="G81" s="109">
        <v>0.98799999999999999</v>
      </c>
      <c r="H81" s="109">
        <v>0.996</v>
      </c>
      <c r="I81" s="109">
        <v>1.0429999999999999</v>
      </c>
      <c r="J81" s="109">
        <v>0.98</v>
      </c>
      <c r="K81" s="93"/>
      <c r="L81" s="93"/>
    </row>
    <row r="82" spans="1:13" ht="14.1" customHeight="1">
      <c r="A82" s="199" t="s">
        <v>252</v>
      </c>
      <c r="B82" s="200"/>
      <c r="C82" s="139">
        <f>SUM(C62:C81)</f>
        <v>346550095</v>
      </c>
      <c r="D82" s="139">
        <f>SUM(D62:D81)</f>
        <v>337360526</v>
      </c>
      <c r="E82" s="111">
        <f>IF(ISERR(C82/D82),"－　  　",C82/D82)</f>
        <v>1.0272396095327407</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1.0293000000000001</v>
      </c>
    </row>
    <row r="86" spans="1:13" ht="14.1" customHeight="1">
      <c r="A86" s="106" t="s">
        <v>371</v>
      </c>
      <c r="B86" s="118" t="s">
        <v>372</v>
      </c>
      <c r="C86" s="138">
        <v>22815949</v>
      </c>
      <c r="D86" s="138">
        <v>22836948</v>
      </c>
      <c r="E86" s="109">
        <v>0.999</v>
      </c>
      <c r="F86" s="109">
        <v>1.0289999999999999</v>
      </c>
      <c r="G86" s="109">
        <v>1.0309999999999999</v>
      </c>
      <c r="H86" s="109">
        <v>0.97199999999999998</v>
      </c>
      <c r="I86" s="109">
        <v>0.98699999999999999</v>
      </c>
      <c r="J86" s="109">
        <v>0.97099999999999997</v>
      </c>
      <c r="K86" s="93"/>
      <c r="L86" s="93"/>
    </row>
    <row r="87" spans="1:13" ht="14.1" customHeight="1">
      <c r="A87" s="106" t="s">
        <v>373</v>
      </c>
      <c r="B87" s="107" t="s">
        <v>374</v>
      </c>
      <c r="C87" s="138">
        <v>50443572</v>
      </c>
      <c r="D87" s="138">
        <v>45594866</v>
      </c>
      <c r="E87" s="109">
        <v>1.1060000000000001</v>
      </c>
      <c r="F87" s="109">
        <v>0.97699999999999998</v>
      </c>
      <c r="G87" s="109">
        <v>1.0049999999999999</v>
      </c>
      <c r="H87" s="109">
        <v>1.044</v>
      </c>
      <c r="I87" s="109">
        <v>0.98499999999999999</v>
      </c>
      <c r="J87" s="109">
        <v>0.98199999999999998</v>
      </c>
      <c r="K87" s="93"/>
      <c r="L87" s="93"/>
    </row>
    <row r="88" spans="1:13" ht="14.1" customHeight="1">
      <c r="A88" s="106" t="s">
        <v>375</v>
      </c>
      <c r="B88" s="107" t="s">
        <v>376</v>
      </c>
      <c r="C88" s="138">
        <v>23845014</v>
      </c>
      <c r="D88" s="138">
        <v>23482963</v>
      </c>
      <c r="E88" s="109">
        <v>1.0149999999999999</v>
      </c>
      <c r="F88" s="109">
        <v>1.0589999999999999</v>
      </c>
      <c r="G88" s="109">
        <v>0.98</v>
      </c>
      <c r="H88" s="109">
        <v>1.0309999999999999</v>
      </c>
      <c r="I88" s="109">
        <v>1.0049999999999999</v>
      </c>
      <c r="J88" s="109">
        <v>0.97</v>
      </c>
      <c r="K88" s="93"/>
      <c r="L88" s="93"/>
    </row>
    <row r="89" spans="1:13" ht="14.1" customHeight="1">
      <c r="A89" s="106" t="s">
        <v>377</v>
      </c>
      <c r="B89" s="107" t="s">
        <v>378</v>
      </c>
      <c r="C89" s="138">
        <v>31057302</v>
      </c>
      <c r="D89" s="138">
        <v>30411435</v>
      </c>
      <c r="E89" s="109">
        <v>1.0209999999999999</v>
      </c>
      <c r="F89" s="109">
        <v>1.0289999999999999</v>
      </c>
      <c r="G89" s="109">
        <v>1.0289999999999999</v>
      </c>
      <c r="H89" s="109">
        <v>1.032</v>
      </c>
      <c r="I89" s="109">
        <v>0.97</v>
      </c>
      <c r="J89" s="109">
        <v>0.98099999999999998</v>
      </c>
      <c r="K89" s="93"/>
      <c r="L89" s="93"/>
    </row>
    <row r="90" spans="1:13" ht="14.1" customHeight="1">
      <c r="A90" s="106" t="s">
        <v>379</v>
      </c>
      <c r="B90" s="107" t="s">
        <v>380</v>
      </c>
      <c r="C90" s="138">
        <v>18259059</v>
      </c>
      <c r="D90" s="138">
        <v>18073488</v>
      </c>
      <c r="E90" s="109">
        <v>1.01</v>
      </c>
      <c r="F90" s="109">
        <v>0.97499999999999998</v>
      </c>
      <c r="G90" s="109">
        <v>0.999</v>
      </c>
      <c r="H90" s="109">
        <v>0.996</v>
      </c>
      <c r="I90" s="109">
        <v>0.99199999999999999</v>
      </c>
      <c r="J90" s="109">
        <v>1.0469999999999999</v>
      </c>
      <c r="K90" s="93"/>
      <c r="L90" s="93"/>
    </row>
    <row r="91" spans="1:13" ht="14.1" customHeight="1">
      <c r="A91" s="106" t="s">
        <v>381</v>
      </c>
      <c r="B91" s="107" t="s">
        <v>382</v>
      </c>
      <c r="C91" s="138">
        <v>24595764</v>
      </c>
      <c r="D91" s="138">
        <v>24788292</v>
      </c>
      <c r="E91" s="109">
        <v>0.99199999999999999</v>
      </c>
      <c r="F91" s="109">
        <v>1.044</v>
      </c>
      <c r="G91" s="109">
        <v>1.034</v>
      </c>
      <c r="H91" s="109">
        <v>0.98299999999999998</v>
      </c>
      <c r="I91" s="109">
        <v>0.98499999999999999</v>
      </c>
      <c r="J91" s="109">
        <v>1.0009999999999999</v>
      </c>
      <c r="K91" s="93"/>
      <c r="L91" s="93"/>
    </row>
    <row r="92" spans="1:13" ht="14.1" customHeight="1">
      <c r="A92" s="106" t="s">
        <v>383</v>
      </c>
      <c r="B92" s="107" t="s">
        <v>384</v>
      </c>
      <c r="C92" s="138">
        <v>24463246</v>
      </c>
      <c r="D92" s="138">
        <v>24260750</v>
      </c>
      <c r="E92" s="109">
        <v>1.008</v>
      </c>
      <c r="F92" s="109">
        <v>1.0580000000000001</v>
      </c>
      <c r="G92" s="109">
        <v>0.98799999999999999</v>
      </c>
      <c r="H92" s="109">
        <v>1.012</v>
      </c>
      <c r="I92" s="109">
        <v>1.0129999999999999</v>
      </c>
      <c r="J92" s="109">
        <v>0.98899999999999999</v>
      </c>
      <c r="K92" s="93"/>
      <c r="L92" s="93"/>
    </row>
    <row r="93" spans="1:13" ht="14.1" customHeight="1">
      <c r="A93" s="106" t="s">
        <v>385</v>
      </c>
      <c r="B93" s="107" t="s">
        <v>386</v>
      </c>
      <c r="C93" s="138">
        <v>33604559</v>
      </c>
      <c r="D93" s="138">
        <v>29116999</v>
      </c>
      <c r="E93" s="109">
        <v>1.1539999999999999</v>
      </c>
      <c r="F93" s="109">
        <v>1.054</v>
      </c>
      <c r="G93" s="109">
        <v>0.99299999999999999</v>
      </c>
      <c r="H93" s="109">
        <v>0.97699999999999998</v>
      </c>
      <c r="I93" s="109">
        <v>1.0009999999999999</v>
      </c>
      <c r="J93" s="109">
        <v>1.0149999999999999</v>
      </c>
      <c r="K93" s="93"/>
      <c r="L93" s="93"/>
    </row>
    <row r="94" spans="1:13" ht="14.1" customHeight="1">
      <c r="A94" s="106" t="s">
        <v>387</v>
      </c>
      <c r="B94" s="107" t="s">
        <v>388</v>
      </c>
      <c r="C94" s="138">
        <v>30993837</v>
      </c>
      <c r="D94" s="138">
        <v>30535412</v>
      </c>
      <c r="E94" s="109">
        <v>1.0149999999999999</v>
      </c>
      <c r="F94" s="109">
        <v>1.026</v>
      </c>
      <c r="G94" s="109">
        <v>1.0049999999999999</v>
      </c>
      <c r="H94" s="109">
        <v>1.01</v>
      </c>
      <c r="I94" s="109">
        <v>1.0009999999999999</v>
      </c>
      <c r="J94" s="109">
        <v>0.96799999999999997</v>
      </c>
      <c r="K94" s="93"/>
      <c r="L94" s="93"/>
    </row>
    <row r="95" spans="1:13" ht="14.1" customHeight="1">
      <c r="A95" s="106" t="s">
        <v>389</v>
      </c>
      <c r="B95" s="107" t="s">
        <v>390</v>
      </c>
      <c r="C95" s="138">
        <v>26654547</v>
      </c>
      <c r="D95" s="138">
        <v>27367840</v>
      </c>
      <c r="E95" s="109">
        <v>0.97299999999999998</v>
      </c>
      <c r="F95" s="109">
        <v>1.006</v>
      </c>
      <c r="G95" s="109">
        <v>0.98499999999999999</v>
      </c>
      <c r="H95" s="109">
        <v>1.012</v>
      </c>
      <c r="I95" s="109">
        <v>1.004</v>
      </c>
      <c r="J95" s="109">
        <v>1.0109999999999999</v>
      </c>
      <c r="K95" s="93"/>
      <c r="L95" s="93"/>
    </row>
    <row r="96" spans="1:13" ht="14.1" customHeight="1">
      <c r="A96" s="199" t="s">
        <v>252</v>
      </c>
      <c r="B96" s="200"/>
      <c r="C96" s="139">
        <f>SUM(C86:C95)</f>
        <v>286732849</v>
      </c>
      <c r="D96" s="139">
        <f>SUM(D86:D95)</f>
        <v>276468993</v>
      </c>
      <c r="E96" s="111">
        <f>IF(ISERR(C96/D96),"－　  　",C96/D96)</f>
        <v>1.0371247997420094</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1.0409999999999999</v>
      </c>
    </row>
    <row r="100" spans="1:13" ht="14.1" customHeight="1">
      <c r="A100" s="106" t="s">
        <v>392</v>
      </c>
      <c r="B100" s="118" t="s">
        <v>393</v>
      </c>
      <c r="C100" s="138">
        <v>69385815</v>
      </c>
      <c r="D100" s="138">
        <v>65764952</v>
      </c>
      <c r="E100" s="109">
        <v>1.0549999999999999</v>
      </c>
      <c r="F100" s="109">
        <v>1.0329999999999999</v>
      </c>
      <c r="G100" s="109">
        <v>0.997</v>
      </c>
      <c r="H100" s="109">
        <v>1.0169999999999999</v>
      </c>
      <c r="I100" s="109">
        <v>0.98099999999999998</v>
      </c>
      <c r="J100" s="109">
        <v>0.99199999999999999</v>
      </c>
      <c r="K100" s="93"/>
      <c r="L100" s="93"/>
    </row>
    <row r="101" spans="1:13" ht="14.1" customHeight="1">
      <c r="A101" s="106" t="s">
        <v>394</v>
      </c>
      <c r="B101" s="107" t="s">
        <v>395</v>
      </c>
      <c r="C101" s="138">
        <v>43451944</v>
      </c>
      <c r="D101" s="138">
        <v>40117604</v>
      </c>
      <c r="E101" s="109">
        <v>1.083</v>
      </c>
      <c r="F101" s="109">
        <v>1.131</v>
      </c>
      <c r="G101" s="109">
        <v>0.99199999999999999</v>
      </c>
      <c r="H101" s="109">
        <v>1.0029999999999999</v>
      </c>
      <c r="I101" s="109">
        <v>0.998</v>
      </c>
      <c r="J101" s="109">
        <v>0.98699999999999999</v>
      </c>
      <c r="K101" s="93"/>
      <c r="L101" s="93"/>
    </row>
    <row r="102" spans="1:13" ht="14.1" customHeight="1">
      <c r="A102" s="106" t="s">
        <v>396</v>
      </c>
      <c r="B102" s="107" t="s">
        <v>397</v>
      </c>
      <c r="C102" s="138">
        <v>31978517</v>
      </c>
      <c r="D102" s="138">
        <v>31341335</v>
      </c>
      <c r="E102" s="109">
        <v>1.02</v>
      </c>
      <c r="F102" s="109">
        <v>1.0209999999999999</v>
      </c>
      <c r="G102" s="109">
        <v>1.0389999999999999</v>
      </c>
      <c r="H102" s="109">
        <v>0.995</v>
      </c>
      <c r="I102" s="109">
        <v>1.0309999999999999</v>
      </c>
      <c r="J102" s="109">
        <v>0.90900000000000003</v>
      </c>
      <c r="K102" s="93"/>
      <c r="L102" s="93"/>
    </row>
    <row r="103" spans="1:13" ht="14.1" customHeight="1">
      <c r="A103" s="106" t="s">
        <v>398</v>
      </c>
      <c r="B103" s="107" t="s">
        <v>399</v>
      </c>
      <c r="C103" s="138">
        <v>29303764</v>
      </c>
      <c r="D103" s="138">
        <v>29706513</v>
      </c>
      <c r="E103" s="109">
        <v>0.98599999999999999</v>
      </c>
      <c r="F103" s="109">
        <v>1.0740000000000001</v>
      </c>
      <c r="G103" s="109">
        <v>0.99399999999999999</v>
      </c>
      <c r="H103" s="109">
        <v>0.99199999999999999</v>
      </c>
      <c r="I103" s="109">
        <v>1.006</v>
      </c>
      <c r="J103" s="109">
        <v>0.98599999999999999</v>
      </c>
      <c r="K103" s="93"/>
      <c r="L103" s="93"/>
    </row>
    <row r="104" spans="1:13" ht="14.1" customHeight="1">
      <c r="A104" s="106" t="s">
        <v>400</v>
      </c>
      <c r="B104" s="107" t="s">
        <v>401</v>
      </c>
      <c r="C104" s="138">
        <v>46135394</v>
      </c>
      <c r="D104" s="138">
        <v>44481787</v>
      </c>
      <c r="E104" s="109">
        <v>1.0369999999999999</v>
      </c>
      <c r="F104" s="109">
        <v>1.038</v>
      </c>
      <c r="G104" s="109">
        <v>0.98399999999999999</v>
      </c>
      <c r="H104" s="109">
        <v>1.0129999999999999</v>
      </c>
      <c r="I104" s="109">
        <v>1.0309999999999999</v>
      </c>
      <c r="J104" s="109">
        <v>1.0009999999999999</v>
      </c>
      <c r="K104" s="93"/>
      <c r="L104" s="93"/>
    </row>
    <row r="105" spans="1:13" ht="14.1" customHeight="1">
      <c r="A105" s="106" t="s">
        <v>402</v>
      </c>
      <c r="B105" s="107" t="s">
        <v>403</v>
      </c>
      <c r="C105" s="138">
        <v>40392894</v>
      </c>
      <c r="D105" s="138">
        <v>37678657</v>
      </c>
      <c r="E105" s="109">
        <v>1.0720000000000001</v>
      </c>
      <c r="F105" s="109">
        <v>1.0780000000000001</v>
      </c>
      <c r="G105" s="109">
        <v>1.0089999999999999</v>
      </c>
      <c r="H105" s="109">
        <v>0.97199999999999998</v>
      </c>
      <c r="I105" s="109">
        <v>1.0089999999999999</v>
      </c>
      <c r="J105" s="109">
        <v>0.96899999999999997</v>
      </c>
      <c r="K105" s="93"/>
      <c r="L105" s="93"/>
    </row>
    <row r="106" spans="1:13" ht="14.1" customHeight="1">
      <c r="A106" s="106" t="s">
        <v>404</v>
      </c>
      <c r="B106" s="107" t="s">
        <v>405</v>
      </c>
      <c r="C106" s="138">
        <v>48801742</v>
      </c>
      <c r="D106" s="138">
        <v>47155394</v>
      </c>
      <c r="E106" s="109">
        <v>1.034</v>
      </c>
      <c r="F106" s="109">
        <v>1.0009999999999999</v>
      </c>
      <c r="G106" s="109">
        <v>1.0189999999999999</v>
      </c>
      <c r="H106" s="109">
        <v>1.014</v>
      </c>
      <c r="I106" s="109">
        <v>0.999</v>
      </c>
      <c r="J106" s="109">
        <v>0.98699999999999999</v>
      </c>
      <c r="K106" s="93"/>
      <c r="L106" s="93"/>
    </row>
    <row r="107" spans="1:13" ht="14.1" customHeight="1">
      <c r="A107" s="199" t="s">
        <v>252</v>
      </c>
      <c r="B107" s="200"/>
      <c r="C107" s="139">
        <f>SUM(C100:C106)</f>
        <v>309450070</v>
      </c>
      <c r="D107" s="139">
        <f>SUM(D100:D106)</f>
        <v>296246242</v>
      </c>
      <c r="E107" s="111">
        <f>IF(ISERR(C107/D107),"－　  　",C107/D107)</f>
        <v>1.0445704489307919</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1.0867142857142855</v>
      </c>
    </row>
    <row r="111" spans="1:13" ht="14.1" customHeight="1">
      <c r="A111" s="106" t="s">
        <v>407</v>
      </c>
      <c r="B111" s="118" t="s">
        <v>408</v>
      </c>
      <c r="C111" s="138">
        <v>75073751</v>
      </c>
      <c r="D111" s="138">
        <v>67772031</v>
      </c>
      <c r="E111" s="109">
        <v>1.107</v>
      </c>
      <c r="F111" s="109">
        <v>0.998</v>
      </c>
      <c r="G111" s="109">
        <v>1.0209999999999999</v>
      </c>
      <c r="H111" s="109">
        <v>0.98</v>
      </c>
      <c r="I111" s="109">
        <v>1.01</v>
      </c>
      <c r="J111" s="109">
        <v>0.94099999999999995</v>
      </c>
      <c r="K111" s="93"/>
      <c r="L111" s="93"/>
    </row>
    <row r="112" spans="1:13" ht="14.1" customHeight="1">
      <c r="A112" s="106" t="s">
        <v>409</v>
      </c>
      <c r="B112" s="107" t="s">
        <v>410</v>
      </c>
      <c r="C112" s="138">
        <v>109631018</v>
      </c>
      <c r="D112" s="138">
        <v>95694105</v>
      </c>
      <c r="E112" s="109">
        <v>1.145</v>
      </c>
      <c r="F112" s="109">
        <v>1.002</v>
      </c>
      <c r="G112" s="109">
        <v>0.96099999999999997</v>
      </c>
      <c r="H112" s="109">
        <v>0.97799999999999998</v>
      </c>
      <c r="I112" s="109">
        <v>0.97699999999999998</v>
      </c>
      <c r="J112" s="109">
        <v>0.96199999999999997</v>
      </c>
      <c r="K112" s="93"/>
      <c r="L112" s="93"/>
    </row>
    <row r="113" spans="1:12" ht="14.1" customHeight="1">
      <c r="A113" s="106" t="s">
        <v>411</v>
      </c>
      <c r="B113" s="107" t="s">
        <v>412</v>
      </c>
      <c r="C113" s="138">
        <v>210373501</v>
      </c>
      <c r="D113" s="138">
        <v>190972114</v>
      </c>
      <c r="E113" s="109">
        <v>1.101</v>
      </c>
      <c r="F113" s="109">
        <v>1.0289999999999999</v>
      </c>
      <c r="G113" s="109">
        <v>1.002</v>
      </c>
      <c r="H113" s="109">
        <v>0.98799999999999999</v>
      </c>
      <c r="I113" s="109">
        <v>1.0429999999999999</v>
      </c>
      <c r="J113" s="109">
        <v>0.95</v>
      </c>
      <c r="K113" s="93"/>
      <c r="L113" s="93"/>
    </row>
    <row r="114" spans="1:12" ht="14.1" customHeight="1">
      <c r="A114" s="106" t="s">
        <v>413</v>
      </c>
      <c r="B114" s="107" t="s">
        <v>414</v>
      </c>
      <c r="C114" s="138">
        <v>125839371</v>
      </c>
      <c r="D114" s="138">
        <v>123319585</v>
      </c>
      <c r="E114" s="109">
        <v>1.02</v>
      </c>
      <c r="F114" s="109">
        <v>1.0249999999999999</v>
      </c>
      <c r="G114" s="109">
        <v>0.99399999999999999</v>
      </c>
      <c r="H114" s="109">
        <v>0.99099999999999999</v>
      </c>
      <c r="I114" s="109">
        <v>0.98599999999999999</v>
      </c>
      <c r="J114" s="109">
        <v>0.95699999999999996</v>
      </c>
      <c r="K114" s="93"/>
      <c r="L114" s="93"/>
    </row>
    <row r="115" spans="1:12" ht="14.1" customHeight="1">
      <c r="A115" s="106" t="s">
        <v>415</v>
      </c>
      <c r="B115" s="107" t="s">
        <v>416</v>
      </c>
      <c r="C115" s="138">
        <v>114206540</v>
      </c>
      <c r="D115" s="138">
        <v>104699658</v>
      </c>
      <c r="E115" s="109">
        <v>1.0900000000000001</v>
      </c>
      <c r="F115" s="109">
        <v>1.0489999999999999</v>
      </c>
      <c r="G115" s="109">
        <v>0.98699999999999999</v>
      </c>
      <c r="H115" s="109">
        <v>1.0129999999999999</v>
      </c>
      <c r="I115" s="109">
        <v>0.98599999999999999</v>
      </c>
      <c r="J115" s="109">
        <v>0.95299999999999996</v>
      </c>
      <c r="K115" s="93"/>
      <c r="L115" s="93"/>
    </row>
    <row r="116" spans="1:12" ht="14.1" customHeight="1">
      <c r="A116" s="106" t="s">
        <v>417</v>
      </c>
      <c r="B116" s="107" t="s">
        <v>418</v>
      </c>
      <c r="C116" s="138">
        <v>81486143</v>
      </c>
      <c r="D116" s="138">
        <v>75982995</v>
      </c>
      <c r="E116" s="109">
        <v>1.0720000000000001</v>
      </c>
      <c r="F116" s="109">
        <v>0.99099999999999999</v>
      </c>
      <c r="G116" s="109">
        <v>0.95</v>
      </c>
      <c r="H116" s="109">
        <v>1.008</v>
      </c>
      <c r="I116" s="109">
        <v>0.97099999999999997</v>
      </c>
      <c r="J116" s="109">
        <v>0.97399999999999998</v>
      </c>
      <c r="K116" s="93"/>
      <c r="L116" s="93"/>
    </row>
    <row r="117" spans="1:12" ht="14.1" customHeight="1">
      <c r="A117" s="106" t="s">
        <v>419</v>
      </c>
      <c r="B117" s="107" t="s">
        <v>420</v>
      </c>
      <c r="C117" s="138">
        <v>99665174</v>
      </c>
      <c r="D117" s="138">
        <v>92941290</v>
      </c>
      <c r="E117" s="109">
        <v>1.0720000000000001</v>
      </c>
      <c r="F117" s="109" t="s">
        <v>425</v>
      </c>
      <c r="G117" s="109" t="s">
        <v>425</v>
      </c>
      <c r="H117" s="109" t="s">
        <v>425</v>
      </c>
      <c r="I117" s="109" t="s">
        <v>425</v>
      </c>
      <c r="J117" s="109" t="s">
        <v>425</v>
      </c>
      <c r="K117" s="93"/>
      <c r="L117" s="93"/>
    </row>
    <row r="118" spans="1:12" ht="14.1" customHeight="1">
      <c r="A118" s="199" t="s">
        <v>252</v>
      </c>
      <c r="B118" s="200"/>
      <c r="C118" s="139">
        <f>SUM(C111:C117)</f>
        <v>816275498</v>
      </c>
      <c r="D118" s="139">
        <f>SUM(D111:D117)</f>
        <v>751381778</v>
      </c>
      <c r="E118" s="111">
        <f>IF(ISERR(C118/D118),"－　  　",C118/D118)</f>
        <v>1.0863658421059021</v>
      </c>
      <c r="F118" s="112" t="s">
        <v>253</v>
      </c>
      <c r="G118" s="112" t="s">
        <v>253</v>
      </c>
      <c r="H118" s="112" t="s">
        <v>253</v>
      </c>
      <c r="I118" s="112" t="s">
        <v>253</v>
      </c>
      <c r="J118" s="112" t="s">
        <v>253</v>
      </c>
      <c r="K118" s="93"/>
      <c r="L118" s="93"/>
    </row>
    <row r="119" spans="1:12" ht="14.1" customHeight="1">
      <c r="C119" s="136"/>
      <c r="D119" s="140"/>
      <c r="E119" s="126"/>
      <c r="F119" s="126"/>
      <c r="G119" s="126"/>
      <c r="H119" s="126"/>
      <c r="I119" s="126"/>
      <c r="J119" s="126"/>
      <c r="K119" s="93"/>
      <c r="L119" s="93"/>
    </row>
    <row r="120" spans="1:12" ht="14.1" customHeight="1">
      <c r="A120" s="162"/>
      <c r="C120" s="120"/>
      <c r="D120" s="121"/>
      <c r="E120" s="122"/>
      <c r="F120" s="122"/>
      <c r="G120" s="122"/>
      <c r="H120" s="122"/>
      <c r="I120" s="122"/>
      <c r="J120" s="122"/>
      <c r="K120" s="93"/>
      <c r="L120" s="93"/>
    </row>
    <row r="121" spans="1:12" ht="14.1" customHeight="1">
      <c r="A121" s="123"/>
      <c r="C121" s="121"/>
      <c r="D121" s="121"/>
      <c r="E121" s="122"/>
      <c r="F121" s="122"/>
      <c r="G121" s="122"/>
      <c r="H121" s="122"/>
      <c r="I121" s="122"/>
      <c r="J121" s="122"/>
    </row>
    <row r="122" spans="1:12" ht="14.1" customHeight="1">
      <c r="C122" s="124"/>
      <c r="D122" s="124"/>
      <c r="E122" s="92"/>
      <c r="F122" s="92"/>
      <c r="G122" s="92"/>
      <c r="H122" s="92"/>
      <c r="I122" s="92"/>
      <c r="J122" s="92"/>
    </row>
    <row r="123" spans="1:12" ht="14.1" customHeight="1">
      <c r="C123" s="130"/>
      <c r="D123" s="130"/>
      <c r="E123" s="92"/>
      <c r="F123" s="92"/>
      <c r="G123" s="92"/>
      <c r="H123" s="92"/>
      <c r="I123" s="92"/>
      <c r="J123" s="92"/>
    </row>
    <row r="124" spans="1:12" ht="14.1" customHeight="1">
      <c r="C124" s="130"/>
      <c r="D124" s="130"/>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EF099-D6C9-436A-959B-A5CA1BFB31A9}">
  <dimension ref="A1:M267"/>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482</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1.0312000000000001</v>
      </c>
    </row>
    <row r="5" spans="1:13" ht="14.1" customHeight="1">
      <c r="A5" s="106" t="s">
        <v>242</v>
      </c>
      <c r="B5" s="107" t="s">
        <v>243</v>
      </c>
      <c r="C5" s="138">
        <v>131795</v>
      </c>
      <c r="D5" s="138">
        <v>145881</v>
      </c>
      <c r="E5" s="109">
        <v>0.90300000000000002</v>
      </c>
      <c r="F5" s="109">
        <v>0.995</v>
      </c>
      <c r="G5" s="109">
        <v>1.17</v>
      </c>
      <c r="H5" s="109">
        <v>1.649</v>
      </c>
      <c r="I5" s="109">
        <v>0.747</v>
      </c>
      <c r="J5" s="109">
        <v>0.70299999999999996</v>
      </c>
      <c r="K5" s="93"/>
      <c r="L5" s="93"/>
    </row>
    <row r="6" spans="1:13" ht="14.1" customHeight="1">
      <c r="A6" s="106" t="s">
        <v>244</v>
      </c>
      <c r="B6" s="107" t="s">
        <v>245</v>
      </c>
      <c r="C6" s="138">
        <v>96872</v>
      </c>
      <c r="D6" s="138">
        <v>76340</v>
      </c>
      <c r="E6" s="109">
        <v>1.268</v>
      </c>
      <c r="F6" s="109">
        <v>0.56200000000000006</v>
      </c>
      <c r="G6" s="109">
        <v>0.879</v>
      </c>
      <c r="H6" s="109">
        <v>0.86299999999999999</v>
      </c>
      <c r="I6" s="109">
        <v>1.1579999999999999</v>
      </c>
      <c r="J6" s="109">
        <v>0.89100000000000001</v>
      </c>
      <c r="K6" s="93"/>
      <c r="L6" s="93"/>
    </row>
    <row r="7" spans="1:13" ht="14.1" customHeight="1">
      <c r="A7" s="106" t="s">
        <v>246</v>
      </c>
      <c r="B7" s="107" t="s">
        <v>247</v>
      </c>
      <c r="C7" s="138">
        <v>536625</v>
      </c>
      <c r="D7" s="138">
        <v>515654</v>
      </c>
      <c r="E7" s="109">
        <v>1.04</v>
      </c>
      <c r="F7" s="109">
        <v>0.97699999999999998</v>
      </c>
      <c r="G7" s="109">
        <v>0.69199999999999995</v>
      </c>
      <c r="H7" s="109">
        <v>0.95599999999999996</v>
      </c>
      <c r="I7" s="109">
        <v>0.75900000000000001</v>
      </c>
      <c r="J7" s="109">
        <v>1.2729999999999999</v>
      </c>
      <c r="K7" s="93"/>
      <c r="L7" s="93"/>
    </row>
    <row r="8" spans="1:13" ht="14.1" customHeight="1">
      <c r="A8" s="106" t="s">
        <v>248</v>
      </c>
      <c r="B8" s="107" t="s">
        <v>249</v>
      </c>
      <c r="C8" s="138">
        <v>164524</v>
      </c>
      <c r="D8" s="138">
        <v>187424</v>
      </c>
      <c r="E8" s="109">
        <v>0.877</v>
      </c>
      <c r="F8" s="109">
        <v>1.2749999999999999</v>
      </c>
      <c r="G8" s="109">
        <v>0.59199999999999997</v>
      </c>
      <c r="H8" s="109">
        <v>1.6419999999999999</v>
      </c>
      <c r="I8" s="109">
        <v>0.79600000000000004</v>
      </c>
      <c r="J8" s="109">
        <v>0.86499999999999999</v>
      </c>
      <c r="K8" s="93"/>
      <c r="L8" s="93"/>
    </row>
    <row r="9" spans="1:13" ht="14.1" customHeight="1">
      <c r="A9" s="106" t="s">
        <v>250</v>
      </c>
      <c r="B9" s="107" t="s">
        <v>251</v>
      </c>
      <c r="C9" s="138">
        <v>1104971</v>
      </c>
      <c r="D9" s="138">
        <v>1034408</v>
      </c>
      <c r="E9" s="109">
        <v>1.0680000000000001</v>
      </c>
      <c r="F9" s="109">
        <v>0.81100000000000005</v>
      </c>
      <c r="G9" s="109">
        <v>1.02</v>
      </c>
      <c r="H9" s="109">
        <v>1.0009999999999999</v>
      </c>
      <c r="I9" s="109">
        <v>0.90800000000000003</v>
      </c>
      <c r="J9" s="109">
        <v>1.2310000000000001</v>
      </c>
      <c r="K9" s="93"/>
      <c r="L9" s="93"/>
    </row>
    <row r="10" spans="1:13" ht="14.1" customHeight="1">
      <c r="A10" s="199" t="s">
        <v>252</v>
      </c>
      <c r="B10" s="200"/>
      <c r="C10" s="139">
        <f>SUM(C5:C9)</f>
        <v>2034787</v>
      </c>
      <c r="D10" s="139">
        <f>SUM(D5:D9)</f>
        <v>1959707</v>
      </c>
      <c r="E10" s="111">
        <f>IF(ISERR(C10/D10),"－　  　",C10/D10)</f>
        <v>1.0383118496795694</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1.0078571428571428</v>
      </c>
    </row>
    <row r="14" spans="1:13" ht="14.1" customHeight="1">
      <c r="A14" s="106" t="s">
        <v>255</v>
      </c>
      <c r="B14" s="118" t="s">
        <v>256</v>
      </c>
      <c r="C14" s="138">
        <v>554239</v>
      </c>
      <c r="D14" s="138">
        <v>592499</v>
      </c>
      <c r="E14" s="109">
        <v>0.93500000000000005</v>
      </c>
      <c r="F14" s="109">
        <v>0.97799999999999998</v>
      </c>
      <c r="G14" s="109">
        <v>0.92100000000000004</v>
      </c>
      <c r="H14" s="109">
        <v>0.91100000000000003</v>
      </c>
      <c r="I14" s="109">
        <v>1.123</v>
      </c>
      <c r="J14" s="109">
        <v>0.96</v>
      </c>
      <c r="K14" s="93"/>
      <c r="L14" s="93"/>
    </row>
    <row r="15" spans="1:13" ht="14.1" customHeight="1">
      <c r="A15" s="106" t="s">
        <v>257</v>
      </c>
      <c r="B15" s="118" t="s">
        <v>258</v>
      </c>
      <c r="C15" s="138">
        <v>1075577</v>
      </c>
      <c r="D15" s="138">
        <v>1401459</v>
      </c>
      <c r="E15" s="109">
        <v>0.76700000000000002</v>
      </c>
      <c r="F15" s="109">
        <v>1.099</v>
      </c>
      <c r="G15" s="109">
        <v>0.97199999999999998</v>
      </c>
      <c r="H15" s="109">
        <v>1.1200000000000001</v>
      </c>
      <c r="I15" s="109">
        <v>1.1499999999999999</v>
      </c>
      <c r="J15" s="109">
        <v>1.0149999999999999</v>
      </c>
      <c r="K15" s="93"/>
      <c r="L15" s="93"/>
    </row>
    <row r="16" spans="1:13" ht="14.1" customHeight="1">
      <c r="A16" s="106" t="s">
        <v>259</v>
      </c>
      <c r="B16" s="107" t="s">
        <v>260</v>
      </c>
      <c r="C16" s="138">
        <v>472594</v>
      </c>
      <c r="D16" s="138">
        <v>455378</v>
      </c>
      <c r="E16" s="109">
        <v>1.0369999999999999</v>
      </c>
      <c r="F16" s="109">
        <v>1.32</v>
      </c>
      <c r="G16" s="109">
        <v>1.0389999999999999</v>
      </c>
      <c r="H16" s="109">
        <v>1.0680000000000001</v>
      </c>
      <c r="I16" s="109">
        <v>0.98599999999999999</v>
      </c>
      <c r="J16" s="109">
        <v>1.113</v>
      </c>
      <c r="K16" s="93"/>
      <c r="L16" s="93"/>
    </row>
    <row r="17" spans="1:13" ht="14.1" customHeight="1">
      <c r="A17" s="106" t="s">
        <v>261</v>
      </c>
      <c r="B17" s="107" t="s">
        <v>262</v>
      </c>
      <c r="C17" s="138">
        <v>149882</v>
      </c>
      <c r="D17" s="138">
        <v>171585</v>
      </c>
      <c r="E17" s="109">
        <v>0.873</v>
      </c>
      <c r="F17" s="109">
        <v>0.93899999999999995</v>
      </c>
      <c r="G17" s="109">
        <v>0.91100000000000003</v>
      </c>
      <c r="H17" s="109">
        <v>1.55</v>
      </c>
      <c r="I17" s="109">
        <v>0.67600000000000005</v>
      </c>
      <c r="J17" s="109">
        <v>0.98899999999999999</v>
      </c>
      <c r="K17" s="93"/>
      <c r="L17" s="93"/>
    </row>
    <row r="18" spans="1:13" ht="14.1" customHeight="1">
      <c r="A18" s="106" t="s">
        <v>263</v>
      </c>
      <c r="B18" s="107" t="s">
        <v>264</v>
      </c>
      <c r="C18" s="138">
        <v>1730018</v>
      </c>
      <c r="D18" s="138">
        <v>1511306</v>
      </c>
      <c r="E18" s="109">
        <v>1.1439999999999999</v>
      </c>
      <c r="F18" s="109">
        <v>0.96199999999999997</v>
      </c>
      <c r="G18" s="109">
        <v>1.077</v>
      </c>
      <c r="H18" s="109">
        <v>1.1459999999999999</v>
      </c>
      <c r="I18" s="109">
        <v>1.0289999999999999</v>
      </c>
      <c r="J18" s="109">
        <v>0.96699999999999997</v>
      </c>
      <c r="K18" s="93"/>
      <c r="L18" s="93"/>
    </row>
    <row r="19" spans="1:13" ht="14.1" customHeight="1">
      <c r="A19" s="106" t="s">
        <v>265</v>
      </c>
      <c r="B19" s="107" t="s">
        <v>266</v>
      </c>
      <c r="C19" s="138">
        <v>162370</v>
      </c>
      <c r="D19" s="138">
        <v>150159</v>
      </c>
      <c r="E19" s="109">
        <v>1.081</v>
      </c>
      <c r="F19" s="109">
        <v>0.91500000000000004</v>
      </c>
      <c r="G19" s="109">
        <v>0.93300000000000005</v>
      </c>
      <c r="H19" s="109">
        <v>1.1000000000000001</v>
      </c>
      <c r="I19" s="109">
        <v>0.96199999999999997</v>
      </c>
      <c r="J19" s="109">
        <v>0.99399999999999999</v>
      </c>
      <c r="K19" s="93"/>
      <c r="L19" s="93"/>
    </row>
    <row r="20" spans="1:13" ht="14.1" customHeight="1">
      <c r="A20" s="106" t="s">
        <v>267</v>
      </c>
      <c r="B20" s="107" t="s">
        <v>268</v>
      </c>
      <c r="C20" s="138">
        <v>2399856</v>
      </c>
      <c r="D20" s="138">
        <v>2360589</v>
      </c>
      <c r="E20" s="109">
        <v>1.016</v>
      </c>
      <c r="F20" s="109">
        <v>1.0509999999999999</v>
      </c>
      <c r="G20" s="109">
        <v>0.94299999999999995</v>
      </c>
      <c r="H20" s="109">
        <v>1.0469999999999999</v>
      </c>
      <c r="I20" s="109">
        <v>1.048</v>
      </c>
      <c r="J20" s="109">
        <v>1.103</v>
      </c>
      <c r="K20" s="93"/>
      <c r="L20" s="93"/>
    </row>
    <row r="21" spans="1:13" ht="14.1" customHeight="1">
      <c r="A21" s="106" t="s">
        <v>269</v>
      </c>
      <c r="B21" s="107" t="s">
        <v>270</v>
      </c>
      <c r="C21" s="138">
        <v>1667416</v>
      </c>
      <c r="D21" s="138">
        <v>1884477</v>
      </c>
      <c r="E21" s="109">
        <v>0.88400000000000001</v>
      </c>
      <c r="F21" s="109">
        <v>1.0589999999999999</v>
      </c>
      <c r="G21" s="109">
        <v>1.0940000000000001</v>
      </c>
      <c r="H21" s="109">
        <v>1.0609999999999999</v>
      </c>
      <c r="I21" s="109">
        <v>0.96199999999999997</v>
      </c>
      <c r="J21" s="109">
        <v>1.03</v>
      </c>
      <c r="K21" s="93"/>
      <c r="L21" s="93"/>
    </row>
    <row r="22" spans="1:13" ht="14.1" customHeight="1">
      <c r="A22" s="106" t="s">
        <v>271</v>
      </c>
      <c r="B22" s="107" t="s">
        <v>272</v>
      </c>
      <c r="C22" s="138">
        <v>1688819</v>
      </c>
      <c r="D22" s="138">
        <v>1626273</v>
      </c>
      <c r="E22" s="109">
        <v>1.038</v>
      </c>
      <c r="F22" s="109">
        <v>0.95899999999999996</v>
      </c>
      <c r="G22" s="109">
        <v>0.94699999999999995</v>
      </c>
      <c r="H22" s="109">
        <v>1.0469999999999999</v>
      </c>
      <c r="I22" s="109">
        <v>1.0780000000000001</v>
      </c>
      <c r="J22" s="109">
        <v>0.90700000000000003</v>
      </c>
      <c r="K22" s="93"/>
      <c r="L22" s="93"/>
    </row>
    <row r="23" spans="1:13" ht="14.1" customHeight="1">
      <c r="A23" s="106" t="s">
        <v>273</v>
      </c>
      <c r="B23" s="107" t="s">
        <v>274</v>
      </c>
      <c r="C23" s="138">
        <v>259921</v>
      </c>
      <c r="D23" s="138">
        <v>227231</v>
      </c>
      <c r="E23" s="109">
        <v>1.143</v>
      </c>
      <c r="F23" s="109">
        <v>0.85</v>
      </c>
      <c r="G23" s="109">
        <v>1.0940000000000001</v>
      </c>
      <c r="H23" s="109">
        <v>0.88600000000000001</v>
      </c>
      <c r="I23" s="109">
        <v>1.181</v>
      </c>
      <c r="J23" s="109">
        <v>0.93799999999999994</v>
      </c>
      <c r="K23" s="93"/>
      <c r="L23" s="93"/>
    </row>
    <row r="24" spans="1:13" ht="14.1" customHeight="1">
      <c r="A24" s="106" t="s">
        <v>275</v>
      </c>
      <c r="B24" s="107" t="s">
        <v>276</v>
      </c>
      <c r="C24" s="138">
        <v>142022</v>
      </c>
      <c r="D24" s="138">
        <v>135000</v>
      </c>
      <c r="E24" s="109">
        <v>1.052</v>
      </c>
      <c r="F24" s="109">
        <v>0.875</v>
      </c>
      <c r="G24" s="109">
        <v>0.85299999999999998</v>
      </c>
      <c r="H24" s="109">
        <v>0.99199999999999999</v>
      </c>
      <c r="I24" s="109">
        <v>1.141</v>
      </c>
      <c r="J24" s="109">
        <v>1.123</v>
      </c>
      <c r="K24" s="93"/>
      <c r="L24" s="93"/>
    </row>
    <row r="25" spans="1:13" ht="14.1" customHeight="1">
      <c r="A25" s="106" t="s">
        <v>277</v>
      </c>
      <c r="B25" s="107" t="s">
        <v>278</v>
      </c>
      <c r="C25" s="138">
        <v>98781</v>
      </c>
      <c r="D25" s="138">
        <v>112768</v>
      </c>
      <c r="E25" s="109">
        <v>0.875</v>
      </c>
      <c r="F25" s="109">
        <v>0.877</v>
      </c>
      <c r="G25" s="109">
        <v>1.0269999999999999</v>
      </c>
      <c r="H25" s="109">
        <v>0.93700000000000006</v>
      </c>
      <c r="I25" s="109">
        <v>0.92800000000000005</v>
      </c>
      <c r="J25" s="109">
        <v>1.1220000000000001</v>
      </c>
      <c r="K25" s="93"/>
      <c r="L25" s="93"/>
    </row>
    <row r="26" spans="1:13" ht="14.1" customHeight="1">
      <c r="A26" s="106" t="s">
        <v>279</v>
      </c>
      <c r="B26" s="107" t="s">
        <v>280</v>
      </c>
      <c r="C26" s="138">
        <v>198234</v>
      </c>
      <c r="D26" s="138">
        <v>168177</v>
      </c>
      <c r="E26" s="109">
        <v>1.1779999999999999</v>
      </c>
      <c r="F26" s="109">
        <v>0.81899999999999995</v>
      </c>
      <c r="G26" s="109">
        <v>0.77800000000000002</v>
      </c>
      <c r="H26" s="109">
        <v>0.89400000000000002</v>
      </c>
      <c r="I26" s="109">
        <v>1.1850000000000001</v>
      </c>
      <c r="J26" s="109">
        <v>0.93400000000000005</v>
      </c>
      <c r="K26" s="93"/>
      <c r="L26" s="93"/>
    </row>
    <row r="27" spans="1:13" ht="14.1" customHeight="1">
      <c r="A27" s="106" t="s">
        <v>281</v>
      </c>
      <c r="B27" s="107" t="s">
        <v>282</v>
      </c>
      <c r="C27" s="138">
        <v>2588938</v>
      </c>
      <c r="D27" s="138">
        <v>2380751</v>
      </c>
      <c r="E27" s="109">
        <v>1.087</v>
      </c>
      <c r="F27" s="109">
        <v>0.99</v>
      </c>
      <c r="G27" s="109">
        <v>0.95299999999999996</v>
      </c>
      <c r="H27" s="109">
        <v>1.091</v>
      </c>
      <c r="I27" s="109">
        <v>0.996</v>
      </c>
      <c r="J27" s="109">
        <v>1.0880000000000001</v>
      </c>
      <c r="K27" s="93"/>
      <c r="L27" s="93"/>
    </row>
    <row r="28" spans="1:13" ht="14.1" customHeight="1">
      <c r="A28" s="199" t="s">
        <v>252</v>
      </c>
      <c r="B28" s="200"/>
      <c r="C28" s="139">
        <f>SUM(C14:C27)</f>
        <v>13188667</v>
      </c>
      <c r="D28" s="139">
        <f>SUM(D14:D27)</f>
        <v>13177652</v>
      </c>
      <c r="E28" s="111">
        <f>IF(ISERR(C28/D28),"－　  　",C28/D28)</f>
        <v>1.0008358848753935</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0.97287499999999993</v>
      </c>
    </row>
    <row r="32" spans="1:13" ht="14.1" customHeight="1">
      <c r="A32" s="106" t="s">
        <v>284</v>
      </c>
      <c r="B32" s="118" t="s">
        <v>285</v>
      </c>
      <c r="C32" s="138">
        <v>538778</v>
      </c>
      <c r="D32" s="138">
        <v>554841</v>
      </c>
      <c r="E32" s="109">
        <v>0.97099999999999997</v>
      </c>
      <c r="F32" s="109">
        <v>1.236</v>
      </c>
      <c r="G32" s="109">
        <v>0.97299999999999998</v>
      </c>
      <c r="H32" s="109">
        <v>1.1870000000000001</v>
      </c>
      <c r="I32" s="109">
        <v>0.75800000000000001</v>
      </c>
      <c r="J32" s="109">
        <v>0.81499999999999995</v>
      </c>
      <c r="K32" s="93"/>
      <c r="L32" s="93"/>
    </row>
    <row r="33" spans="1:13" ht="14.1" customHeight="1">
      <c r="A33" s="106" t="s">
        <v>286</v>
      </c>
      <c r="B33" s="107" t="s">
        <v>287</v>
      </c>
      <c r="C33" s="138">
        <v>242057</v>
      </c>
      <c r="D33" s="138">
        <v>234749</v>
      </c>
      <c r="E33" s="109">
        <v>1.0309999999999999</v>
      </c>
      <c r="F33" s="109">
        <v>0.78500000000000003</v>
      </c>
      <c r="G33" s="109">
        <v>1.254</v>
      </c>
      <c r="H33" s="109">
        <v>1.1930000000000001</v>
      </c>
      <c r="I33" s="109">
        <v>1.498</v>
      </c>
      <c r="J33" s="109">
        <v>0.86599999999999999</v>
      </c>
      <c r="K33" s="93"/>
      <c r="L33" s="93"/>
    </row>
    <row r="34" spans="1:13" ht="14.1" customHeight="1">
      <c r="A34" s="106" t="s">
        <v>288</v>
      </c>
      <c r="B34" s="107" t="s">
        <v>289</v>
      </c>
      <c r="C34" s="138">
        <v>9119809</v>
      </c>
      <c r="D34" s="138">
        <v>8532751</v>
      </c>
      <c r="E34" s="109">
        <v>1.0680000000000001</v>
      </c>
      <c r="F34" s="109">
        <v>1.1060000000000001</v>
      </c>
      <c r="G34" s="109">
        <v>1.0509999999999999</v>
      </c>
      <c r="H34" s="109">
        <v>1.0589999999999999</v>
      </c>
      <c r="I34" s="109">
        <v>1.0089999999999999</v>
      </c>
      <c r="J34" s="109">
        <v>1.0289999999999999</v>
      </c>
      <c r="K34" s="93"/>
      <c r="L34" s="93"/>
    </row>
    <row r="35" spans="1:13" ht="14.1" customHeight="1">
      <c r="A35" s="106" t="s">
        <v>290</v>
      </c>
      <c r="B35" s="107" t="s">
        <v>291</v>
      </c>
      <c r="C35" s="138">
        <v>1089505</v>
      </c>
      <c r="D35" s="138">
        <v>1380916</v>
      </c>
      <c r="E35" s="109">
        <v>0.78800000000000003</v>
      </c>
      <c r="F35" s="109">
        <v>1.0029999999999999</v>
      </c>
      <c r="G35" s="109">
        <v>1.0629999999999999</v>
      </c>
      <c r="H35" s="109">
        <v>0.89100000000000001</v>
      </c>
      <c r="I35" s="109">
        <v>0.61499999999999999</v>
      </c>
      <c r="J35" s="109">
        <v>2.3039999999999998</v>
      </c>
      <c r="K35" s="93"/>
      <c r="L35" s="93"/>
    </row>
    <row r="36" spans="1:13" ht="14.1" customHeight="1">
      <c r="A36" s="106" t="s">
        <v>292</v>
      </c>
      <c r="B36" s="107" t="s">
        <v>293</v>
      </c>
      <c r="C36" s="138">
        <v>1403369</v>
      </c>
      <c r="D36" s="138">
        <v>1535723</v>
      </c>
      <c r="E36" s="109">
        <v>0.91300000000000003</v>
      </c>
      <c r="F36" s="109">
        <v>1.1140000000000001</v>
      </c>
      <c r="G36" s="109">
        <v>0.92100000000000004</v>
      </c>
      <c r="H36" s="109">
        <v>1.1299999999999999</v>
      </c>
      <c r="I36" s="109">
        <v>1.034</v>
      </c>
      <c r="J36" s="109">
        <v>1.048</v>
      </c>
      <c r="K36" s="93"/>
      <c r="L36" s="93"/>
    </row>
    <row r="37" spans="1:13" ht="14.1" customHeight="1">
      <c r="A37" s="106" t="s">
        <v>294</v>
      </c>
      <c r="B37" s="107" t="s">
        <v>295</v>
      </c>
      <c r="C37" s="138">
        <v>1128792</v>
      </c>
      <c r="D37" s="138">
        <v>1015332</v>
      </c>
      <c r="E37" s="109">
        <v>1.111</v>
      </c>
      <c r="F37" s="109">
        <v>0.70499999999999996</v>
      </c>
      <c r="G37" s="109">
        <v>1.244</v>
      </c>
      <c r="H37" s="109">
        <v>0.89200000000000002</v>
      </c>
      <c r="I37" s="109">
        <v>0.64500000000000002</v>
      </c>
      <c r="J37" s="109">
        <v>2.2440000000000002</v>
      </c>
      <c r="K37" s="93"/>
      <c r="L37" s="93"/>
    </row>
    <row r="38" spans="1:13" ht="14.1" customHeight="1">
      <c r="A38" s="106" t="s">
        <v>296</v>
      </c>
      <c r="B38" s="107" t="s">
        <v>297</v>
      </c>
      <c r="C38" s="138">
        <v>349258</v>
      </c>
      <c r="D38" s="138">
        <v>352930</v>
      </c>
      <c r="E38" s="109">
        <v>0.98899999999999999</v>
      </c>
      <c r="F38" s="109">
        <v>0.88600000000000001</v>
      </c>
      <c r="G38" s="109">
        <v>0.876</v>
      </c>
      <c r="H38" s="109">
        <v>1.0189999999999999</v>
      </c>
      <c r="I38" s="109">
        <v>0.90800000000000003</v>
      </c>
      <c r="J38" s="109">
        <v>1.0169999999999999</v>
      </c>
      <c r="K38" s="93"/>
      <c r="L38" s="93"/>
    </row>
    <row r="39" spans="1:13" ht="14.1" customHeight="1">
      <c r="A39" s="106" t="s">
        <v>298</v>
      </c>
      <c r="B39" s="107" t="s">
        <v>299</v>
      </c>
      <c r="C39" s="138">
        <v>130224</v>
      </c>
      <c r="D39" s="138">
        <v>142649</v>
      </c>
      <c r="E39" s="109">
        <v>0.91200000000000003</v>
      </c>
      <c r="F39" s="109">
        <v>1.0660000000000001</v>
      </c>
      <c r="G39" s="109">
        <v>0.55100000000000005</v>
      </c>
      <c r="H39" s="109">
        <v>1.4670000000000001</v>
      </c>
      <c r="I39" s="109">
        <v>0.97099999999999997</v>
      </c>
      <c r="J39" s="109">
        <v>1.1639999999999999</v>
      </c>
      <c r="K39" s="93"/>
      <c r="L39" s="93"/>
    </row>
    <row r="40" spans="1:13" ht="14.1" customHeight="1">
      <c r="A40" s="199" t="s">
        <v>252</v>
      </c>
      <c r="B40" s="200"/>
      <c r="C40" s="139">
        <f>SUM(C32:C39)</f>
        <v>14001792</v>
      </c>
      <c r="D40" s="139">
        <f>SUM(D32:D39)</f>
        <v>13749891</v>
      </c>
      <c r="E40" s="111">
        <f>IF(ISERR(C40/D40),"－　  　",C40/D40)</f>
        <v>1.0183202179566369</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1.0209285714285714</v>
      </c>
    </row>
    <row r="44" spans="1:13" ht="14.1" customHeight="1">
      <c r="A44" s="106" t="s">
        <v>301</v>
      </c>
      <c r="B44" s="118" t="s">
        <v>302</v>
      </c>
      <c r="C44" s="138">
        <v>286487</v>
      </c>
      <c r="D44" s="138">
        <v>266559</v>
      </c>
      <c r="E44" s="109">
        <v>1.0740000000000001</v>
      </c>
      <c r="F44" s="109">
        <v>1.0389999999999999</v>
      </c>
      <c r="G44" s="109">
        <v>1.0169999999999999</v>
      </c>
      <c r="H44" s="109">
        <v>0.878</v>
      </c>
      <c r="I44" s="109">
        <v>1.004</v>
      </c>
      <c r="J44" s="109">
        <v>1.119</v>
      </c>
      <c r="K44" s="93"/>
      <c r="L44" s="93"/>
    </row>
    <row r="45" spans="1:13" ht="14.1" customHeight="1">
      <c r="A45" s="106" t="s">
        <v>303</v>
      </c>
      <c r="B45" s="118" t="s">
        <v>304</v>
      </c>
      <c r="C45" s="138">
        <v>1688096</v>
      </c>
      <c r="D45" s="138">
        <v>1702015</v>
      </c>
      <c r="E45" s="109">
        <v>0.99099999999999999</v>
      </c>
      <c r="F45" s="109">
        <v>1.0069999999999999</v>
      </c>
      <c r="G45" s="109">
        <v>0.97899999999999998</v>
      </c>
      <c r="H45" s="109">
        <v>0.95799999999999996</v>
      </c>
      <c r="I45" s="109">
        <v>0.94</v>
      </c>
      <c r="J45" s="109">
        <v>0.995</v>
      </c>
      <c r="K45" s="93"/>
      <c r="L45" s="93"/>
    </row>
    <row r="46" spans="1:13" ht="14.1" customHeight="1">
      <c r="A46" s="106" t="s">
        <v>305</v>
      </c>
      <c r="B46" s="107" t="s">
        <v>306</v>
      </c>
      <c r="C46" s="138">
        <v>798287</v>
      </c>
      <c r="D46" s="138">
        <v>925260</v>
      </c>
      <c r="E46" s="109">
        <v>0.86199999999999999</v>
      </c>
      <c r="F46" s="109">
        <v>1.149</v>
      </c>
      <c r="G46" s="109">
        <v>0.72799999999999998</v>
      </c>
      <c r="H46" s="109">
        <v>1.3049999999999999</v>
      </c>
      <c r="I46" s="109">
        <v>1.1379999999999999</v>
      </c>
      <c r="J46" s="109">
        <v>0.78300000000000003</v>
      </c>
      <c r="K46" s="93"/>
      <c r="L46" s="93"/>
    </row>
    <row r="47" spans="1:13" ht="14.1" customHeight="1">
      <c r="A47" s="106" t="s">
        <v>307</v>
      </c>
      <c r="B47" s="107" t="s">
        <v>308</v>
      </c>
      <c r="C47" s="138">
        <v>1139876</v>
      </c>
      <c r="D47" s="138">
        <v>1211228</v>
      </c>
      <c r="E47" s="109">
        <v>0.94099999999999995</v>
      </c>
      <c r="F47" s="109">
        <v>1.0620000000000001</v>
      </c>
      <c r="G47" s="109">
        <v>1.014</v>
      </c>
      <c r="H47" s="109">
        <v>0.99199999999999999</v>
      </c>
      <c r="I47" s="109">
        <v>0.996</v>
      </c>
      <c r="J47" s="109">
        <v>1.1319999999999999</v>
      </c>
      <c r="K47" s="93"/>
      <c r="L47" s="93"/>
    </row>
    <row r="48" spans="1:13" ht="14.1" customHeight="1">
      <c r="A48" s="106" t="s">
        <v>309</v>
      </c>
      <c r="B48" s="107" t="s">
        <v>310</v>
      </c>
      <c r="C48" s="138">
        <v>602146</v>
      </c>
      <c r="D48" s="138">
        <v>663671</v>
      </c>
      <c r="E48" s="109">
        <v>0.90700000000000003</v>
      </c>
      <c r="F48" s="109">
        <v>1.159</v>
      </c>
      <c r="G48" s="109">
        <v>1.0029999999999999</v>
      </c>
      <c r="H48" s="109">
        <v>0.98799999999999999</v>
      </c>
      <c r="I48" s="109">
        <v>1.06</v>
      </c>
      <c r="J48" s="109">
        <v>1.2709999999999999</v>
      </c>
      <c r="K48" s="93"/>
      <c r="L48" s="93"/>
    </row>
    <row r="49" spans="1:13" ht="14.1" customHeight="1">
      <c r="A49" s="106" t="s">
        <v>311</v>
      </c>
      <c r="B49" s="107" t="s">
        <v>312</v>
      </c>
      <c r="C49" s="138">
        <v>825773</v>
      </c>
      <c r="D49" s="138">
        <v>740978</v>
      </c>
      <c r="E49" s="109">
        <v>1.1140000000000001</v>
      </c>
      <c r="F49" s="109">
        <v>0.96399999999999997</v>
      </c>
      <c r="G49" s="109">
        <v>1.262</v>
      </c>
      <c r="H49" s="109">
        <v>0.86699999999999999</v>
      </c>
      <c r="I49" s="109">
        <v>0.97899999999999998</v>
      </c>
      <c r="J49" s="109">
        <v>0.96099999999999997</v>
      </c>
      <c r="K49" s="93"/>
      <c r="L49" s="93"/>
    </row>
    <row r="50" spans="1:13" ht="14.1" customHeight="1">
      <c r="A50" s="106" t="s">
        <v>313</v>
      </c>
      <c r="B50" s="107" t="s">
        <v>314</v>
      </c>
      <c r="C50" s="138">
        <v>2750021</v>
      </c>
      <c r="D50" s="138">
        <v>2192801</v>
      </c>
      <c r="E50" s="109">
        <v>1.254</v>
      </c>
      <c r="F50" s="109">
        <v>0.89800000000000002</v>
      </c>
      <c r="G50" s="109">
        <v>0.96799999999999997</v>
      </c>
      <c r="H50" s="109">
        <v>1.107</v>
      </c>
      <c r="I50" s="109">
        <v>1.0609999999999999</v>
      </c>
      <c r="J50" s="109">
        <v>0.95299999999999996</v>
      </c>
      <c r="K50" s="93"/>
      <c r="L50" s="93"/>
    </row>
    <row r="51" spans="1:13" ht="14.1" customHeight="1">
      <c r="A51" s="106" t="s">
        <v>315</v>
      </c>
      <c r="B51" s="107" t="s">
        <v>316</v>
      </c>
      <c r="C51" s="138">
        <v>2430912</v>
      </c>
      <c r="D51" s="138">
        <v>2238111</v>
      </c>
      <c r="E51" s="109">
        <v>1.0860000000000001</v>
      </c>
      <c r="F51" s="109">
        <v>0.995</v>
      </c>
      <c r="G51" s="109">
        <v>0.97099999999999997</v>
      </c>
      <c r="H51" s="109">
        <v>1.0649999999999999</v>
      </c>
      <c r="I51" s="109">
        <v>0.86399999999999999</v>
      </c>
      <c r="J51" s="109">
        <v>0.98099999999999998</v>
      </c>
      <c r="K51" s="93"/>
      <c r="L51" s="93"/>
    </row>
    <row r="52" spans="1:13" ht="14.1" customHeight="1">
      <c r="A52" s="106" t="s">
        <v>317</v>
      </c>
      <c r="B52" s="107" t="s">
        <v>318</v>
      </c>
      <c r="C52" s="138">
        <v>3806977</v>
      </c>
      <c r="D52" s="138">
        <v>2792204</v>
      </c>
      <c r="E52" s="109">
        <v>1.363</v>
      </c>
      <c r="F52" s="109">
        <v>0.88</v>
      </c>
      <c r="G52" s="109">
        <v>1.0049999999999999</v>
      </c>
      <c r="H52" s="109">
        <v>1.044</v>
      </c>
      <c r="I52" s="109">
        <v>0.96</v>
      </c>
      <c r="J52" s="109">
        <v>0.95499999999999996</v>
      </c>
      <c r="K52" s="93"/>
      <c r="L52" s="93"/>
    </row>
    <row r="53" spans="1:13" ht="14.1" customHeight="1">
      <c r="A53" s="106" t="s">
        <v>319</v>
      </c>
      <c r="B53" s="107" t="s">
        <v>320</v>
      </c>
      <c r="C53" s="138">
        <v>182934</v>
      </c>
      <c r="D53" s="138">
        <v>161086</v>
      </c>
      <c r="E53" s="109">
        <v>1.135</v>
      </c>
      <c r="F53" s="109">
        <v>0.79100000000000004</v>
      </c>
      <c r="G53" s="109">
        <v>0.68200000000000005</v>
      </c>
      <c r="H53" s="109">
        <v>1.282</v>
      </c>
      <c r="I53" s="109">
        <v>1.038</v>
      </c>
      <c r="J53" s="109">
        <v>0.9</v>
      </c>
      <c r="K53" s="93"/>
      <c r="L53" s="93"/>
    </row>
    <row r="54" spans="1:13" ht="14.1" customHeight="1">
      <c r="A54" s="106" t="s">
        <v>321</v>
      </c>
      <c r="B54" s="107" t="s">
        <v>322</v>
      </c>
      <c r="C54" s="138">
        <v>582855</v>
      </c>
      <c r="D54" s="138">
        <v>642464</v>
      </c>
      <c r="E54" s="109">
        <v>0.90700000000000003</v>
      </c>
      <c r="F54" s="109">
        <v>1.379</v>
      </c>
      <c r="G54" s="109">
        <v>1.536</v>
      </c>
      <c r="H54" s="109">
        <v>1.0960000000000001</v>
      </c>
      <c r="I54" s="109">
        <v>1.012</v>
      </c>
      <c r="J54" s="109">
        <v>1.88</v>
      </c>
      <c r="K54" s="93"/>
      <c r="L54" s="93"/>
    </row>
    <row r="55" spans="1:13" ht="14.1" customHeight="1">
      <c r="A55" s="106" t="s">
        <v>323</v>
      </c>
      <c r="B55" s="107" t="s">
        <v>324</v>
      </c>
      <c r="C55" s="138">
        <v>977459</v>
      </c>
      <c r="D55" s="138">
        <v>948067</v>
      </c>
      <c r="E55" s="109">
        <v>1.0309999999999999</v>
      </c>
      <c r="F55" s="109">
        <v>0.97199999999999998</v>
      </c>
      <c r="G55" s="109">
        <v>1.01</v>
      </c>
      <c r="H55" s="109">
        <v>0.98799999999999999</v>
      </c>
      <c r="I55" s="109">
        <v>0.86099999999999999</v>
      </c>
      <c r="J55" s="109">
        <v>1.0089999999999999</v>
      </c>
      <c r="K55" s="93"/>
      <c r="L55" s="93"/>
    </row>
    <row r="56" spans="1:13" ht="14.1" customHeight="1">
      <c r="A56" s="106" t="s">
        <v>325</v>
      </c>
      <c r="B56" s="107" t="s">
        <v>326</v>
      </c>
      <c r="C56" s="138">
        <v>385437</v>
      </c>
      <c r="D56" s="138">
        <v>448076</v>
      </c>
      <c r="E56" s="109">
        <v>0.86</v>
      </c>
      <c r="F56" s="109">
        <v>1.028</v>
      </c>
      <c r="G56" s="109">
        <v>0.98199999999999998</v>
      </c>
      <c r="H56" s="109">
        <v>0.85099999999999998</v>
      </c>
      <c r="I56" s="109">
        <v>1.28</v>
      </c>
      <c r="J56" s="109">
        <v>1.075</v>
      </c>
      <c r="K56" s="93"/>
      <c r="L56" s="93"/>
    </row>
    <row r="57" spans="1:13" ht="14.1" customHeight="1">
      <c r="A57" s="106" t="s">
        <v>327</v>
      </c>
      <c r="B57" s="107" t="s">
        <v>328</v>
      </c>
      <c r="C57" s="138">
        <v>323313</v>
      </c>
      <c r="D57" s="138">
        <v>420771</v>
      </c>
      <c r="E57" s="109">
        <v>0.76800000000000002</v>
      </c>
      <c r="F57" s="109">
        <v>1.0660000000000001</v>
      </c>
      <c r="G57" s="109">
        <v>1.04</v>
      </c>
      <c r="H57" s="109">
        <v>1.012</v>
      </c>
      <c r="I57" s="109">
        <v>0.90300000000000002</v>
      </c>
      <c r="J57" s="109">
        <v>0.91200000000000003</v>
      </c>
      <c r="K57" s="93"/>
      <c r="L57" s="93"/>
    </row>
    <row r="58" spans="1:13" ht="14.1" customHeight="1">
      <c r="A58" s="199" t="s">
        <v>252</v>
      </c>
      <c r="B58" s="200"/>
      <c r="C58" s="139">
        <f>SUM(C44:C57)</f>
        <v>16780573</v>
      </c>
      <c r="D58" s="139">
        <f>SUM(D44:D57)</f>
        <v>15353291</v>
      </c>
      <c r="E58" s="111">
        <f>IF(ISERR(C58/D58),"－　  　",C58/D58)</f>
        <v>1.0929626097753244</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1.0798999999999999</v>
      </c>
    </row>
    <row r="62" spans="1:13" ht="14.1" customHeight="1">
      <c r="A62" s="106" t="s">
        <v>330</v>
      </c>
      <c r="B62" s="107" t="s">
        <v>331</v>
      </c>
      <c r="C62" s="138">
        <v>3357932</v>
      </c>
      <c r="D62" s="138">
        <v>3336701</v>
      </c>
      <c r="E62" s="109">
        <v>1.006</v>
      </c>
      <c r="F62" s="109">
        <v>1.002</v>
      </c>
      <c r="G62" s="109">
        <v>1.0149999999999999</v>
      </c>
      <c r="H62" s="109">
        <v>0.996</v>
      </c>
      <c r="I62" s="109">
        <v>1.121</v>
      </c>
      <c r="J62" s="109">
        <v>1.167</v>
      </c>
      <c r="K62" s="93"/>
      <c r="L62" s="93"/>
    </row>
    <row r="63" spans="1:13" ht="14.1" customHeight="1">
      <c r="A63" s="106" t="s">
        <v>332</v>
      </c>
      <c r="B63" s="107" t="s">
        <v>333</v>
      </c>
      <c r="C63" s="138">
        <v>1095477</v>
      </c>
      <c r="D63" s="138">
        <v>1025657</v>
      </c>
      <c r="E63" s="109">
        <v>1.0680000000000001</v>
      </c>
      <c r="F63" s="109">
        <v>0.88200000000000001</v>
      </c>
      <c r="G63" s="109">
        <v>0.95899999999999996</v>
      </c>
      <c r="H63" s="109">
        <v>1.083</v>
      </c>
      <c r="I63" s="109">
        <v>0.77600000000000002</v>
      </c>
      <c r="J63" s="109">
        <v>1.232</v>
      </c>
      <c r="K63" s="93"/>
      <c r="L63" s="93"/>
    </row>
    <row r="64" spans="1:13" ht="14.1" customHeight="1">
      <c r="A64" s="106" t="s">
        <v>334</v>
      </c>
      <c r="B64" s="107" t="s">
        <v>335</v>
      </c>
      <c r="C64" s="138">
        <v>1616253</v>
      </c>
      <c r="D64" s="138">
        <v>1619507</v>
      </c>
      <c r="E64" s="109">
        <v>0.997</v>
      </c>
      <c r="F64" s="109">
        <v>0.92600000000000005</v>
      </c>
      <c r="G64" s="109">
        <v>1.149</v>
      </c>
      <c r="H64" s="109">
        <v>1.0129999999999999</v>
      </c>
      <c r="I64" s="109">
        <v>1.03</v>
      </c>
      <c r="J64" s="109">
        <v>1.022</v>
      </c>
      <c r="K64" s="93"/>
      <c r="L64" s="93"/>
    </row>
    <row r="65" spans="1:12" ht="14.1" customHeight="1">
      <c r="A65" s="106" t="s">
        <v>336</v>
      </c>
      <c r="B65" s="107" t="s">
        <v>337</v>
      </c>
      <c r="C65" s="138">
        <v>3314096</v>
      </c>
      <c r="D65" s="138">
        <v>3287669</v>
      </c>
      <c r="E65" s="109">
        <v>1.008</v>
      </c>
      <c r="F65" s="109">
        <v>1.069</v>
      </c>
      <c r="G65" s="109">
        <v>0.94399999999999995</v>
      </c>
      <c r="H65" s="109">
        <v>1.0680000000000001</v>
      </c>
      <c r="I65" s="109">
        <v>1.119</v>
      </c>
      <c r="J65" s="109">
        <v>0.90500000000000003</v>
      </c>
      <c r="K65" s="93"/>
      <c r="L65" s="93"/>
    </row>
    <row r="66" spans="1:12" ht="14.1" customHeight="1">
      <c r="A66" s="106" t="s">
        <v>338</v>
      </c>
      <c r="B66" s="107" t="s">
        <v>339</v>
      </c>
      <c r="C66" s="138">
        <v>1862182</v>
      </c>
      <c r="D66" s="138">
        <v>1666193</v>
      </c>
      <c r="E66" s="109">
        <v>1.117</v>
      </c>
      <c r="F66" s="109">
        <v>0.89400000000000002</v>
      </c>
      <c r="G66" s="109">
        <v>1.087</v>
      </c>
      <c r="H66" s="109">
        <v>1.1200000000000001</v>
      </c>
      <c r="I66" s="109">
        <v>0.995</v>
      </c>
      <c r="J66" s="109">
        <v>1.016</v>
      </c>
      <c r="K66" s="93"/>
      <c r="L66" s="93"/>
    </row>
    <row r="67" spans="1:12" ht="14.1" customHeight="1">
      <c r="A67" s="106" t="s">
        <v>340</v>
      </c>
      <c r="B67" s="107" t="s">
        <v>341</v>
      </c>
      <c r="C67" s="138">
        <v>4030184</v>
      </c>
      <c r="D67" s="138">
        <v>3470662</v>
      </c>
      <c r="E67" s="109">
        <v>1.161</v>
      </c>
      <c r="F67" s="109">
        <v>0.92600000000000005</v>
      </c>
      <c r="G67" s="109">
        <v>0.96599999999999997</v>
      </c>
      <c r="H67" s="109">
        <v>1.069</v>
      </c>
      <c r="I67" s="109">
        <v>1.0489999999999999</v>
      </c>
      <c r="J67" s="109">
        <v>1.026</v>
      </c>
      <c r="K67" s="93"/>
      <c r="L67" s="93"/>
    </row>
    <row r="68" spans="1:12" ht="14.1" customHeight="1">
      <c r="A68" s="106" t="s">
        <v>342</v>
      </c>
      <c r="B68" s="107" t="s">
        <v>343</v>
      </c>
      <c r="C68" s="138">
        <v>1731050</v>
      </c>
      <c r="D68" s="138">
        <v>1545863</v>
      </c>
      <c r="E68" s="109">
        <v>1.119</v>
      </c>
      <c r="F68" s="109">
        <v>0.93</v>
      </c>
      <c r="G68" s="109">
        <v>0.70099999999999996</v>
      </c>
      <c r="H68" s="109">
        <v>1.2450000000000001</v>
      </c>
      <c r="I68" s="109">
        <v>1.052</v>
      </c>
      <c r="J68" s="109">
        <v>0.98299999999999998</v>
      </c>
      <c r="K68" s="93"/>
      <c r="L68" s="93"/>
    </row>
    <row r="69" spans="1:12" ht="14.1" customHeight="1">
      <c r="A69" s="106" t="s">
        <v>344</v>
      </c>
      <c r="B69" s="107" t="s">
        <v>345</v>
      </c>
      <c r="C69" s="138">
        <v>4176983</v>
      </c>
      <c r="D69" s="138">
        <v>3852764</v>
      </c>
      <c r="E69" s="109">
        <v>1.0840000000000001</v>
      </c>
      <c r="F69" s="109">
        <v>1.032</v>
      </c>
      <c r="G69" s="109">
        <v>0.96099999999999997</v>
      </c>
      <c r="H69" s="109">
        <v>1.071</v>
      </c>
      <c r="I69" s="109">
        <v>1.0620000000000001</v>
      </c>
      <c r="J69" s="109">
        <v>1.093</v>
      </c>
      <c r="K69" s="93"/>
      <c r="L69" s="93"/>
    </row>
    <row r="70" spans="1:12" ht="14.1" customHeight="1">
      <c r="A70" s="106" t="s">
        <v>346</v>
      </c>
      <c r="B70" s="107" t="s">
        <v>347</v>
      </c>
      <c r="C70" s="138">
        <v>3222964</v>
      </c>
      <c r="D70" s="138">
        <v>2853554</v>
      </c>
      <c r="E70" s="109">
        <v>1.129</v>
      </c>
      <c r="F70" s="109">
        <v>0.98599999999999999</v>
      </c>
      <c r="G70" s="109">
        <v>1.143</v>
      </c>
      <c r="H70" s="109">
        <v>1.0369999999999999</v>
      </c>
      <c r="I70" s="109">
        <v>1.0269999999999999</v>
      </c>
      <c r="J70" s="109">
        <v>1.1619999999999999</v>
      </c>
      <c r="K70" s="93"/>
      <c r="L70" s="93"/>
    </row>
    <row r="71" spans="1:12" ht="14.1" customHeight="1">
      <c r="A71" s="106" t="s">
        <v>348</v>
      </c>
      <c r="B71" s="107" t="s">
        <v>349</v>
      </c>
      <c r="C71" s="138">
        <v>3450721</v>
      </c>
      <c r="D71" s="138">
        <v>3269709</v>
      </c>
      <c r="E71" s="109">
        <v>1.0549999999999999</v>
      </c>
      <c r="F71" s="109">
        <v>0.99099999999999999</v>
      </c>
      <c r="G71" s="109">
        <v>0.998</v>
      </c>
      <c r="H71" s="109">
        <v>1.0660000000000001</v>
      </c>
      <c r="I71" s="109">
        <v>0.96199999999999997</v>
      </c>
      <c r="J71" s="109">
        <v>1.0189999999999999</v>
      </c>
      <c r="K71" s="93"/>
      <c r="L71" s="93"/>
    </row>
    <row r="72" spans="1:12" ht="14.1" customHeight="1">
      <c r="A72" s="106" t="s">
        <v>350</v>
      </c>
      <c r="B72" s="107" t="s">
        <v>351</v>
      </c>
      <c r="C72" s="138">
        <v>2854624</v>
      </c>
      <c r="D72" s="138">
        <v>2281617</v>
      </c>
      <c r="E72" s="109">
        <v>1.2509999999999999</v>
      </c>
      <c r="F72" s="109">
        <v>0.875</v>
      </c>
      <c r="G72" s="109">
        <v>1.1279999999999999</v>
      </c>
      <c r="H72" s="109">
        <v>0.96199999999999997</v>
      </c>
      <c r="I72" s="109">
        <v>0.86799999999999999</v>
      </c>
      <c r="J72" s="109">
        <v>1.127</v>
      </c>
      <c r="K72" s="93"/>
      <c r="L72" s="93"/>
    </row>
    <row r="73" spans="1:12" ht="14.1" customHeight="1">
      <c r="A73" s="106" t="s">
        <v>352</v>
      </c>
      <c r="B73" s="107" t="s">
        <v>353</v>
      </c>
      <c r="C73" s="138">
        <v>2055746</v>
      </c>
      <c r="D73" s="138">
        <v>2037061</v>
      </c>
      <c r="E73" s="109">
        <v>1.0089999999999999</v>
      </c>
      <c r="F73" s="109">
        <v>1.0569999999999999</v>
      </c>
      <c r="G73" s="109">
        <v>0.96</v>
      </c>
      <c r="H73" s="109">
        <v>1.0349999999999999</v>
      </c>
      <c r="I73" s="109">
        <v>1.105</v>
      </c>
      <c r="J73" s="109">
        <v>0.98599999999999999</v>
      </c>
      <c r="K73" s="93"/>
      <c r="L73" s="93"/>
    </row>
    <row r="74" spans="1:12" ht="14.1" customHeight="1">
      <c r="A74" s="106" t="s">
        <v>354</v>
      </c>
      <c r="B74" s="107" t="s">
        <v>355</v>
      </c>
      <c r="C74" s="138">
        <v>5757000</v>
      </c>
      <c r="D74" s="138">
        <v>5022393</v>
      </c>
      <c r="E74" s="109">
        <v>1.1459999999999999</v>
      </c>
      <c r="F74" s="109">
        <v>0.94799999999999995</v>
      </c>
      <c r="G74" s="109">
        <v>1.0369999999999999</v>
      </c>
      <c r="H74" s="109">
        <v>1.052</v>
      </c>
      <c r="I74" s="109">
        <v>1.0580000000000001</v>
      </c>
      <c r="J74" s="109">
        <v>0.96299999999999997</v>
      </c>
      <c r="K74" s="93"/>
      <c r="L74" s="93"/>
    </row>
    <row r="75" spans="1:12" ht="14.1" customHeight="1">
      <c r="A75" s="106" t="s">
        <v>356</v>
      </c>
      <c r="B75" s="107" t="s">
        <v>357</v>
      </c>
      <c r="C75" s="138">
        <v>2057017</v>
      </c>
      <c r="D75" s="138">
        <v>1913450</v>
      </c>
      <c r="E75" s="109">
        <v>1.075</v>
      </c>
      <c r="F75" s="109">
        <v>0.88300000000000001</v>
      </c>
      <c r="G75" s="109">
        <v>1.0980000000000001</v>
      </c>
      <c r="H75" s="109">
        <v>0.94499999999999995</v>
      </c>
      <c r="I75" s="109">
        <v>1.04</v>
      </c>
      <c r="J75" s="109">
        <v>0.995</v>
      </c>
      <c r="K75" s="93"/>
      <c r="L75" s="93"/>
    </row>
    <row r="76" spans="1:12" ht="14.1" customHeight="1">
      <c r="A76" s="106" t="s">
        <v>358</v>
      </c>
      <c r="B76" s="107" t="s">
        <v>359</v>
      </c>
      <c r="C76" s="138">
        <v>2031004</v>
      </c>
      <c r="D76" s="138">
        <v>2005650</v>
      </c>
      <c r="E76" s="109">
        <v>1.012</v>
      </c>
      <c r="F76" s="109">
        <v>0.92500000000000004</v>
      </c>
      <c r="G76" s="109">
        <v>0.95799999999999996</v>
      </c>
      <c r="H76" s="109">
        <v>1.002</v>
      </c>
      <c r="I76" s="109">
        <v>0.93400000000000005</v>
      </c>
      <c r="J76" s="109">
        <v>1.2110000000000001</v>
      </c>
      <c r="K76" s="93"/>
      <c r="L76" s="93"/>
    </row>
    <row r="77" spans="1:12" ht="14.1" customHeight="1">
      <c r="A77" s="106" t="s">
        <v>360</v>
      </c>
      <c r="B77" s="107" t="s">
        <v>361</v>
      </c>
      <c r="C77" s="138">
        <v>2160831</v>
      </c>
      <c r="D77" s="138">
        <v>2011515</v>
      </c>
      <c r="E77" s="109">
        <v>1.0740000000000001</v>
      </c>
      <c r="F77" s="109">
        <v>0.86299999999999999</v>
      </c>
      <c r="G77" s="109">
        <v>1.278</v>
      </c>
      <c r="H77" s="109">
        <v>1.1319999999999999</v>
      </c>
      <c r="I77" s="109">
        <v>0.94899999999999995</v>
      </c>
      <c r="J77" s="109">
        <v>0.94099999999999995</v>
      </c>
      <c r="K77" s="93"/>
      <c r="L77" s="93"/>
    </row>
    <row r="78" spans="1:12" ht="14.1" customHeight="1">
      <c r="A78" s="106" t="s">
        <v>362</v>
      </c>
      <c r="B78" s="107" t="s">
        <v>363</v>
      </c>
      <c r="C78" s="138">
        <v>2099448</v>
      </c>
      <c r="D78" s="138">
        <v>2193936</v>
      </c>
      <c r="E78" s="109">
        <v>0.95599999999999996</v>
      </c>
      <c r="F78" s="109">
        <v>1.0389999999999999</v>
      </c>
      <c r="G78" s="109">
        <v>0.94799999999999995</v>
      </c>
      <c r="H78" s="109">
        <v>0.88100000000000001</v>
      </c>
      <c r="I78" s="109">
        <v>1.0720000000000001</v>
      </c>
      <c r="J78" s="109">
        <v>1.0169999999999999</v>
      </c>
      <c r="K78" s="93"/>
      <c r="L78" s="93"/>
    </row>
    <row r="79" spans="1:12" ht="14.1" customHeight="1">
      <c r="A79" s="106" t="s">
        <v>364</v>
      </c>
      <c r="B79" s="107" t="s">
        <v>365</v>
      </c>
      <c r="C79" s="138">
        <v>2175852</v>
      </c>
      <c r="D79" s="138">
        <v>1727100</v>
      </c>
      <c r="E79" s="109">
        <v>1.2589999999999999</v>
      </c>
      <c r="F79" s="109">
        <v>0.95599999999999996</v>
      </c>
      <c r="G79" s="109">
        <v>0.88900000000000001</v>
      </c>
      <c r="H79" s="109">
        <v>1.002</v>
      </c>
      <c r="I79" s="109">
        <v>1.081</v>
      </c>
      <c r="J79" s="109">
        <v>1.242</v>
      </c>
      <c r="K79" s="93"/>
      <c r="L79" s="93"/>
    </row>
    <row r="80" spans="1:12" ht="14.1" customHeight="1">
      <c r="A80" s="106" t="s">
        <v>366</v>
      </c>
      <c r="B80" s="107" t="s">
        <v>367</v>
      </c>
      <c r="C80" s="138">
        <v>3311329</v>
      </c>
      <c r="D80" s="138">
        <v>2877141</v>
      </c>
      <c r="E80" s="109">
        <v>1.1499999999999999</v>
      </c>
      <c r="F80" s="109">
        <v>1.0389999999999999</v>
      </c>
      <c r="G80" s="109">
        <v>0.91600000000000004</v>
      </c>
      <c r="H80" s="109">
        <v>1.0580000000000001</v>
      </c>
      <c r="I80" s="109">
        <v>1.0860000000000001</v>
      </c>
      <c r="J80" s="109">
        <v>1.159</v>
      </c>
      <c r="K80" s="93"/>
      <c r="L80" s="93"/>
    </row>
    <row r="81" spans="1:13" ht="14.1" customHeight="1">
      <c r="A81" s="106" t="s">
        <v>368</v>
      </c>
      <c r="B81" s="107" t="s">
        <v>369</v>
      </c>
      <c r="C81" s="138">
        <v>2527184</v>
      </c>
      <c r="D81" s="138">
        <v>2738510</v>
      </c>
      <c r="E81" s="109">
        <v>0.92200000000000004</v>
      </c>
      <c r="F81" s="109">
        <v>1.095</v>
      </c>
      <c r="G81" s="109">
        <v>0.81100000000000005</v>
      </c>
      <c r="H81" s="109">
        <v>0.97499999999999998</v>
      </c>
      <c r="I81" s="109">
        <v>1.2529999999999999</v>
      </c>
      <c r="J81" s="109">
        <v>0.97699999999999998</v>
      </c>
      <c r="K81" s="93"/>
      <c r="L81" s="93"/>
    </row>
    <row r="82" spans="1:13" ht="14.1" customHeight="1">
      <c r="A82" s="199" t="s">
        <v>252</v>
      </c>
      <c r="B82" s="200"/>
      <c r="C82" s="139">
        <f>SUM(C62:C81)</f>
        <v>54887877</v>
      </c>
      <c r="D82" s="139">
        <f>SUM(D62:D81)</f>
        <v>50736652</v>
      </c>
      <c r="E82" s="111">
        <f>IF(ISERR(C82/D82),"－　  　",C82/D82)</f>
        <v>1.0818190565668384</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1.0662999999999998</v>
      </c>
    </row>
    <row r="86" spans="1:13" ht="14.1" customHeight="1">
      <c r="A86" s="106" t="s">
        <v>371</v>
      </c>
      <c r="B86" s="118" t="s">
        <v>372</v>
      </c>
      <c r="C86" s="138">
        <v>3812791</v>
      </c>
      <c r="D86" s="138">
        <v>4295192</v>
      </c>
      <c r="E86" s="109">
        <v>0.88700000000000001</v>
      </c>
      <c r="F86" s="109">
        <v>0.99299999999999999</v>
      </c>
      <c r="G86" s="109">
        <v>0.96899999999999997</v>
      </c>
      <c r="H86" s="109">
        <v>1.002</v>
      </c>
      <c r="I86" s="109">
        <v>0.92500000000000004</v>
      </c>
      <c r="J86" s="109">
        <v>0.999</v>
      </c>
      <c r="K86" s="93"/>
      <c r="L86" s="93"/>
    </row>
    <row r="87" spans="1:13" ht="14.1" customHeight="1">
      <c r="A87" s="106" t="s">
        <v>373</v>
      </c>
      <c r="B87" s="107" t="s">
        <v>374</v>
      </c>
      <c r="C87" s="138">
        <v>18495874</v>
      </c>
      <c r="D87" s="138">
        <v>16235057</v>
      </c>
      <c r="E87" s="109">
        <v>1.139</v>
      </c>
      <c r="F87" s="109">
        <v>0.92200000000000004</v>
      </c>
      <c r="G87" s="109">
        <v>1.014</v>
      </c>
      <c r="H87" s="109">
        <v>1.1279999999999999</v>
      </c>
      <c r="I87" s="109">
        <v>0.82599999999999996</v>
      </c>
      <c r="J87" s="109">
        <v>1.216</v>
      </c>
      <c r="K87" s="93"/>
      <c r="L87" s="93"/>
    </row>
    <row r="88" spans="1:13" ht="14.1" customHeight="1">
      <c r="A88" s="106" t="s">
        <v>375</v>
      </c>
      <c r="B88" s="107" t="s">
        <v>376</v>
      </c>
      <c r="C88" s="138">
        <v>3356073</v>
      </c>
      <c r="D88" s="138">
        <v>2984421</v>
      </c>
      <c r="E88" s="109">
        <v>1.1240000000000001</v>
      </c>
      <c r="F88" s="109">
        <v>1.0640000000000001</v>
      </c>
      <c r="G88" s="109">
        <v>0.873</v>
      </c>
      <c r="H88" s="109">
        <v>1.135</v>
      </c>
      <c r="I88" s="109">
        <v>1.016</v>
      </c>
      <c r="J88" s="109">
        <v>1.014</v>
      </c>
      <c r="K88" s="93"/>
      <c r="L88" s="93"/>
    </row>
    <row r="89" spans="1:13" ht="14.1" customHeight="1">
      <c r="A89" s="106" t="s">
        <v>377</v>
      </c>
      <c r="B89" s="107" t="s">
        <v>378</v>
      </c>
      <c r="C89" s="138">
        <v>7928532</v>
      </c>
      <c r="D89" s="138">
        <v>6899904</v>
      </c>
      <c r="E89" s="109">
        <v>1.149</v>
      </c>
      <c r="F89" s="109">
        <v>0.95299999999999996</v>
      </c>
      <c r="G89" s="109">
        <v>1.101</v>
      </c>
      <c r="H89" s="109">
        <v>1.0169999999999999</v>
      </c>
      <c r="I89" s="109">
        <v>1.0109999999999999</v>
      </c>
      <c r="J89" s="109">
        <v>1.1439999999999999</v>
      </c>
      <c r="K89" s="93"/>
      <c r="L89" s="93"/>
    </row>
    <row r="90" spans="1:13" ht="14.1" customHeight="1">
      <c r="A90" s="106" t="s">
        <v>379</v>
      </c>
      <c r="B90" s="107" t="s">
        <v>380</v>
      </c>
      <c r="C90" s="138">
        <v>2788504</v>
      </c>
      <c r="D90" s="138">
        <v>2686795</v>
      </c>
      <c r="E90" s="109">
        <v>1.0369999999999999</v>
      </c>
      <c r="F90" s="109">
        <v>0.93100000000000005</v>
      </c>
      <c r="G90" s="109">
        <v>1.1419999999999999</v>
      </c>
      <c r="H90" s="109">
        <v>1.016</v>
      </c>
      <c r="I90" s="109">
        <v>0.98499999999999999</v>
      </c>
      <c r="J90" s="109">
        <v>1.032</v>
      </c>
      <c r="K90" s="93"/>
      <c r="L90" s="93"/>
    </row>
    <row r="91" spans="1:13" ht="14.1" customHeight="1">
      <c r="A91" s="106" t="s">
        <v>381</v>
      </c>
      <c r="B91" s="107" t="s">
        <v>382</v>
      </c>
      <c r="C91" s="138">
        <v>3827228</v>
      </c>
      <c r="D91" s="138">
        <v>3663517</v>
      </c>
      <c r="E91" s="109">
        <v>1.044</v>
      </c>
      <c r="F91" s="109">
        <v>1.0329999999999999</v>
      </c>
      <c r="G91" s="109">
        <v>1.0009999999999999</v>
      </c>
      <c r="H91" s="109">
        <v>1.03</v>
      </c>
      <c r="I91" s="109">
        <v>1.0189999999999999</v>
      </c>
      <c r="J91" s="109">
        <v>0.91800000000000004</v>
      </c>
      <c r="K91" s="93"/>
      <c r="L91" s="93"/>
    </row>
    <row r="92" spans="1:13" ht="14.1" customHeight="1">
      <c r="A92" s="106" t="s">
        <v>383</v>
      </c>
      <c r="B92" s="107" t="s">
        <v>384</v>
      </c>
      <c r="C92" s="138">
        <v>4365312</v>
      </c>
      <c r="D92" s="138">
        <v>4042792</v>
      </c>
      <c r="E92" s="109">
        <v>1.079</v>
      </c>
      <c r="F92" s="109">
        <v>0.98499999999999999</v>
      </c>
      <c r="G92" s="109">
        <v>0.91400000000000003</v>
      </c>
      <c r="H92" s="109">
        <v>1.0529999999999999</v>
      </c>
      <c r="I92" s="109">
        <v>1.048</v>
      </c>
      <c r="J92" s="109">
        <v>1.1020000000000001</v>
      </c>
      <c r="K92" s="93"/>
      <c r="L92" s="93"/>
    </row>
    <row r="93" spans="1:13" ht="14.1" customHeight="1">
      <c r="A93" s="106" t="s">
        <v>385</v>
      </c>
      <c r="B93" s="107" t="s">
        <v>386</v>
      </c>
      <c r="C93" s="138">
        <v>6615206</v>
      </c>
      <c r="D93" s="138">
        <v>6494617</v>
      </c>
      <c r="E93" s="109">
        <v>1.018</v>
      </c>
      <c r="F93" s="109">
        <v>1.0089999999999999</v>
      </c>
      <c r="G93" s="109">
        <v>1.1000000000000001</v>
      </c>
      <c r="H93" s="109">
        <v>0.98199999999999998</v>
      </c>
      <c r="I93" s="109">
        <v>1.042</v>
      </c>
      <c r="J93" s="109">
        <v>1.077</v>
      </c>
      <c r="K93" s="93"/>
      <c r="L93" s="93"/>
    </row>
    <row r="94" spans="1:13" ht="14.1" customHeight="1">
      <c r="A94" s="106" t="s">
        <v>387</v>
      </c>
      <c r="B94" s="107" t="s">
        <v>388</v>
      </c>
      <c r="C94" s="138">
        <v>8731997</v>
      </c>
      <c r="D94" s="138">
        <v>7688707</v>
      </c>
      <c r="E94" s="109">
        <v>1.135</v>
      </c>
      <c r="F94" s="109">
        <v>1.0589999999999999</v>
      </c>
      <c r="G94" s="109">
        <v>1.0029999999999999</v>
      </c>
      <c r="H94" s="109">
        <v>0.97699999999999998</v>
      </c>
      <c r="I94" s="109">
        <v>0.90800000000000003</v>
      </c>
      <c r="J94" s="109">
        <v>1.1559999999999999</v>
      </c>
      <c r="K94" s="93"/>
      <c r="L94" s="93"/>
    </row>
    <row r="95" spans="1:13" ht="14.1" customHeight="1">
      <c r="A95" s="106" t="s">
        <v>389</v>
      </c>
      <c r="B95" s="107" t="s">
        <v>390</v>
      </c>
      <c r="C95" s="138">
        <v>4219616</v>
      </c>
      <c r="D95" s="138">
        <v>4011216</v>
      </c>
      <c r="E95" s="109">
        <v>1.0509999999999999</v>
      </c>
      <c r="F95" s="109">
        <v>0.97099999999999997</v>
      </c>
      <c r="G95" s="109">
        <v>1.0029999999999999</v>
      </c>
      <c r="H95" s="109">
        <v>0.93899999999999995</v>
      </c>
      <c r="I95" s="109">
        <v>0.97299999999999998</v>
      </c>
      <c r="J95" s="109">
        <v>1.143</v>
      </c>
      <c r="K95" s="93"/>
      <c r="L95" s="93"/>
    </row>
    <row r="96" spans="1:13" ht="14.1" customHeight="1">
      <c r="A96" s="199" t="s">
        <v>252</v>
      </c>
      <c r="B96" s="200"/>
      <c r="C96" s="139">
        <f>SUM(C86:C95)</f>
        <v>64141133</v>
      </c>
      <c r="D96" s="139">
        <f>SUM(D86:D95)</f>
        <v>59002218</v>
      </c>
      <c r="E96" s="111">
        <f>IF(ISERR(C96/D96),"－　  　",C96/D96)</f>
        <v>1.0870969799813288</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1.1428571428571428</v>
      </c>
    </row>
    <row r="100" spans="1:13" ht="14.1" customHeight="1">
      <c r="A100" s="106" t="s">
        <v>392</v>
      </c>
      <c r="B100" s="118" t="s">
        <v>393</v>
      </c>
      <c r="C100" s="138">
        <v>18062508</v>
      </c>
      <c r="D100" s="138">
        <v>15177380</v>
      </c>
      <c r="E100" s="109">
        <v>1.19</v>
      </c>
      <c r="F100" s="109">
        <v>0.995</v>
      </c>
      <c r="G100" s="109">
        <v>0.95799999999999996</v>
      </c>
      <c r="H100" s="109">
        <v>1.123</v>
      </c>
      <c r="I100" s="109">
        <v>0.93600000000000005</v>
      </c>
      <c r="J100" s="109">
        <v>1.0089999999999999</v>
      </c>
      <c r="K100" s="93"/>
      <c r="L100" s="93"/>
    </row>
    <row r="101" spans="1:13" ht="14.1" customHeight="1">
      <c r="A101" s="106" t="s">
        <v>394</v>
      </c>
      <c r="B101" s="107" t="s">
        <v>395</v>
      </c>
      <c r="C101" s="138">
        <v>12348442</v>
      </c>
      <c r="D101" s="138">
        <v>8471245</v>
      </c>
      <c r="E101" s="109">
        <v>1.4570000000000001</v>
      </c>
      <c r="F101" s="109">
        <v>1.0329999999999999</v>
      </c>
      <c r="G101" s="109">
        <v>1.0680000000000001</v>
      </c>
      <c r="H101" s="109">
        <v>0.99399999999999999</v>
      </c>
      <c r="I101" s="109">
        <v>0.95099999999999996</v>
      </c>
      <c r="J101" s="109">
        <v>1.075</v>
      </c>
      <c r="K101" s="93"/>
      <c r="L101" s="93"/>
    </row>
    <row r="102" spans="1:13" ht="14.1" customHeight="1">
      <c r="A102" s="106" t="s">
        <v>396</v>
      </c>
      <c r="B102" s="107" t="s">
        <v>397</v>
      </c>
      <c r="C102" s="138">
        <v>6236452</v>
      </c>
      <c r="D102" s="138">
        <v>6364976</v>
      </c>
      <c r="E102" s="109">
        <v>0.97899999999999998</v>
      </c>
      <c r="F102" s="109">
        <v>1.07</v>
      </c>
      <c r="G102" s="109">
        <v>1.0229999999999999</v>
      </c>
      <c r="H102" s="109">
        <v>1.07</v>
      </c>
      <c r="I102" s="109">
        <v>1.0349999999999999</v>
      </c>
      <c r="J102" s="109">
        <v>0.98</v>
      </c>
      <c r="K102" s="93"/>
      <c r="L102" s="93"/>
    </row>
    <row r="103" spans="1:13" ht="14.1" customHeight="1">
      <c r="A103" s="106" t="s">
        <v>398</v>
      </c>
      <c r="B103" s="107" t="s">
        <v>399</v>
      </c>
      <c r="C103" s="138">
        <v>6776335</v>
      </c>
      <c r="D103" s="138">
        <v>6062339</v>
      </c>
      <c r="E103" s="109">
        <v>1.117</v>
      </c>
      <c r="F103" s="109">
        <v>1.0349999999999999</v>
      </c>
      <c r="G103" s="109">
        <v>0.99099999999999999</v>
      </c>
      <c r="H103" s="109">
        <v>1.105</v>
      </c>
      <c r="I103" s="109">
        <v>1.0269999999999999</v>
      </c>
      <c r="J103" s="109">
        <v>1.107</v>
      </c>
      <c r="K103" s="93"/>
      <c r="L103" s="93"/>
    </row>
    <row r="104" spans="1:13" ht="14.1" customHeight="1">
      <c r="A104" s="106" t="s">
        <v>400</v>
      </c>
      <c r="B104" s="107" t="s">
        <v>401</v>
      </c>
      <c r="C104" s="138">
        <v>13140530</v>
      </c>
      <c r="D104" s="138">
        <v>11897740</v>
      </c>
      <c r="E104" s="109">
        <v>1.1040000000000001</v>
      </c>
      <c r="F104" s="109">
        <v>1.083</v>
      </c>
      <c r="G104" s="109">
        <v>0.96399999999999997</v>
      </c>
      <c r="H104" s="109">
        <v>1.006</v>
      </c>
      <c r="I104" s="109">
        <v>0.92400000000000004</v>
      </c>
      <c r="J104" s="109">
        <v>1.3420000000000001</v>
      </c>
      <c r="K104" s="93"/>
      <c r="L104" s="93"/>
    </row>
    <row r="105" spans="1:13" ht="14.1" customHeight="1">
      <c r="A105" s="106" t="s">
        <v>402</v>
      </c>
      <c r="B105" s="107" t="s">
        <v>403</v>
      </c>
      <c r="C105" s="138">
        <v>8334213</v>
      </c>
      <c r="D105" s="138">
        <v>7646811</v>
      </c>
      <c r="E105" s="109">
        <v>1.089</v>
      </c>
      <c r="F105" s="109">
        <v>0.93200000000000005</v>
      </c>
      <c r="G105" s="109">
        <v>1.0129999999999999</v>
      </c>
      <c r="H105" s="109">
        <v>1.026</v>
      </c>
      <c r="I105" s="109">
        <v>1.006</v>
      </c>
      <c r="J105" s="109">
        <v>1.125</v>
      </c>
      <c r="K105" s="93"/>
      <c r="L105" s="93"/>
    </row>
    <row r="106" spans="1:13" ht="14.1" customHeight="1">
      <c r="A106" s="106" t="s">
        <v>404</v>
      </c>
      <c r="B106" s="107" t="s">
        <v>405</v>
      </c>
      <c r="C106" s="138">
        <v>11787334</v>
      </c>
      <c r="D106" s="138">
        <v>11073094</v>
      </c>
      <c r="E106" s="109">
        <v>1.0640000000000001</v>
      </c>
      <c r="F106" s="109">
        <v>1.107</v>
      </c>
      <c r="G106" s="109">
        <v>0.92</v>
      </c>
      <c r="H106" s="109">
        <v>1.246</v>
      </c>
      <c r="I106" s="109">
        <v>1.0029999999999999</v>
      </c>
      <c r="J106" s="109">
        <v>1.0369999999999999</v>
      </c>
      <c r="K106" s="93"/>
      <c r="L106" s="93"/>
    </row>
    <row r="107" spans="1:13" ht="14.1" customHeight="1">
      <c r="A107" s="199" t="s">
        <v>252</v>
      </c>
      <c r="B107" s="200"/>
      <c r="C107" s="139">
        <f>SUM(C100:C106)</f>
        <v>76685814</v>
      </c>
      <c r="D107" s="139">
        <f>SUM(D100:D106)</f>
        <v>66693585</v>
      </c>
      <c r="E107" s="111">
        <f>IF(ISERR(C107/D107),"－　  　",C107/D107)</f>
        <v>1.1498229402423037</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1.1111428571428572</v>
      </c>
    </row>
    <row r="111" spans="1:13" ht="14.1" customHeight="1">
      <c r="A111" s="106" t="s">
        <v>407</v>
      </c>
      <c r="B111" s="118" t="s">
        <v>408</v>
      </c>
      <c r="C111" s="138">
        <v>20682069</v>
      </c>
      <c r="D111" s="138">
        <v>19220150</v>
      </c>
      <c r="E111" s="109">
        <v>1.0760000000000001</v>
      </c>
      <c r="F111" s="109">
        <v>1</v>
      </c>
      <c r="G111" s="109">
        <v>1.02</v>
      </c>
      <c r="H111" s="109">
        <v>0.98599999999999999</v>
      </c>
      <c r="I111" s="109">
        <v>1.0920000000000001</v>
      </c>
      <c r="J111" s="109">
        <v>1.0629999999999999</v>
      </c>
      <c r="K111" s="93"/>
      <c r="L111" s="93"/>
    </row>
    <row r="112" spans="1:13" ht="14.1" customHeight="1">
      <c r="A112" s="106" t="s">
        <v>409</v>
      </c>
      <c r="B112" s="107" t="s">
        <v>410</v>
      </c>
      <c r="C112" s="138">
        <v>41352482</v>
      </c>
      <c r="D112" s="138">
        <v>36111035</v>
      </c>
      <c r="E112" s="109">
        <v>1.145</v>
      </c>
      <c r="F112" s="109">
        <v>1.095</v>
      </c>
      <c r="G112" s="109">
        <v>0.96599999999999997</v>
      </c>
      <c r="H112" s="109">
        <v>0.98399999999999999</v>
      </c>
      <c r="I112" s="109">
        <v>0.98099999999999998</v>
      </c>
      <c r="J112" s="109">
        <v>1.1080000000000001</v>
      </c>
      <c r="K112" s="93"/>
      <c r="L112" s="93"/>
    </row>
    <row r="113" spans="1:12" ht="14.1" customHeight="1">
      <c r="A113" s="106" t="s">
        <v>411</v>
      </c>
      <c r="B113" s="107" t="s">
        <v>412</v>
      </c>
      <c r="C113" s="138">
        <v>100668635</v>
      </c>
      <c r="D113" s="138">
        <v>90628126</v>
      </c>
      <c r="E113" s="109">
        <v>1.1100000000000001</v>
      </c>
      <c r="F113" s="109">
        <v>1.1299999999999999</v>
      </c>
      <c r="G113" s="109">
        <v>0.97</v>
      </c>
      <c r="H113" s="109">
        <v>1.042</v>
      </c>
      <c r="I113" s="109">
        <v>1.01</v>
      </c>
      <c r="J113" s="109">
        <v>1.0209999999999999</v>
      </c>
      <c r="K113" s="93"/>
      <c r="L113" s="93"/>
    </row>
    <row r="114" spans="1:12" ht="14.1" customHeight="1">
      <c r="A114" s="106" t="s">
        <v>413</v>
      </c>
      <c r="B114" s="107" t="s">
        <v>414</v>
      </c>
      <c r="C114" s="138">
        <v>85602178</v>
      </c>
      <c r="D114" s="138">
        <v>63243264</v>
      </c>
      <c r="E114" s="109">
        <v>1.353</v>
      </c>
      <c r="F114" s="109">
        <v>1.1000000000000001</v>
      </c>
      <c r="G114" s="109">
        <v>1.0209999999999999</v>
      </c>
      <c r="H114" s="109">
        <v>1.0089999999999999</v>
      </c>
      <c r="I114" s="109">
        <v>1.018</v>
      </c>
      <c r="J114" s="109">
        <v>1</v>
      </c>
      <c r="K114" s="93"/>
      <c r="L114" s="93"/>
    </row>
    <row r="115" spans="1:12" ht="14.1" customHeight="1">
      <c r="A115" s="106" t="s">
        <v>415</v>
      </c>
      <c r="B115" s="107" t="s">
        <v>416</v>
      </c>
      <c r="C115" s="138">
        <v>51647388</v>
      </c>
      <c r="D115" s="138">
        <v>46340758</v>
      </c>
      <c r="E115" s="109">
        <v>1.1140000000000001</v>
      </c>
      <c r="F115" s="109">
        <v>1.0780000000000001</v>
      </c>
      <c r="G115" s="109">
        <v>1.02</v>
      </c>
      <c r="H115" s="109">
        <v>1.046</v>
      </c>
      <c r="I115" s="109">
        <v>0.98299999999999998</v>
      </c>
      <c r="J115" s="109">
        <v>1.1160000000000001</v>
      </c>
      <c r="K115" s="93"/>
      <c r="L115" s="93"/>
    </row>
    <row r="116" spans="1:12" ht="14.1" customHeight="1">
      <c r="A116" s="106" t="s">
        <v>417</v>
      </c>
      <c r="B116" s="107" t="s">
        <v>418</v>
      </c>
      <c r="C116" s="138">
        <v>24034918</v>
      </c>
      <c r="D116" s="138">
        <v>23025805</v>
      </c>
      <c r="E116" s="109">
        <v>1.0429999999999999</v>
      </c>
      <c r="F116" s="109">
        <v>0.96899999999999997</v>
      </c>
      <c r="G116" s="109">
        <v>0.93899999999999995</v>
      </c>
      <c r="H116" s="109">
        <v>1.0960000000000001</v>
      </c>
      <c r="I116" s="109">
        <v>0.99</v>
      </c>
      <c r="J116" s="109">
        <v>0.98299999999999998</v>
      </c>
      <c r="K116" s="93"/>
      <c r="L116" s="93"/>
    </row>
    <row r="117" spans="1:12" ht="14.1" customHeight="1">
      <c r="A117" s="106" t="s">
        <v>419</v>
      </c>
      <c r="B117" s="129" t="s">
        <v>420</v>
      </c>
      <c r="C117" s="138">
        <v>31666518</v>
      </c>
      <c r="D117" s="138">
        <v>33789159</v>
      </c>
      <c r="E117" s="109">
        <v>0.93700000000000006</v>
      </c>
      <c r="F117" s="109" t="s">
        <v>425</v>
      </c>
      <c r="G117" s="109" t="s">
        <v>425</v>
      </c>
      <c r="H117" s="109" t="s">
        <v>425</v>
      </c>
      <c r="I117" s="109" t="s">
        <v>425</v>
      </c>
      <c r="J117" s="109" t="s">
        <v>425</v>
      </c>
      <c r="K117" s="93"/>
      <c r="L117" s="93"/>
    </row>
    <row r="118" spans="1:12" ht="14.1" customHeight="1">
      <c r="A118" s="199" t="s">
        <v>252</v>
      </c>
      <c r="B118" s="200"/>
      <c r="C118" s="139">
        <f>SUM(C111:C117)</f>
        <v>355654188</v>
      </c>
      <c r="D118" s="139">
        <f>SUM(D111:D117)</f>
        <v>312358297</v>
      </c>
      <c r="E118" s="111">
        <f>IF(ISERR(C118/D118),"－　  　",C118/D118)</f>
        <v>1.1386097037147056</v>
      </c>
      <c r="F118" s="112" t="s">
        <v>253</v>
      </c>
      <c r="G118" s="112" t="s">
        <v>253</v>
      </c>
      <c r="H118" s="112" t="s">
        <v>253</v>
      </c>
      <c r="I118" s="112" t="s">
        <v>253</v>
      </c>
      <c r="J118" s="112" t="s">
        <v>253</v>
      </c>
      <c r="K118" s="93"/>
      <c r="L118" s="93"/>
    </row>
    <row r="119" spans="1:12" ht="14.1" customHeight="1">
      <c r="C119" s="136"/>
      <c r="D119" s="140"/>
      <c r="E119" s="126"/>
      <c r="F119" s="126"/>
      <c r="G119" s="126"/>
      <c r="H119" s="126"/>
      <c r="I119" s="126"/>
      <c r="J119" s="126"/>
      <c r="K119" s="93"/>
      <c r="L119" s="93"/>
    </row>
    <row r="120" spans="1:12" ht="14.1" customHeight="1">
      <c r="A120" s="162"/>
      <c r="C120" s="136"/>
      <c r="D120" s="140"/>
      <c r="E120" s="126"/>
      <c r="F120" s="126"/>
      <c r="G120" s="126"/>
      <c r="H120" s="126"/>
      <c r="I120" s="126"/>
      <c r="J120" s="126"/>
      <c r="K120" s="93"/>
      <c r="L120" s="93"/>
    </row>
    <row r="121" spans="1:12" ht="14.1" customHeight="1">
      <c r="C121" s="136"/>
      <c r="D121" s="136"/>
      <c r="E121" s="92"/>
      <c r="F121" s="92"/>
      <c r="G121" s="92"/>
      <c r="H121" s="92"/>
      <c r="I121" s="92"/>
      <c r="J121" s="92"/>
    </row>
    <row r="122" spans="1:12" ht="14.1" customHeight="1">
      <c r="C122" s="124"/>
      <c r="D122" s="124"/>
      <c r="E122" s="92"/>
      <c r="F122" s="92"/>
      <c r="G122" s="92"/>
      <c r="H122" s="92"/>
      <c r="I122" s="92"/>
      <c r="J122" s="92"/>
    </row>
    <row r="123" spans="1:12" ht="14.1" customHeight="1">
      <c r="C123" s="130"/>
      <c r="D123" s="130"/>
      <c r="E123" s="92"/>
      <c r="F123" s="92"/>
      <c r="G123" s="92"/>
      <c r="H123" s="92"/>
      <c r="I123" s="92"/>
      <c r="J123" s="92"/>
    </row>
    <row r="124" spans="1:12" ht="14.1" customHeight="1">
      <c r="C124" s="130"/>
      <c r="D124" s="130"/>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F2DF9-0FE8-4E3B-B55C-1534ED2669BB}">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483</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3" t="s">
        <v>234</v>
      </c>
      <c r="E4" s="103" t="s">
        <v>439</v>
      </c>
      <c r="F4" s="103" t="s">
        <v>440</v>
      </c>
      <c r="G4" s="103" t="s">
        <v>441</v>
      </c>
      <c r="H4" s="103" t="s">
        <v>442</v>
      </c>
      <c r="I4" s="103" t="s">
        <v>443</v>
      </c>
      <c r="J4" s="103" t="s">
        <v>444</v>
      </c>
      <c r="K4" s="93"/>
      <c r="L4" s="104" t="s">
        <v>241</v>
      </c>
      <c r="M4" s="105">
        <f>IF(ISERR(AVERAGE(E5:E9)),"－     ",AVERAGE(E5:E9))</f>
        <v>2.0200000000000003E-2</v>
      </c>
    </row>
    <row r="5" spans="1:13" ht="14.1" customHeight="1">
      <c r="A5" s="106" t="s">
        <v>242</v>
      </c>
      <c r="B5" s="107" t="s">
        <v>243</v>
      </c>
      <c r="C5" s="138">
        <v>47608</v>
      </c>
      <c r="D5" s="138">
        <v>2708951</v>
      </c>
      <c r="E5" s="109">
        <v>1.7000000000000001E-2</v>
      </c>
      <c r="F5" s="109">
        <v>1.2999999999999999E-2</v>
      </c>
      <c r="G5" s="109">
        <v>1.6E-2</v>
      </c>
      <c r="H5" s="109">
        <v>1.7999999999999999E-2</v>
      </c>
      <c r="I5" s="109">
        <v>1.6E-2</v>
      </c>
      <c r="J5" s="109">
        <v>1.4999999999999999E-2</v>
      </c>
      <c r="K5" s="93"/>
      <c r="L5" s="93"/>
    </row>
    <row r="6" spans="1:13" ht="14.1" customHeight="1">
      <c r="A6" s="106" t="s">
        <v>244</v>
      </c>
      <c r="B6" s="107" t="s">
        <v>245</v>
      </c>
      <c r="C6" s="138">
        <v>47323</v>
      </c>
      <c r="D6" s="138">
        <v>2125291</v>
      </c>
      <c r="E6" s="109">
        <v>2.1999999999999999E-2</v>
      </c>
      <c r="F6" s="109">
        <v>1.7999999999999999E-2</v>
      </c>
      <c r="G6" s="109">
        <v>2.4E-2</v>
      </c>
      <c r="H6" s="109">
        <v>2.3E-2</v>
      </c>
      <c r="I6" s="109">
        <v>2.3E-2</v>
      </c>
      <c r="J6" s="109">
        <v>2.4E-2</v>
      </c>
      <c r="K6" s="93"/>
      <c r="L6" s="93"/>
    </row>
    <row r="7" spans="1:13" ht="14.1" customHeight="1">
      <c r="A7" s="106" t="s">
        <v>246</v>
      </c>
      <c r="B7" s="107" t="s">
        <v>247</v>
      </c>
      <c r="C7" s="138">
        <v>44472</v>
      </c>
      <c r="D7" s="138">
        <v>3436699</v>
      </c>
      <c r="E7" s="109">
        <v>1.2E-2</v>
      </c>
      <c r="F7" s="109">
        <v>1.2999999999999999E-2</v>
      </c>
      <c r="G7" s="109">
        <v>1.2E-2</v>
      </c>
      <c r="H7" s="109">
        <v>1.2999999999999999E-2</v>
      </c>
      <c r="I7" s="109">
        <v>1.4E-2</v>
      </c>
      <c r="J7" s="109">
        <v>1.4E-2</v>
      </c>
      <c r="K7" s="93"/>
      <c r="L7" s="93"/>
    </row>
    <row r="8" spans="1:13" ht="14.1" customHeight="1">
      <c r="A8" s="106" t="s">
        <v>248</v>
      </c>
      <c r="B8" s="107" t="s">
        <v>249</v>
      </c>
      <c r="C8" s="138">
        <v>26543</v>
      </c>
      <c r="D8" s="138">
        <v>1997517</v>
      </c>
      <c r="E8" s="109">
        <v>1.2999999999999999E-2</v>
      </c>
      <c r="F8" s="109">
        <v>1.0999999999999999E-2</v>
      </c>
      <c r="G8" s="109">
        <v>1.2E-2</v>
      </c>
      <c r="H8" s="109">
        <v>1.2E-2</v>
      </c>
      <c r="I8" s="109">
        <v>1.0999999999999999E-2</v>
      </c>
      <c r="J8" s="109">
        <v>0.01</v>
      </c>
      <c r="K8" s="93"/>
      <c r="L8" s="93"/>
    </row>
    <row r="9" spans="1:13" ht="14.1" customHeight="1">
      <c r="A9" s="106" t="s">
        <v>250</v>
      </c>
      <c r="B9" s="107" t="s">
        <v>251</v>
      </c>
      <c r="C9" s="138">
        <v>256053</v>
      </c>
      <c r="D9" s="138">
        <v>6862767</v>
      </c>
      <c r="E9" s="109">
        <v>3.6999999999999998E-2</v>
      </c>
      <c r="F9" s="109">
        <v>3.5999999999999997E-2</v>
      </c>
      <c r="G9" s="109">
        <v>0.04</v>
      </c>
      <c r="H9" s="109">
        <v>4.2000000000000003E-2</v>
      </c>
      <c r="I9" s="109">
        <v>3.6999999999999998E-2</v>
      </c>
      <c r="J9" s="109">
        <v>2.9000000000000001E-2</v>
      </c>
      <c r="K9" s="93"/>
      <c r="L9" s="93"/>
    </row>
    <row r="10" spans="1:13" ht="14.1" customHeight="1">
      <c r="A10" s="199" t="s">
        <v>252</v>
      </c>
      <c r="B10" s="200"/>
      <c r="C10" s="139">
        <f>SUM(C5:C9)</f>
        <v>421999</v>
      </c>
      <c r="D10" s="139">
        <f>SUM(D5:D9)</f>
        <v>17131225</v>
      </c>
      <c r="E10" s="111">
        <f>IF(ISERR(C10/D10),"－　  　",C10/D10)</f>
        <v>2.4633323069424399E-2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2.3785714285714292E-2</v>
      </c>
    </row>
    <row r="14" spans="1:13" ht="14.1" customHeight="1">
      <c r="A14" s="106" t="s">
        <v>255</v>
      </c>
      <c r="B14" s="118" t="s">
        <v>256</v>
      </c>
      <c r="C14" s="138">
        <v>261594</v>
      </c>
      <c r="D14" s="138">
        <v>4456252</v>
      </c>
      <c r="E14" s="109">
        <v>5.8000000000000003E-2</v>
      </c>
      <c r="F14" s="109">
        <v>5.5E-2</v>
      </c>
      <c r="G14" s="109">
        <v>5.5E-2</v>
      </c>
      <c r="H14" s="109">
        <v>5.6000000000000001E-2</v>
      </c>
      <c r="I14" s="109">
        <v>4.8000000000000001E-2</v>
      </c>
      <c r="J14" s="109">
        <v>4.4999999999999998E-2</v>
      </c>
      <c r="K14" s="93"/>
      <c r="L14" s="93"/>
    </row>
    <row r="15" spans="1:13" ht="14.1" customHeight="1">
      <c r="A15" s="106" t="s">
        <v>257</v>
      </c>
      <c r="B15" s="118" t="s">
        <v>258</v>
      </c>
      <c r="C15" s="138">
        <v>781989</v>
      </c>
      <c r="D15" s="138">
        <v>30798114</v>
      </c>
      <c r="E15" s="109">
        <v>2.5000000000000001E-2</v>
      </c>
      <c r="F15" s="109">
        <v>2.5000000000000001E-2</v>
      </c>
      <c r="G15" s="109">
        <v>2.8000000000000001E-2</v>
      </c>
      <c r="H15" s="109">
        <v>2.8000000000000001E-2</v>
      </c>
      <c r="I15" s="109">
        <v>2.7E-2</v>
      </c>
      <c r="J15" s="109">
        <v>2.8000000000000001E-2</v>
      </c>
      <c r="K15" s="93"/>
      <c r="L15" s="93"/>
    </row>
    <row r="16" spans="1:13" ht="14.1" customHeight="1">
      <c r="A16" s="106" t="s">
        <v>259</v>
      </c>
      <c r="B16" s="107" t="s">
        <v>260</v>
      </c>
      <c r="C16" s="138">
        <v>194345</v>
      </c>
      <c r="D16" s="138">
        <v>4141511</v>
      </c>
      <c r="E16" s="109">
        <v>4.5999999999999999E-2</v>
      </c>
      <c r="F16" s="109">
        <v>4.4999999999999998E-2</v>
      </c>
      <c r="G16" s="109">
        <v>4.9000000000000002E-2</v>
      </c>
      <c r="H16" s="109">
        <v>5.2999999999999999E-2</v>
      </c>
      <c r="I16" s="109">
        <v>4.7E-2</v>
      </c>
      <c r="J16" s="109">
        <v>4.5999999999999999E-2</v>
      </c>
      <c r="K16" s="93"/>
      <c r="L16" s="93"/>
    </row>
    <row r="17" spans="1:13" ht="14.1" customHeight="1">
      <c r="A17" s="106" t="s">
        <v>261</v>
      </c>
      <c r="B17" s="107" t="s">
        <v>262</v>
      </c>
      <c r="C17" s="138">
        <v>110379</v>
      </c>
      <c r="D17" s="138">
        <v>3990309</v>
      </c>
      <c r="E17" s="109">
        <v>2.7E-2</v>
      </c>
      <c r="F17" s="109">
        <v>1.9E-2</v>
      </c>
      <c r="G17" s="109">
        <v>2.5000000000000001E-2</v>
      </c>
      <c r="H17" s="109">
        <v>0.03</v>
      </c>
      <c r="I17" s="109">
        <v>2.8000000000000001E-2</v>
      </c>
      <c r="J17" s="109">
        <v>2.5999999999999999E-2</v>
      </c>
      <c r="K17" s="93"/>
      <c r="L17" s="93"/>
    </row>
    <row r="18" spans="1:13" ht="14.1" customHeight="1">
      <c r="A18" s="106" t="s">
        <v>263</v>
      </c>
      <c r="B18" s="107" t="s">
        <v>264</v>
      </c>
      <c r="C18" s="138">
        <v>193777</v>
      </c>
      <c r="D18" s="138">
        <v>8283715</v>
      </c>
      <c r="E18" s="109">
        <v>2.3E-2</v>
      </c>
      <c r="F18" s="109">
        <v>2.5000000000000001E-2</v>
      </c>
      <c r="G18" s="109">
        <v>3.1E-2</v>
      </c>
      <c r="H18" s="109">
        <v>2.9000000000000001E-2</v>
      </c>
      <c r="I18" s="109">
        <v>0.03</v>
      </c>
      <c r="J18" s="109">
        <v>2.9000000000000001E-2</v>
      </c>
      <c r="K18" s="93"/>
      <c r="L18" s="93"/>
    </row>
    <row r="19" spans="1:13" ht="14.1" customHeight="1">
      <c r="A19" s="106" t="s">
        <v>265</v>
      </c>
      <c r="B19" s="107" t="s">
        <v>266</v>
      </c>
      <c r="C19" s="138">
        <v>107296</v>
      </c>
      <c r="D19" s="138">
        <v>4162879</v>
      </c>
      <c r="E19" s="109">
        <v>2.5000000000000001E-2</v>
      </c>
      <c r="F19" s="109">
        <v>2.1000000000000001E-2</v>
      </c>
      <c r="G19" s="109">
        <v>2.4E-2</v>
      </c>
      <c r="H19" s="109">
        <v>2.5999999999999999E-2</v>
      </c>
      <c r="I19" s="109">
        <v>2.4E-2</v>
      </c>
      <c r="J19" s="109">
        <v>2.1999999999999999E-2</v>
      </c>
      <c r="K19" s="93"/>
      <c r="L19" s="93"/>
    </row>
    <row r="20" spans="1:13" ht="14.1" customHeight="1">
      <c r="A20" s="106" t="s">
        <v>267</v>
      </c>
      <c r="B20" s="107" t="s">
        <v>268</v>
      </c>
      <c r="C20" s="138">
        <v>467409</v>
      </c>
      <c r="D20" s="138">
        <v>35092275</v>
      </c>
      <c r="E20" s="109">
        <v>1.2999999999999999E-2</v>
      </c>
      <c r="F20" s="109">
        <v>1.2E-2</v>
      </c>
      <c r="G20" s="109">
        <v>1.4999999999999999E-2</v>
      </c>
      <c r="H20" s="109">
        <v>1.6E-2</v>
      </c>
      <c r="I20" s="109">
        <v>1.4E-2</v>
      </c>
      <c r="J20" s="109">
        <v>1.4E-2</v>
      </c>
      <c r="K20" s="93"/>
      <c r="L20" s="93"/>
    </row>
    <row r="21" spans="1:13" ht="14.1" customHeight="1">
      <c r="A21" s="106" t="s">
        <v>269</v>
      </c>
      <c r="B21" s="107" t="s">
        <v>270</v>
      </c>
      <c r="C21" s="138">
        <v>86459</v>
      </c>
      <c r="D21" s="138">
        <v>7319313</v>
      </c>
      <c r="E21" s="109">
        <v>1.0999999999999999E-2</v>
      </c>
      <c r="F21" s="109">
        <v>0.01</v>
      </c>
      <c r="G21" s="109">
        <v>1.7999999999999999E-2</v>
      </c>
      <c r="H21" s="109">
        <v>2.4E-2</v>
      </c>
      <c r="I21" s="109">
        <v>2.3E-2</v>
      </c>
      <c r="J21" s="109">
        <v>2.3E-2</v>
      </c>
      <c r="K21" s="93"/>
      <c r="L21" s="93"/>
    </row>
    <row r="22" spans="1:13" ht="14.1" customHeight="1">
      <c r="A22" s="106" t="s">
        <v>271</v>
      </c>
      <c r="B22" s="107" t="s">
        <v>272</v>
      </c>
      <c r="C22" s="138">
        <v>607980</v>
      </c>
      <c r="D22" s="138">
        <v>32717389</v>
      </c>
      <c r="E22" s="109">
        <v>1.7999999999999999E-2</v>
      </c>
      <c r="F22" s="109">
        <v>1.7000000000000001E-2</v>
      </c>
      <c r="G22" s="109">
        <v>1.7999999999999999E-2</v>
      </c>
      <c r="H22" s="109">
        <v>1.9E-2</v>
      </c>
      <c r="I22" s="109">
        <v>1.9E-2</v>
      </c>
      <c r="J22" s="109">
        <v>2.1999999999999999E-2</v>
      </c>
      <c r="K22" s="93"/>
      <c r="L22" s="93"/>
    </row>
    <row r="23" spans="1:13" ht="14.1" customHeight="1">
      <c r="A23" s="106" t="s">
        <v>273</v>
      </c>
      <c r="B23" s="107" t="s">
        <v>274</v>
      </c>
      <c r="C23" s="138">
        <v>101432</v>
      </c>
      <c r="D23" s="138">
        <v>5200252</v>
      </c>
      <c r="E23" s="109">
        <v>1.9E-2</v>
      </c>
      <c r="F23" s="109">
        <v>1.7000000000000001E-2</v>
      </c>
      <c r="G23" s="109">
        <v>1.9E-2</v>
      </c>
      <c r="H23" s="109">
        <v>0.02</v>
      </c>
      <c r="I23" s="109">
        <v>2.1000000000000001E-2</v>
      </c>
      <c r="J23" s="109">
        <v>2.1000000000000001E-2</v>
      </c>
      <c r="K23" s="93"/>
      <c r="L23" s="93"/>
    </row>
    <row r="24" spans="1:13" ht="14.1" customHeight="1">
      <c r="A24" s="106" t="s">
        <v>275</v>
      </c>
      <c r="B24" s="107" t="s">
        <v>276</v>
      </c>
      <c r="C24" s="138">
        <v>74574</v>
      </c>
      <c r="D24" s="138">
        <v>4647540</v>
      </c>
      <c r="E24" s="109">
        <v>1.6E-2</v>
      </c>
      <c r="F24" s="109">
        <v>1.2999999999999999E-2</v>
      </c>
      <c r="G24" s="109">
        <v>1.6E-2</v>
      </c>
      <c r="H24" s="109">
        <v>1.6E-2</v>
      </c>
      <c r="I24" s="109">
        <v>1.6E-2</v>
      </c>
      <c r="J24" s="109">
        <v>1.7000000000000001E-2</v>
      </c>
      <c r="K24" s="93"/>
      <c r="L24" s="93"/>
    </row>
    <row r="25" spans="1:13" ht="14.1" customHeight="1">
      <c r="A25" s="106" t="s">
        <v>277</v>
      </c>
      <c r="B25" s="107" t="s">
        <v>278</v>
      </c>
      <c r="C25" s="138">
        <v>69513</v>
      </c>
      <c r="D25" s="138">
        <v>3401486</v>
      </c>
      <c r="E25" s="109">
        <v>0.02</v>
      </c>
      <c r="F25" s="109">
        <v>1.6E-2</v>
      </c>
      <c r="G25" s="109">
        <v>0.02</v>
      </c>
      <c r="H25" s="109">
        <v>0.02</v>
      </c>
      <c r="I25" s="109">
        <v>2.1999999999999999E-2</v>
      </c>
      <c r="J25" s="109">
        <v>0.02</v>
      </c>
      <c r="K25" s="93"/>
      <c r="L25" s="93"/>
    </row>
    <row r="26" spans="1:13" ht="14.1" customHeight="1">
      <c r="A26" s="106" t="s">
        <v>279</v>
      </c>
      <c r="B26" s="107" t="s">
        <v>280</v>
      </c>
      <c r="C26" s="138">
        <v>58363</v>
      </c>
      <c r="D26" s="138">
        <v>4454267</v>
      </c>
      <c r="E26" s="109">
        <v>1.2999999999999999E-2</v>
      </c>
      <c r="F26" s="109">
        <v>1.4999999999999999E-2</v>
      </c>
      <c r="G26" s="109">
        <v>1.4E-2</v>
      </c>
      <c r="H26" s="109">
        <v>1.7000000000000001E-2</v>
      </c>
      <c r="I26" s="109">
        <v>1.6E-2</v>
      </c>
      <c r="J26" s="109">
        <v>1.4E-2</v>
      </c>
      <c r="K26" s="93"/>
      <c r="L26" s="93"/>
    </row>
    <row r="27" spans="1:13" ht="14.1" customHeight="1">
      <c r="A27" s="106" t="s">
        <v>281</v>
      </c>
      <c r="B27" s="107" t="s">
        <v>282</v>
      </c>
      <c r="C27" s="138">
        <v>169226</v>
      </c>
      <c r="D27" s="138">
        <v>8558669</v>
      </c>
      <c r="E27" s="109">
        <v>1.9E-2</v>
      </c>
      <c r="F27" s="109">
        <v>2.1999999999999999E-2</v>
      </c>
      <c r="G27" s="109">
        <v>2.5000000000000001E-2</v>
      </c>
      <c r="H27" s="109">
        <v>2.5000000000000001E-2</v>
      </c>
      <c r="I27" s="109">
        <v>2.4E-2</v>
      </c>
      <c r="J27" s="109">
        <v>2.8000000000000001E-2</v>
      </c>
      <c r="K27" s="93"/>
      <c r="L27" s="93"/>
    </row>
    <row r="28" spans="1:13" ht="14.1" customHeight="1">
      <c r="A28" s="199" t="s">
        <v>252</v>
      </c>
      <c r="B28" s="200"/>
      <c r="C28" s="139">
        <f>SUM(C14:C27)</f>
        <v>3284336</v>
      </c>
      <c r="D28" s="139">
        <f>SUM(D14:D27)</f>
        <v>157223971</v>
      </c>
      <c r="E28" s="111">
        <f>IF(ISERR(C28/D28),"－　  　",C28/D28)</f>
        <v>2.0889537257648836E-2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2.5124999999999998E-2</v>
      </c>
    </row>
    <row r="32" spans="1:13" ht="14.1" customHeight="1">
      <c r="A32" s="106" t="s">
        <v>284</v>
      </c>
      <c r="B32" s="118" t="s">
        <v>285</v>
      </c>
      <c r="C32" s="138">
        <v>286885</v>
      </c>
      <c r="D32" s="138">
        <v>5203682</v>
      </c>
      <c r="E32" s="109">
        <v>5.5E-2</v>
      </c>
      <c r="F32" s="109">
        <v>4.8000000000000001E-2</v>
      </c>
      <c r="G32" s="109">
        <v>4.7E-2</v>
      </c>
      <c r="H32" s="109">
        <v>4.9000000000000002E-2</v>
      </c>
      <c r="I32" s="109">
        <v>4.9000000000000002E-2</v>
      </c>
      <c r="J32" s="109">
        <v>4.4999999999999998E-2</v>
      </c>
      <c r="K32" s="93"/>
      <c r="L32" s="93"/>
    </row>
    <row r="33" spans="1:13" ht="14.1" customHeight="1">
      <c r="A33" s="106" t="s">
        <v>286</v>
      </c>
      <c r="B33" s="107" t="s">
        <v>287</v>
      </c>
      <c r="C33" s="138">
        <v>51497</v>
      </c>
      <c r="D33" s="138">
        <v>3186969</v>
      </c>
      <c r="E33" s="109">
        <v>1.6E-2</v>
      </c>
      <c r="F33" s="109">
        <v>1.6E-2</v>
      </c>
      <c r="G33" s="109">
        <v>1.9E-2</v>
      </c>
      <c r="H33" s="109">
        <v>2.1999999999999999E-2</v>
      </c>
      <c r="I33" s="109">
        <v>2.1000000000000001E-2</v>
      </c>
      <c r="J33" s="109">
        <v>2.1000000000000001E-2</v>
      </c>
      <c r="K33" s="93"/>
      <c r="L33" s="93"/>
    </row>
    <row r="34" spans="1:13" ht="14.1" customHeight="1">
      <c r="A34" s="106" t="s">
        <v>288</v>
      </c>
      <c r="B34" s="107" t="s">
        <v>289</v>
      </c>
      <c r="C34" s="138">
        <v>824927</v>
      </c>
      <c r="D34" s="138">
        <v>65553070</v>
      </c>
      <c r="E34" s="109">
        <v>1.2E-2</v>
      </c>
      <c r="F34" s="109">
        <v>1.0999999999999999E-2</v>
      </c>
      <c r="G34" s="109">
        <v>1.2999999999999999E-2</v>
      </c>
      <c r="H34" s="109">
        <v>1.2999999999999999E-2</v>
      </c>
      <c r="I34" s="109">
        <v>1.2999999999999999E-2</v>
      </c>
      <c r="J34" s="109">
        <v>1.2999999999999999E-2</v>
      </c>
      <c r="K34" s="93"/>
      <c r="L34" s="93"/>
    </row>
    <row r="35" spans="1:13" ht="14.1" customHeight="1">
      <c r="A35" s="106" t="s">
        <v>290</v>
      </c>
      <c r="B35" s="107" t="s">
        <v>291</v>
      </c>
      <c r="C35" s="138">
        <v>206156</v>
      </c>
      <c r="D35" s="138">
        <v>9068856</v>
      </c>
      <c r="E35" s="109">
        <v>2.1999999999999999E-2</v>
      </c>
      <c r="F35" s="109">
        <v>0.02</v>
      </c>
      <c r="G35" s="109">
        <v>2.5999999999999999E-2</v>
      </c>
      <c r="H35" s="109">
        <v>2.5999999999999999E-2</v>
      </c>
      <c r="I35" s="109">
        <v>2.7E-2</v>
      </c>
      <c r="J35" s="109">
        <v>2.5999999999999999E-2</v>
      </c>
      <c r="K35" s="93"/>
      <c r="L35" s="93"/>
    </row>
    <row r="36" spans="1:13" ht="14.1" customHeight="1">
      <c r="A36" s="106" t="s">
        <v>292</v>
      </c>
      <c r="B36" s="107" t="s">
        <v>293</v>
      </c>
      <c r="C36" s="138">
        <v>263327</v>
      </c>
      <c r="D36" s="138">
        <v>8512285</v>
      </c>
      <c r="E36" s="109">
        <v>0.03</v>
      </c>
      <c r="F36" s="109">
        <v>2.7E-2</v>
      </c>
      <c r="G36" s="109">
        <v>2.7E-2</v>
      </c>
      <c r="H36" s="109">
        <v>2.9000000000000001E-2</v>
      </c>
      <c r="I36" s="109">
        <v>2.9000000000000001E-2</v>
      </c>
      <c r="J36" s="109">
        <v>2.5999999999999999E-2</v>
      </c>
      <c r="K36" s="93"/>
      <c r="L36" s="93"/>
    </row>
    <row r="37" spans="1:13" ht="14.1" customHeight="1">
      <c r="A37" s="106" t="s">
        <v>294</v>
      </c>
      <c r="B37" s="107" t="s">
        <v>295</v>
      </c>
      <c r="C37" s="138">
        <v>173387</v>
      </c>
      <c r="D37" s="138">
        <v>7776259</v>
      </c>
      <c r="E37" s="109">
        <v>2.1999999999999999E-2</v>
      </c>
      <c r="F37" s="109">
        <v>1.7999999999999999E-2</v>
      </c>
      <c r="G37" s="109">
        <v>2.1999999999999999E-2</v>
      </c>
      <c r="H37" s="109">
        <v>2.1999999999999999E-2</v>
      </c>
      <c r="I37" s="109">
        <v>1.9E-2</v>
      </c>
      <c r="J37" s="109">
        <v>1.9E-2</v>
      </c>
      <c r="K37" s="93"/>
      <c r="L37" s="93"/>
    </row>
    <row r="38" spans="1:13" ht="14.1" customHeight="1">
      <c r="A38" s="106" t="s">
        <v>296</v>
      </c>
      <c r="B38" s="107" t="s">
        <v>297</v>
      </c>
      <c r="C38" s="138">
        <v>146340</v>
      </c>
      <c r="D38" s="138">
        <v>5700010</v>
      </c>
      <c r="E38" s="109">
        <v>2.5000000000000001E-2</v>
      </c>
      <c r="F38" s="109">
        <v>2.1999999999999999E-2</v>
      </c>
      <c r="G38" s="109">
        <v>2.7E-2</v>
      </c>
      <c r="H38" s="109">
        <v>2.5999999999999999E-2</v>
      </c>
      <c r="I38" s="109">
        <v>2.9000000000000001E-2</v>
      </c>
      <c r="J38" s="109">
        <v>2.9000000000000001E-2</v>
      </c>
      <c r="K38" s="93"/>
      <c r="L38" s="93"/>
    </row>
    <row r="39" spans="1:13" ht="14.1" customHeight="1">
      <c r="A39" s="106" t="s">
        <v>298</v>
      </c>
      <c r="B39" s="107" t="s">
        <v>299</v>
      </c>
      <c r="C39" s="138">
        <v>100489</v>
      </c>
      <c r="D39" s="138">
        <v>5243307</v>
      </c>
      <c r="E39" s="109">
        <v>1.9E-2</v>
      </c>
      <c r="F39" s="109">
        <v>1.4999999999999999E-2</v>
      </c>
      <c r="G39" s="109">
        <v>1.7000000000000001E-2</v>
      </c>
      <c r="H39" s="109">
        <v>0.02</v>
      </c>
      <c r="I39" s="109">
        <v>2.1000000000000001E-2</v>
      </c>
      <c r="J39" s="109">
        <v>2.1000000000000001E-2</v>
      </c>
      <c r="K39" s="93"/>
      <c r="L39" s="93"/>
    </row>
    <row r="40" spans="1:13" ht="14.1" customHeight="1">
      <c r="A40" s="199" t="s">
        <v>252</v>
      </c>
      <c r="B40" s="200"/>
      <c r="C40" s="139">
        <f>SUM(C32:C39)</f>
        <v>2053008</v>
      </c>
      <c r="D40" s="139">
        <f>SUM(D32:D39)</f>
        <v>110244438</v>
      </c>
      <c r="E40" s="111">
        <f>IF(ISERR(C40/D40),"－　  　",C40/D40)</f>
        <v>1.8622327232508545E-2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1.7714285714285717E-2</v>
      </c>
    </row>
    <row r="44" spans="1:13" ht="14.1" customHeight="1">
      <c r="A44" s="106" t="s">
        <v>301</v>
      </c>
      <c r="B44" s="118" t="s">
        <v>302</v>
      </c>
      <c r="C44" s="138">
        <v>363755</v>
      </c>
      <c r="D44" s="138">
        <v>10478871</v>
      </c>
      <c r="E44" s="109">
        <v>3.4000000000000002E-2</v>
      </c>
      <c r="F44" s="109">
        <v>2.7E-2</v>
      </c>
      <c r="G44" s="109">
        <v>0.03</v>
      </c>
      <c r="H44" s="109">
        <v>3.2000000000000001E-2</v>
      </c>
      <c r="I44" s="109">
        <v>2.9000000000000001E-2</v>
      </c>
      <c r="J44" s="109">
        <v>2.8000000000000001E-2</v>
      </c>
      <c r="K44" s="93"/>
      <c r="L44" s="93"/>
    </row>
    <row r="45" spans="1:13" ht="14.1" customHeight="1">
      <c r="A45" s="106" t="s">
        <v>303</v>
      </c>
      <c r="B45" s="118" t="s">
        <v>304</v>
      </c>
      <c r="C45" s="138">
        <v>994923</v>
      </c>
      <c r="D45" s="138">
        <v>36668627</v>
      </c>
      <c r="E45" s="109">
        <v>2.7E-2</v>
      </c>
      <c r="F45" s="109">
        <v>2.4E-2</v>
      </c>
      <c r="G45" s="109">
        <v>2.7E-2</v>
      </c>
      <c r="H45" s="109">
        <v>2.8000000000000001E-2</v>
      </c>
      <c r="I45" s="109">
        <v>2.9000000000000001E-2</v>
      </c>
      <c r="J45" s="109">
        <v>2.5999999999999999E-2</v>
      </c>
      <c r="K45" s="93"/>
      <c r="L45" s="93"/>
    </row>
    <row r="46" spans="1:13" ht="14.1" customHeight="1">
      <c r="A46" s="106" t="s">
        <v>305</v>
      </c>
      <c r="B46" s="107" t="s">
        <v>306</v>
      </c>
      <c r="C46" s="138">
        <v>193258</v>
      </c>
      <c r="D46" s="138">
        <v>7409408</v>
      </c>
      <c r="E46" s="109">
        <v>2.5999999999999999E-2</v>
      </c>
      <c r="F46" s="109">
        <v>2.5000000000000001E-2</v>
      </c>
      <c r="G46" s="109">
        <v>2.5000000000000001E-2</v>
      </c>
      <c r="H46" s="109">
        <v>2.7E-2</v>
      </c>
      <c r="I46" s="109">
        <v>2.7E-2</v>
      </c>
      <c r="J46" s="109">
        <v>2.4E-2</v>
      </c>
      <c r="K46" s="93"/>
      <c r="L46" s="93"/>
    </row>
    <row r="47" spans="1:13" ht="14.1" customHeight="1">
      <c r="A47" s="106" t="s">
        <v>307</v>
      </c>
      <c r="B47" s="107" t="s">
        <v>308</v>
      </c>
      <c r="C47" s="138">
        <v>188249</v>
      </c>
      <c r="D47" s="138">
        <v>9963112</v>
      </c>
      <c r="E47" s="109">
        <v>1.7999999999999999E-2</v>
      </c>
      <c r="F47" s="109">
        <v>1.2E-2</v>
      </c>
      <c r="G47" s="109">
        <v>1.7999999999999999E-2</v>
      </c>
      <c r="H47" s="109">
        <v>2.1000000000000001E-2</v>
      </c>
      <c r="I47" s="109">
        <v>2.1000000000000001E-2</v>
      </c>
      <c r="J47" s="109">
        <v>1.9E-2</v>
      </c>
      <c r="K47" s="93"/>
      <c r="L47" s="93"/>
    </row>
    <row r="48" spans="1:13" ht="14.1" customHeight="1">
      <c r="A48" s="106" t="s">
        <v>309</v>
      </c>
      <c r="B48" s="107" t="s">
        <v>310</v>
      </c>
      <c r="C48" s="138">
        <v>103702</v>
      </c>
      <c r="D48" s="138">
        <v>6593100</v>
      </c>
      <c r="E48" s="109">
        <v>1.4999999999999999E-2</v>
      </c>
      <c r="F48" s="109">
        <v>1.4E-2</v>
      </c>
      <c r="G48" s="109">
        <v>1.7999999999999999E-2</v>
      </c>
      <c r="H48" s="109">
        <v>0.02</v>
      </c>
      <c r="I48" s="109">
        <v>0.02</v>
      </c>
      <c r="J48" s="109">
        <v>1.7999999999999999E-2</v>
      </c>
      <c r="K48" s="93"/>
      <c r="L48" s="93"/>
    </row>
    <row r="49" spans="1:13" ht="14.1" customHeight="1">
      <c r="A49" s="106" t="s">
        <v>311</v>
      </c>
      <c r="B49" s="107" t="s">
        <v>312</v>
      </c>
      <c r="C49" s="138">
        <v>218496</v>
      </c>
      <c r="D49" s="138">
        <v>12594128</v>
      </c>
      <c r="E49" s="109">
        <v>1.7000000000000001E-2</v>
      </c>
      <c r="F49" s="109">
        <v>1.2999999999999999E-2</v>
      </c>
      <c r="G49" s="109">
        <v>1.7000000000000001E-2</v>
      </c>
      <c r="H49" s="109">
        <v>0.02</v>
      </c>
      <c r="I49" s="109">
        <v>0.02</v>
      </c>
      <c r="J49" s="109">
        <v>1.7999999999999999E-2</v>
      </c>
      <c r="K49" s="93"/>
      <c r="L49" s="93"/>
    </row>
    <row r="50" spans="1:13" ht="14.1" customHeight="1">
      <c r="A50" s="106" t="s">
        <v>313</v>
      </c>
      <c r="B50" s="107" t="s">
        <v>314</v>
      </c>
      <c r="C50" s="138">
        <v>108031</v>
      </c>
      <c r="D50" s="138">
        <v>10797549</v>
      </c>
      <c r="E50" s="109">
        <v>0.01</v>
      </c>
      <c r="F50" s="109">
        <v>5.0000000000000001E-3</v>
      </c>
      <c r="G50" s="109">
        <v>1.7000000000000001E-2</v>
      </c>
      <c r="H50" s="109">
        <v>1.4E-2</v>
      </c>
      <c r="I50" s="109">
        <v>1.4999999999999999E-2</v>
      </c>
      <c r="J50" s="109">
        <v>8.9999999999999993E-3</v>
      </c>
      <c r="K50" s="93"/>
      <c r="L50" s="93"/>
    </row>
    <row r="51" spans="1:13" ht="14.1" customHeight="1">
      <c r="A51" s="106" t="s">
        <v>315</v>
      </c>
      <c r="B51" s="107" t="s">
        <v>316</v>
      </c>
      <c r="C51" s="138">
        <v>629327</v>
      </c>
      <c r="D51" s="138">
        <v>35550049</v>
      </c>
      <c r="E51" s="109">
        <v>1.7000000000000001E-2</v>
      </c>
      <c r="F51" s="109">
        <v>1.4999999999999999E-2</v>
      </c>
      <c r="G51" s="109">
        <v>1.7000000000000001E-2</v>
      </c>
      <c r="H51" s="109">
        <v>1.7999999999999999E-2</v>
      </c>
      <c r="I51" s="109">
        <v>1.7000000000000001E-2</v>
      </c>
      <c r="J51" s="109">
        <v>1.6E-2</v>
      </c>
      <c r="K51" s="93"/>
      <c r="L51" s="93"/>
    </row>
    <row r="52" spans="1:13" ht="14.1" customHeight="1">
      <c r="A52" s="106" t="s">
        <v>317</v>
      </c>
      <c r="B52" s="107" t="s">
        <v>318</v>
      </c>
      <c r="C52" s="138">
        <v>381718</v>
      </c>
      <c r="D52" s="138">
        <v>39774036</v>
      </c>
      <c r="E52" s="109">
        <v>8.9999999999999993E-3</v>
      </c>
      <c r="F52" s="109">
        <v>1.6E-2</v>
      </c>
      <c r="G52" s="109">
        <v>1.7000000000000001E-2</v>
      </c>
      <c r="H52" s="109">
        <v>1.7999999999999999E-2</v>
      </c>
      <c r="I52" s="109">
        <v>1.7000000000000001E-2</v>
      </c>
      <c r="J52" s="109">
        <v>1.6E-2</v>
      </c>
      <c r="K52" s="93"/>
      <c r="L52" s="93"/>
    </row>
    <row r="53" spans="1:13" ht="14.1" customHeight="1">
      <c r="A53" s="106" t="s">
        <v>319</v>
      </c>
      <c r="B53" s="107" t="s">
        <v>320</v>
      </c>
      <c r="C53" s="138">
        <v>113012</v>
      </c>
      <c r="D53" s="138">
        <v>8708608</v>
      </c>
      <c r="E53" s="109">
        <v>1.2E-2</v>
      </c>
      <c r="F53" s="109">
        <v>1.2E-2</v>
      </c>
      <c r="G53" s="109">
        <v>1.6E-2</v>
      </c>
      <c r="H53" s="109">
        <v>1.7999999999999999E-2</v>
      </c>
      <c r="I53" s="109">
        <v>1.7999999999999999E-2</v>
      </c>
      <c r="J53" s="109">
        <v>1.6E-2</v>
      </c>
      <c r="K53" s="93"/>
      <c r="L53" s="93"/>
    </row>
    <row r="54" spans="1:13" ht="14.1" customHeight="1">
      <c r="A54" s="106" t="s">
        <v>321</v>
      </c>
      <c r="B54" s="107" t="s">
        <v>322</v>
      </c>
      <c r="C54" s="138">
        <v>72893</v>
      </c>
      <c r="D54" s="138">
        <v>5894382</v>
      </c>
      <c r="E54" s="109">
        <v>1.2E-2</v>
      </c>
      <c r="F54" s="109">
        <v>1.0999999999999999E-2</v>
      </c>
      <c r="G54" s="109">
        <v>1.4E-2</v>
      </c>
      <c r="H54" s="109">
        <v>1.4999999999999999E-2</v>
      </c>
      <c r="I54" s="109">
        <v>1.9E-2</v>
      </c>
      <c r="J54" s="109">
        <v>1.9E-2</v>
      </c>
      <c r="K54" s="93"/>
      <c r="L54" s="93"/>
    </row>
    <row r="55" spans="1:13" ht="14.1" customHeight="1">
      <c r="A55" s="106" t="s">
        <v>323</v>
      </c>
      <c r="B55" s="107" t="s">
        <v>324</v>
      </c>
      <c r="C55" s="138">
        <v>170451</v>
      </c>
      <c r="D55" s="138">
        <v>8563892</v>
      </c>
      <c r="E55" s="109">
        <v>1.9E-2</v>
      </c>
      <c r="F55" s="109">
        <v>1.6E-2</v>
      </c>
      <c r="G55" s="109">
        <v>2.1999999999999999E-2</v>
      </c>
      <c r="H55" s="109">
        <v>2.7E-2</v>
      </c>
      <c r="I55" s="109">
        <v>2.5000000000000001E-2</v>
      </c>
      <c r="J55" s="109">
        <v>2.1000000000000001E-2</v>
      </c>
      <c r="K55" s="93"/>
      <c r="L55" s="93"/>
    </row>
    <row r="56" spans="1:13" ht="14.1" customHeight="1">
      <c r="A56" s="106" t="s">
        <v>325</v>
      </c>
      <c r="B56" s="107" t="s">
        <v>326</v>
      </c>
      <c r="C56" s="138">
        <v>160840</v>
      </c>
      <c r="D56" s="138">
        <v>9247612</v>
      </c>
      <c r="E56" s="109">
        <v>1.7000000000000001E-2</v>
      </c>
      <c r="F56" s="109">
        <v>1.4E-2</v>
      </c>
      <c r="G56" s="109">
        <v>1.7000000000000001E-2</v>
      </c>
      <c r="H56" s="109">
        <v>1.7999999999999999E-2</v>
      </c>
      <c r="I56" s="109">
        <v>1.9E-2</v>
      </c>
      <c r="J56" s="109">
        <v>1.7000000000000001E-2</v>
      </c>
      <c r="K56" s="93"/>
      <c r="L56" s="93"/>
    </row>
    <row r="57" spans="1:13" ht="14.1" customHeight="1">
      <c r="A57" s="106" t="s">
        <v>327</v>
      </c>
      <c r="B57" s="107" t="s">
        <v>328</v>
      </c>
      <c r="C57" s="138">
        <v>106349</v>
      </c>
      <c r="D57" s="138">
        <v>7070155</v>
      </c>
      <c r="E57" s="109">
        <v>1.4999999999999999E-2</v>
      </c>
      <c r="F57" s="109">
        <v>1.2E-2</v>
      </c>
      <c r="G57" s="109">
        <v>1.6E-2</v>
      </c>
      <c r="H57" s="109">
        <v>1.6E-2</v>
      </c>
      <c r="I57" s="109">
        <v>1.9E-2</v>
      </c>
      <c r="J57" s="109">
        <v>1.7000000000000001E-2</v>
      </c>
      <c r="K57" s="93"/>
      <c r="L57" s="93"/>
    </row>
    <row r="58" spans="1:13" ht="14.1" customHeight="1">
      <c r="A58" s="199" t="s">
        <v>252</v>
      </c>
      <c r="B58" s="200"/>
      <c r="C58" s="139">
        <f>SUM(C44:C57)</f>
        <v>3805004</v>
      </c>
      <c r="D58" s="139">
        <f>SUM(D44:D57)</f>
        <v>209313529</v>
      </c>
      <c r="E58" s="111">
        <f>IF(ISERR(C58/D58),"－　  　",C58/D58)</f>
        <v>1.8178490507414834E-2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1.8850000000000006E-2</v>
      </c>
    </row>
    <row r="62" spans="1:13" ht="14.1" customHeight="1">
      <c r="A62" s="106" t="s">
        <v>330</v>
      </c>
      <c r="B62" s="107" t="s">
        <v>331</v>
      </c>
      <c r="C62" s="138">
        <v>976763</v>
      </c>
      <c r="D62" s="138">
        <v>42307008</v>
      </c>
      <c r="E62" s="109">
        <v>2.3E-2</v>
      </c>
      <c r="F62" s="109">
        <v>0.02</v>
      </c>
      <c r="G62" s="109">
        <v>2.1999999999999999E-2</v>
      </c>
      <c r="H62" s="109">
        <v>2.3E-2</v>
      </c>
      <c r="I62" s="109">
        <v>2.1999999999999999E-2</v>
      </c>
      <c r="J62" s="109">
        <v>2.1000000000000001E-2</v>
      </c>
      <c r="K62" s="93"/>
      <c r="L62" s="93"/>
    </row>
    <row r="63" spans="1:13" ht="14.1" customHeight="1">
      <c r="A63" s="106" t="s">
        <v>332</v>
      </c>
      <c r="B63" s="107" t="s">
        <v>333</v>
      </c>
      <c r="C63" s="138">
        <v>363610</v>
      </c>
      <c r="D63" s="138">
        <v>11536254</v>
      </c>
      <c r="E63" s="109">
        <v>3.1E-2</v>
      </c>
      <c r="F63" s="109">
        <v>2.8000000000000001E-2</v>
      </c>
      <c r="G63" s="109">
        <v>2.9000000000000001E-2</v>
      </c>
      <c r="H63" s="109">
        <v>3.1E-2</v>
      </c>
      <c r="I63" s="109">
        <v>0.03</v>
      </c>
      <c r="J63" s="109">
        <v>2.7E-2</v>
      </c>
      <c r="K63" s="93"/>
      <c r="L63" s="93"/>
    </row>
    <row r="64" spans="1:13" ht="14.1" customHeight="1">
      <c r="A64" s="106" t="s">
        <v>334</v>
      </c>
      <c r="B64" s="107" t="s">
        <v>335</v>
      </c>
      <c r="C64" s="138">
        <v>306749</v>
      </c>
      <c r="D64" s="138">
        <v>13157266</v>
      </c>
      <c r="E64" s="109">
        <v>2.3E-2</v>
      </c>
      <c r="F64" s="109">
        <v>2.1999999999999999E-2</v>
      </c>
      <c r="G64" s="109">
        <v>2.8000000000000001E-2</v>
      </c>
      <c r="H64" s="109">
        <v>2.7E-2</v>
      </c>
      <c r="I64" s="109">
        <v>2.8000000000000001E-2</v>
      </c>
      <c r="J64" s="109">
        <v>2.7E-2</v>
      </c>
      <c r="K64" s="93"/>
      <c r="L64" s="93"/>
    </row>
    <row r="65" spans="1:12" ht="14.1" customHeight="1">
      <c r="A65" s="106" t="s">
        <v>336</v>
      </c>
      <c r="B65" s="107" t="s">
        <v>337</v>
      </c>
      <c r="C65" s="138">
        <v>1013325</v>
      </c>
      <c r="D65" s="138">
        <v>47337858</v>
      </c>
      <c r="E65" s="109">
        <v>2.1000000000000001E-2</v>
      </c>
      <c r="F65" s="109">
        <v>1.9E-2</v>
      </c>
      <c r="G65" s="109">
        <v>2.4E-2</v>
      </c>
      <c r="H65" s="109">
        <v>2.5000000000000001E-2</v>
      </c>
      <c r="I65" s="109">
        <v>2.1999999999999999E-2</v>
      </c>
      <c r="J65" s="109">
        <v>2.1000000000000001E-2</v>
      </c>
      <c r="K65" s="93"/>
      <c r="L65" s="93"/>
    </row>
    <row r="66" spans="1:12" ht="14.1" customHeight="1">
      <c r="A66" s="106" t="s">
        <v>338</v>
      </c>
      <c r="B66" s="107" t="s">
        <v>339</v>
      </c>
      <c r="C66" s="138">
        <v>189124</v>
      </c>
      <c r="D66" s="138">
        <v>13296232</v>
      </c>
      <c r="E66" s="109">
        <v>1.4E-2</v>
      </c>
      <c r="F66" s="109">
        <v>1.2999999999999999E-2</v>
      </c>
      <c r="G66" s="109">
        <v>1.6E-2</v>
      </c>
      <c r="H66" s="109">
        <v>1.9E-2</v>
      </c>
      <c r="I66" s="109">
        <v>0.02</v>
      </c>
      <c r="J66" s="109">
        <v>1.7999999999999999E-2</v>
      </c>
      <c r="K66" s="93"/>
      <c r="L66" s="93"/>
    </row>
    <row r="67" spans="1:12" ht="14.1" customHeight="1">
      <c r="A67" s="106" t="s">
        <v>340</v>
      </c>
      <c r="B67" s="107" t="s">
        <v>341</v>
      </c>
      <c r="C67" s="138">
        <v>392616</v>
      </c>
      <c r="D67" s="138">
        <v>15392033</v>
      </c>
      <c r="E67" s="109">
        <v>2.5000000000000001E-2</v>
      </c>
      <c r="F67" s="109">
        <v>2.4E-2</v>
      </c>
      <c r="G67" s="109">
        <v>0.03</v>
      </c>
      <c r="H67" s="109">
        <v>2.9000000000000001E-2</v>
      </c>
      <c r="I67" s="109">
        <v>2.8000000000000001E-2</v>
      </c>
      <c r="J67" s="109">
        <v>2.5000000000000001E-2</v>
      </c>
      <c r="K67" s="93"/>
      <c r="L67" s="93"/>
    </row>
    <row r="68" spans="1:12" ht="14.1" customHeight="1">
      <c r="A68" s="106" t="s">
        <v>342</v>
      </c>
      <c r="B68" s="107" t="s">
        <v>343</v>
      </c>
      <c r="C68" s="138">
        <v>198315</v>
      </c>
      <c r="D68" s="138">
        <v>11519263</v>
      </c>
      <c r="E68" s="109">
        <v>1.7000000000000001E-2</v>
      </c>
      <c r="F68" s="109">
        <v>1.4E-2</v>
      </c>
      <c r="G68" s="109">
        <v>1.7999999999999999E-2</v>
      </c>
      <c r="H68" s="109">
        <v>0.02</v>
      </c>
      <c r="I68" s="109">
        <v>1.7999999999999999E-2</v>
      </c>
      <c r="J68" s="109">
        <v>0.02</v>
      </c>
      <c r="K68" s="93"/>
      <c r="L68" s="93"/>
    </row>
    <row r="69" spans="1:12" ht="14.1" customHeight="1">
      <c r="A69" s="106" t="s">
        <v>344</v>
      </c>
      <c r="B69" s="107" t="s">
        <v>345</v>
      </c>
      <c r="C69" s="138">
        <v>217006</v>
      </c>
      <c r="D69" s="138">
        <v>18145309</v>
      </c>
      <c r="E69" s="109">
        <v>1.0999999999999999E-2</v>
      </c>
      <c r="F69" s="109">
        <v>8.9999999999999993E-3</v>
      </c>
      <c r="G69" s="109">
        <v>1.4E-2</v>
      </c>
      <c r="H69" s="109">
        <v>1.6E-2</v>
      </c>
      <c r="I69" s="109">
        <v>1.4E-2</v>
      </c>
      <c r="J69" s="109">
        <v>1.6E-2</v>
      </c>
      <c r="K69" s="93"/>
      <c r="L69" s="93"/>
    </row>
    <row r="70" spans="1:12" ht="14.1" customHeight="1">
      <c r="A70" s="106" t="s">
        <v>346</v>
      </c>
      <c r="B70" s="107" t="s">
        <v>347</v>
      </c>
      <c r="C70" s="138">
        <v>327955</v>
      </c>
      <c r="D70" s="138">
        <v>11276331</v>
      </c>
      <c r="E70" s="109">
        <v>2.9000000000000001E-2</v>
      </c>
      <c r="F70" s="109">
        <v>2.5999999999999999E-2</v>
      </c>
      <c r="G70" s="109">
        <v>0.03</v>
      </c>
      <c r="H70" s="109">
        <v>3.2000000000000001E-2</v>
      </c>
      <c r="I70" s="109">
        <v>3.5000000000000003E-2</v>
      </c>
      <c r="J70" s="109">
        <v>3.3000000000000002E-2</v>
      </c>
      <c r="K70" s="93"/>
      <c r="L70" s="93"/>
    </row>
    <row r="71" spans="1:12" ht="14.1" customHeight="1">
      <c r="A71" s="106" t="s">
        <v>348</v>
      </c>
      <c r="B71" s="107" t="s">
        <v>349</v>
      </c>
      <c r="C71" s="138">
        <v>720053</v>
      </c>
      <c r="D71" s="138">
        <v>45603773</v>
      </c>
      <c r="E71" s="109">
        <v>1.4999999999999999E-2</v>
      </c>
      <c r="F71" s="109">
        <v>1.4E-2</v>
      </c>
      <c r="G71" s="109">
        <v>1.6E-2</v>
      </c>
      <c r="H71" s="109">
        <v>1.7999999999999999E-2</v>
      </c>
      <c r="I71" s="109">
        <v>1.6E-2</v>
      </c>
      <c r="J71" s="109">
        <v>1.4999999999999999E-2</v>
      </c>
      <c r="K71" s="93"/>
      <c r="L71" s="93"/>
    </row>
    <row r="72" spans="1:12" ht="14.1" customHeight="1">
      <c r="A72" s="106" t="s">
        <v>350</v>
      </c>
      <c r="B72" s="107" t="s">
        <v>351</v>
      </c>
      <c r="C72" s="138">
        <v>707488</v>
      </c>
      <c r="D72" s="138">
        <v>43477850</v>
      </c>
      <c r="E72" s="109">
        <v>1.6E-2</v>
      </c>
      <c r="F72" s="109">
        <v>1.4E-2</v>
      </c>
      <c r="G72" s="109">
        <v>1.6E-2</v>
      </c>
      <c r="H72" s="109">
        <v>1.7000000000000001E-2</v>
      </c>
      <c r="I72" s="109">
        <v>1.7999999999999999E-2</v>
      </c>
      <c r="J72" s="109">
        <v>1.7000000000000001E-2</v>
      </c>
      <c r="K72" s="93"/>
      <c r="L72" s="93"/>
    </row>
    <row r="73" spans="1:12" ht="14.1" customHeight="1">
      <c r="A73" s="106" t="s">
        <v>352</v>
      </c>
      <c r="B73" s="107" t="s">
        <v>353</v>
      </c>
      <c r="C73" s="138">
        <v>696171</v>
      </c>
      <c r="D73" s="138">
        <v>38244700</v>
      </c>
      <c r="E73" s="109">
        <v>1.7999999999999999E-2</v>
      </c>
      <c r="F73" s="109">
        <v>1.6E-2</v>
      </c>
      <c r="G73" s="109">
        <v>1.9E-2</v>
      </c>
      <c r="H73" s="109">
        <v>1.9E-2</v>
      </c>
      <c r="I73" s="109">
        <v>1.9E-2</v>
      </c>
      <c r="J73" s="109">
        <v>1.6E-2</v>
      </c>
      <c r="K73" s="93"/>
      <c r="L73" s="93"/>
    </row>
    <row r="74" spans="1:12" ht="14.1" customHeight="1">
      <c r="A74" s="106" t="s">
        <v>354</v>
      </c>
      <c r="B74" s="107" t="s">
        <v>355</v>
      </c>
      <c r="C74" s="138">
        <v>923948</v>
      </c>
      <c r="D74" s="138">
        <v>49754194</v>
      </c>
      <c r="E74" s="109">
        <v>1.7999999999999999E-2</v>
      </c>
      <c r="F74" s="109">
        <v>0.02</v>
      </c>
      <c r="G74" s="109">
        <v>2.1999999999999999E-2</v>
      </c>
      <c r="H74" s="109">
        <v>2.3E-2</v>
      </c>
      <c r="I74" s="109">
        <v>2.1999999999999999E-2</v>
      </c>
      <c r="J74" s="109">
        <v>2.1000000000000001E-2</v>
      </c>
      <c r="K74" s="93"/>
      <c r="L74" s="93"/>
    </row>
    <row r="75" spans="1:12" ht="14.1" customHeight="1">
      <c r="A75" s="106" t="s">
        <v>356</v>
      </c>
      <c r="B75" s="107" t="s">
        <v>357</v>
      </c>
      <c r="C75" s="138">
        <v>629541</v>
      </c>
      <c r="D75" s="138">
        <v>39831972</v>
      </c>
      <c r="E75" s="109">
        <v>1.4999999999999999E-2</v>
      </c>
      <c r="F75" s="109">
        <v>1.4E-2</v>
      </c>
      <c r="G75" s="109">
        <v>1.4999999999999999E-2</v>
      </c>
      <c r="H75" s="109">
        <v>1.6E-2</v>
      </c>
      <c r="I75" s="109">
        <v>1.7000000000000001E-2</v>
      </c>
      <c r="J75" s="109">
        <v>1.6E-2</v>
      </c>
      <c r="K75" s="93"/>
      <c r="L75" s="93"/>
    </row>
    <row r="76" spans="1:12" ht="14.1" customHeight="1">
      <c r="A76" s="106" t="s">
        <v>358</v>
      </c>
      <c r="B76" s="107" t="s">
        <v>359</v>
      </c>
      <c r="C76" s="138">
        <v>596011</v>
      </c>
      <c r="D76" s="138">
        <v>35899270</v>
      </c>
      <c r="E76" s="109">
        <v>1.6E-2</v>
      </c>
      <c r="F76" s="109">
        <v>1.4E-2</v>
      </c>
      <c r="G76" s="109">
        <v>1.4999999999999999E-2</v>
      </c>
      <c r="H76" s="109">
        <v>1.6E-2</v>
      </c>
      <c r="I76" s="109">
        <v>1.6E-2</v>
      </c>
      <c r="J76" s="109">
        <v>1.4999999999999999E-2</v>
      </c>
      <c r="K76" s="93"/>
      <c r="L76" s="93"/>
    </row>
    <row r="77" spans="1:12" ht="14.1" customHeight="1">
      <c r="A77" s="106" t="s">
        <v>360</v>
      </c>
      <c r="B77" s="107" t="s">
        <v>361</v>
      </c>
      <c r="C77" s="138">
        <v>241207</v>
      </c>
      <c r="D77" s="138">
        <v>11369883</v>
      </c>
      <c r="E77" s="109">
        <v>2.1000000000000001E-2</v>
      </c>
      <c r="F77" s="109">
        <v>1.9E-2</v>
      </c>
      <c r="G77" s="109">
        <v>2.7E-2</v>
      </c>
      <c r="H77" s="109">
        <v>2.5999999999999999E-2</v>
      </c>
      <c r="I77" s="109">
        <v>2.9000000000000001E-2</v>
      </c>
      <c r="J77" s="109">
        <v>2.7E-2</v>
      </c>
      <c r="K77" s="93"/>
      <c r="L77" s="93"/>
    </row>
    <row r="78" spans="1:12" ht="14.1" customHeight="1">
      <c r="A78" s="106" t="s">
        <v>362</v>
      </c>
      <c r="B78" s="107" t="s">
        <v>363</v>
      </c>
      <c r="C78" s="138">
        <v>616733</v>
      </c>
      <c r="D78" s="138">
        <v>40234288</v>
      </c>
      <c r="E78" s="109">
        <v>1.4999999999999999E-2</v>
      </c>
      <c r="F78" s="109">
        <v>1.4999999999999999E-2</v>
      </c>
      <c r="G78" s="109">
        <v>1.7000000000000001E-2</v>
      </c>
      <c r="H78" s="109">
        <v>1.7000000000000001E-2</v>
      </c>
      <c r="I78" s="109">
        <v>1.7000000000000001E-2</v>
      </c>
      <c r="J78" s="109">
        <v>1.7999999999999999E-2</v>
      </c>
      <c r="K78" s="93"/>
      <c r="L78" s="93"/>
    </row>
    <row r="79" spans="1:12" ht="14.1" customHeight="1">
      <c r="A79" s="106" t="s">
        <v>364</v>
      </c>
      <c r="B79" s="107" t="s">
        <v>365</v>
      </c>
      <c r="C79" s="138">
        <v>443469</v>
      </c>
      <c r="D79" s="138">
        <v>36813949</v>
      </c>
      <c r="E79" s="109">
        <v>1.2E-2</v>
      </c>
      <c r="F79" s="109">
        <v>1.2E-2</v>
      </c>
      <c r="G79" s="109">
        <v>1.6E-2</v>
      </c>
      <c r="H79" s="109">
        <v>1.4999999999999999E-2</v>
      </c>
      <c r="I79" s="109">
        <v>1.4999999999999999E-2</v>
      </c>
      <c r="J79" s="109">
        <v>1.6E-2</v>
      </c>
      <c r="K79" s="93"/>
      <c r="L79" s="93"/>
    </row>
    <row r="80" spans="1:12" ht="14.1" customHeight="1">
      <c r="A80" s="106" t="s">
        <v>366</v>
      </c>
      <c r="B80" s="107" t="s">
        <v>367</v>
      </c>
      <c r="C80" s="138">
        <v>554404</v>
      </c>
      <c r="D80" s="138">
        <v>39006220</v>
      </c>
      <c r="E80" s="109">
        <v>1.4E-2</v>
      </c>
      <c r="F80" s="109">
        <v>1.2999999999999999E-2</v>
      </c>
      <c r="G80" s="109">
        <v>1.6E-2</v>
      </c>
      <c r="H80" s="109">
        <v>1.4999999999999999E-2</v>
      </c>
      <c r="I80" s="109">
        <v>1.7000000000000001E-2</v>
      </c>
      <c r="J80" s="109">
        <v>1.4999999999999999E-2</v>
      </c>
      <c r="K80" s="93"/>
      <c r="L80" s="93"/>
    </row>
    <row r="81" spans="1:13" ht="14.1" customHeight="1">
      <c r="A81" s="106" t="s">
        <v>368</v>
      </c>
      <c r="B81" s="107" t="s">
        <v>369</v>
      </c>
      <c r="C81" s="138">
        <v>958730</v>
      </c>
      <c r="D81" s="138">
        <v>41461076</v>
      </c>
      <c r="E81" s="109">
        <v>2.3E-2</v>
      </c>
      <c r="F81" s="109">
        <v>2.1000000000000001E-2</v>
      </c>
      <c r="G81" s="109">
        <v>2.4E-2</v>
      </c>
      <c r="H81" s="109">
        <v>2.5000000000000001E-2</v>
      </c>
      <c r="I81" s="109">
        <v>2.3E-2</v>
      </c>
      <c r="J81" s="109">
        <v>2.1999999999999999E-2</v>
      </c>
      <c r="K81" s="93"/>
      <c r="L81" s="93"/>
    </row>
    <row r="82" spans="1:13" ht="14.1" customHeight="1">
      <c r="A82" s="199" t="s">
        <v>252</v>
      </c>
      <c r="B82" s="200"/>
      <c r="C82" s="139">
        <f>SUM(C62:C81)</f>
        <v>11073218</v>
      </c>
      <c r="D82" s="139">
        <f>SUM(D62:D81)</f>
        <v>605664729</v>
      </c>
      <c r="E82" s="111">
        <f>IF(ISERR(C82/D82),"－　  　",C82/D82)</f>
        <v>1.8282751941462321E-2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1.8099999999999998E-2</v>
      </c>
    </row>
    <row r="86" spans="1:13" ht="14.1" customHeight="1">
      <c r="A86" s="106" t="s">
        <v>371</v>
      </c>
      <c r="B86" s="118" t="s">
        <v>372</v>
      </c>
      <c r="C86" s="138">
        <v>1175581</v>
      </c>
      <c r="D86" s="138">
        <v>44024008</v>
      </c>
      <c r="E86" s="109">
        <v>2.5999999999999999E-2</v>
      </c>
      <c r="F86" s="109">
        <v>2.1999999999999999E-2</v>
      </c>
      <c r="G86" s="109">
        <v>2.4E-2</v>
      </c>
      <c r="H86" s="109">
        <v>2.4E-2</v>
      </c>
      <c r="I86" s="109">
        <v>2.1999999999999999E-2</v>
      </c>
      <c r="J86" s="109">
        <v>0.02</v>
      </c>
      <c r="K86" s="93"/>
      <c r="L86" s="93"/>
    </row>
    <row r="87" spans="1:13" ht="14.1" customHeight="1">
      <c r="A87" s="106" t="s">
        <v>373</v>
      </c>
      <c r="B87" s="107" t="s">
        <v>374</v>
      </c>
      <c r="C87" s="138">
        <v>1258956</v>
      </c>
      <c r="D87" s="138">
        <v>47623174</v>
      </c>
      <c r="E87" s="109">
        <v>2.5999999999999999E-2</v>
      </c>
      <c r="F87" s="109">
        <v>2.1999999999999999E-2</v>
      </c>
      <c r="G87" s="109">
        <v>0.03</v>
      </c>
      <c r="H87" s="109">
        <v>0.03</v>
      </c>
      <c r="I87" s="109">
        <v>3.1E-2</v>
      </c>
      <c r="J87" s="109">
        <v>2.9000000000000001E-2</v>
      </c>
      <c r="K87" s="93"/>
      <c r="L87" s="93"/>
    </row>
    <row r="88" spans="1:13" ht="14.1" customHeight="1">
      <c r="A88" s="106" t="s">
        <v>375</v>
      </c>
      <c r="B88" s="107" t="s">
        <v>376</v>
      </c>
      <c r="C88" s="138">
        <v>895831</v>
      </c>
      <c r="D88" s="138">
        <v>45204407</v>
      </c>
      <c r="E88" s="109">
        <v>1.9E-2</v>
      </c>
      <c r="F88" s="109">
        <v>0.02</v>
      </c>
      <c r="G88" s="109">
        <v>2.1999999999999999E-2</v>
      </c>
      <c r="H88" s="109">
        <v>2.3E-2</v>
      </c>
      <c r="I88" s="109">
        <v>2.4E-2</v>
      </c>
      <c r="J88" s="109">
        <v>2.1999999999999999E-2</v>
      </c>
      <c r="K88" s="93"/>
      <c r="L88" s="93"/>
    </row>
    <row r="89" spans="1:13" ht="14.1" customHeight="1">
      <c r="A89" s="106" t="s">
        <v>377</v>
      </c>
      <c r="B89" s="107" t="s">
        <v>378</v>
      </c>
      <c r="C89" s="138">
        <v>924196</v>
      </c>
      <c r="D89" s="138">
        <v>58642212</v>
      </c>
      <c r="E89" s="109">
        <v>1.4999999999999999E-2</v>
      </c>
      <c r="F89" s="109">
        <v>1.7999999999999999E-2</v>
      </c>
      <c r="G89" s="109">
        <v>1.7000000000000001E-2</v>
      </c>
      <c r="H89" s="109">
        <v>2.1000000000000001E-2</v>
      </c>
      <c r="I89" s="109">
        <v>1.7999999999999999E-2</v>
      </c>
      <c r="J89" s="109">
        <v>1.7000000000000001E-2</v>
      </c>
      <c r="K89" s="93"/>
      <c r="L89" s="93"/>
    </row>
    <row r="90" spans="1:13" ht="14.1" customHeight="1">
      <c r="A90" s="106" t="s">
        <v>379</v>
      </c>
      <c r="B90" s="107" t="s">
        <v>380</v>
      </c>
      <c r="C90" s="138">
        <v>283929</v>
      </c>
      <c r="D90" s="138">
        <v>17978536</v>
      </c>
      <c r="E90" s="109">
        <v>1.4999999999999999E-2</v>
      </c>
      <c r="F90" s="109">
        <v>1.2999999999999999E-2</v>
      </c>
      <c r="G90" s="109">
        <v>1.9E-2</v>
      </c>
      <c r="H90" s="109">
        <v>0.02</v>
      </c>
      <c r="I90" s="109">
        <v>1.7999999999999999E-2</v>
      </c>
      <c r="J90" s="109">
        <v>1.7000000000000001E-2</v>
      </c>
      <c r="K90" s="93"/>
      <c r="L90" s="93"/>
    </row>
    <row r="91" spans="1:13" ht="14.1" customHeight="1">
      <c r="A91" s="106" t="s">
        <v>381</v>
      </c>
      <c r="B91" s="107" t="s">
        <v>382</v>
      </c>
      <c r="C91" s="138">
        <v>982139</v>
      </c>
      <c r="D91" s="138">
        <v>49715657</v>
      </c>
      <c r="E91" s="109">
        <v>1.9E-2</v>
      </c>
      <c r="F91" s="109">
        <v>1.7000000000000001E-2</v>
      </c>
      <c r="G91" s="109">
        <v>0.02</v>
      </c>
      <c r="H91" s="109">
        <v>2.1000000000000001E-2</v>
      </c>
      <c r="I91" s="109">
        <v>0.02</v>
      </c>
      <c r="J91" s="109">
        <v>1.7999999999999999E-2</v>
      </c>
      <c r="K91" s="93"/>
      <c r="L91" s="93"/>
    </row>
    <row r="92" spans="1:13" ht="14.1" customHeight="1">
      <c r="A92" s="106" t="s">
        <v>383</v>
      </c>
      <c r="B92" s="107" t="s">
        <v>384</v>
      </c>
      <c r="C92" s="138">
        <v>889703</v>
      </c>
      <c r="D92" s="138">
        <v>47365129</v>
      </c>
      <c r="E92" s="109">
        <v>1.7999999999999999E-2</v>
      </c>
      <c r="F92" s="109">
        <v>1.7000000000000001E-2</v>
      </c>
      <c r="G92" s="109">
        <v>1.9E-2</v>
      </c>
      <c r="H92" s="109">
        <v>0.02</v>
      </c>
      <c r="I92" s="109">
        <v>1.9E-2</v>
      </c>
      <c r="J92" s="109">
        <v>1.7000000000000001E-2</v>
      </c>
      <c r="K92" s="93"/>
      <c r="L92" s="93"/>
    </row>
    <row r="93" spans="1:13" ht="14.1" customHeight="1">
      <c r="A93" s="106" t="s">
        <v>385</v>
      </c>
      <c r="B93" s="107" t="s">
        <v>386</v>
      </c>
      <c r="C93" s="138">
        <v>892055</v>
      </c>
      <c r="D93" s="138">
        <v>62136810</v>
      </c>
      <c r="E93" s="109">
        <v>1.4E-2</v>
      </c>
      <c r="F93" s="109">
        <v>1.2999999999999999E-2</v>
      </c>
      <c r="G93" s="109">
        <v>1.4999999999999999E-2</v>
      </c>
      <c r="H93" s="109">
        <v>1.6E-2</v>
      </c>
      <c r="I93" s="109">
        <v>1.6E-2</v>
      </c>
      <c r="J93" s="109">
        <v>1.4999999999999999E-2</v>
      </c>
      <c r="K93" s="93"/>
      <c r="L93" s="93"/>
    </row>
    <row r="94" spans="1:13" ht="14.1" customHeight="1">
      <c r="A94" s="106" t="s">
        <v>387</v>
      </c>
      <c r="B94" s="107" t="s">
        <v>388</v>
      </c>
      <c r="C94" s="138">
        <v>1038480</v>
      </c>
      <c r="D94" s="138">
        <v>60256443</v>
      </c>
      <c r="E94" s="109">
        <v>1.7000000000000001E-2</v>
      </c>
      <c r="F94" s="109">
        <v>1.6E-2</v>
      </c>
      <c r="G94" s="109">
        <v>1.6E-2</v>
      </c>
      <c r="H94" s="109">
        <v>1.9E-2</v>
      </c>
      <c r="I94" s="109">
        <v>1.7999999999999999E-2</v>
      </c>
      <c r="J94" s="109">
        <v>1.7000000000000001E-2</v>
      </c>
      <c r="K94" s="93"/>
      <c r="L94" s="93"/>
    </row>
    <row r="95" spans="1:13" ht="14.1" customHeight="1">
      <c r="A95" s="106" t="s">
        <v>389</v>
      </c>
      <c r="B95" s="107" t="s">
        <v>390</v>
      </c>
      <c r="C95" s="138">
        <v>661874</v>
      </c>
      <c r="D95" s="138">
        <v>51890329</v>
      </c>
      <c r="E95" s="109">
        <v>1.2E-2</v>
      </c>
      <c r="F95" s="109">
        <v>1.2E-2</v>
      </c>
      <c r="G95" s="109">
        <v>1.4999999999999999E-2</v>
      </c>
      <c r="H95" s="109">
        <v>1.4999999999999999E-2</v>
      </c>
      <c r="I95" s="109">
        <v>1.4999999999999999E-2</v>
      </c>
      <c r="J95" s="109">
        <v>1.6E-2</v>
      </c>
      <c r="K95" s="93"/>
      <c r="L95" s="93"/>
    </row>
    <row r="96" spans="1:13" ht="14.1" customHeight="1">
      <c r="A96" s="199" t="s">
        <v>252</v>
      </c>
      <c r="B96" s="200"/>
      <c r="C96" s="139">
        <f>SUM(C86:C95)</f>
        <v>9002744</v>
      </c>
      <c r="D96" s="139">
        <f>SUM(D86:D95)</f>
        <v>484836705</v>
      </c>
      <c r="E96" s="111">
        <f>IF(ISERR(C96/D96),"－　  　",C96/D96)</f>
        <v>1.8568610641803616E-2</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1.9857142857142854E-2</v>
      </c>
    </row>
    <row r="100" spans="1:13" ht="14.1" customHeight="1">
      <c r="A100" s="106" t="s">
        <v>392</v>
      </c>
      <c r="B100" s="118" t="s">
        <v>393</v>
      </c>
      <c r="C100" s="138">
        <v>2382393</v>
      </c>
      <c r="D100" s="138">
        <v>101991438</v>
      </c>
      <c r="E100" s="109">
        <v>2.3E-2</v>
      </c>
      <c r="F100" s="109">
        <v>0.02</v>
      </c>
      <c r="G100" s="109">
        <v>2.5000000000000001E-2</v>
      </c>
      <c r="H100" s="109">
        <v>2.5999999999999999E-2</v>
      </c>
      <c r="I100" s="109">
        <v>2.4E-2</v>
      </c>
      <c r="J100" s="109">
        <v>2.4E-2</v>
      </c>
      <c r="K100" s="93"/>
      <c r="L100" s="93"/>
    </row>
    <row r="101" spans="1:13" ht="14.1" customHeight="1">
      <c r="A101" s="106" t="s">
        <v>394</v>
      </c>
      <c r="B101" s="107" t="s">
        <v>395</v>
      </c>
      <c r="C101" s="138">
        <v>1457669</v>
      </c>
      <c r="D101" s="138">
        <v>79687656</v>
      </c>
      <c r="E101" s="109">
        <v>1.7999999999999999E-2</v>
      </c>
      <c r="F101" s="109">
        <v>1.6E-2</v>
      </c>
      <c r="G101" s="109">
        <v>1.7999999999999999E-2</v>
      </c>
      <c r="H101" s="109">
        <v>0.02</v>
      </c>
      <c r="I101" s="109">
        <v>1.9E-2</v>
      </c>
      <c r="J101" s="109">
        <v>1.7999999999999999E-2</v>
      </c>
      <c r="K101" s="93"/>
      <c r="L101" s="93"/>
    </row>
    <row r="102" spans="1:13" ht="14.1" customHeight="1">
      <c r="A102" s="106" t="s">
        <v>396</v>
      </c>
      <c r="B102" s="107" t="s">
        <v>397</v>
      </c>
      <c r="C102" s="138">
        <v>1333117</v>
      </c>
      <c r="D102" s="138">
        <v>58600814</v>
      </c>
      <c r="E102" s="109">
        <v>2.1999999999999999E-2</v>
      </c>
      <c r="F102" s="109">
        <v>0.02</v>
      </c>
      <c r="G102" s="109">
        <v>2.3E-2</v>
      </c>
      <c r="H102" s="109">
        <v>2.4E-2</v>
      </c>
      <c r="I102" s="109">
        <v>2.4E-2</v>
      </c>
      <c r="J102" s="109">
        <v>2.3E-2</v>
      </c>
      <c r="K102" s="93"/>
      <c r="L102" s="93"/>
    </row>
    <row r="103" spans="1:13" ht="14.1" customHeight="1">
      <c r="A103" s="106" t="s">
        <v>398</v>
      </c>
      <c r="B103" s="107" t="s">
        <v>399</v>
      </c>
      <c r="C103" s="138">
        <v>1240516</v>
      </c>
      <c r="D103" s="138">
        <v>55784393</v>
      </c>
      <c r="E103" s="109">
        <v>2.1999999999999999E-2</v>
      </c>
      <c r="F103" s="109">
        <v>1.9E-2</v>
      </c>
      <c r="G103" s="109">
        <v>2.1000000000000001E-2</v>
      </c>
      <c r="H103" s="109">
        <v>2.3E-2</v>
      </c>
      <c r="I103" s="109">
        <v>2.3E-2</v>
      </c>
      <c r="J103" s="109">
        <v>2.1999999999999999E-2</v>
      </c>
      <c r="K103" s="93"/>
      <c r="L103" s="93"/>
    </row>
    <row r="104" spans="1:13" ht="14.1" customHeight="1">
      <c r="A104" s="106" t="s">
        <v>400</v>
      </c>
      <c r="B104" s="107" t="s">
        <v>401</v>
      </c>
      <c r="C104" s="138">
        <v>1116813</v>
      </c>
      <c r="D104" s="138">
        <v>80694006</v>
      </c>
      <c r="E104" s="109">
        <v>1.2999999999999999E-2</v>
      </c>
      <c r="F104" s="109">
        <v>1.2999999999999999E-2</v>
      </c>
      <c r="G104" s="109">
        <v>1.4999999999999999E-2</v>
      </c>
      <c r="H104" s="109">
        <v>1.4999999999999999E-2</v>
      </c>
      <c r="I104" s="109">
        <v>1.7000000000000001E-2</v>
      </c>
      <c r="J104" s="109">
        <v>1.7000000000000001E-2</v>
      </c>
      <c r="K104" s="93"/>
      <c r="L104" s="93"/>
    </row>
    <row r="105" spans="1:13" ht="14.1" customHeight="1">
      <c r="A105" s="106" t="s">
        <v>402</v>
      </c>
      <c r="B105" s="107" t="s">
        <v>403</v>
      </c>
      <c r="C105" s="138">
        <v>1344919</v>
      </c>
      <c r="D105" s="138">
        <v>69659127</v>
      </c>
      <c r="E105" s="109">
        <v>1.9E-2</v>
      </c>
      <c r="F105" s="109">
        <v>1.6E-2</v>
      </c>
      <c r="G105" s="109">
        <v>0.02</v>
      </c>
      <c r="H105" s="109">
        <v>0.02</v>
      </c>
      <c r="I105" s="109">
        <v>0.02</v>
      </c>
      <c r="J105" s="109">
        <v>1.9E-2</v>
      </c>
      <c r="K105" s="93"/>
      <c r="L105" s="93"/>
    </row>
    <row r="106" spans="1:13" ht="14.1" customHeight="1">
      <c r="A106" s="106" t="s">
        <v>404</v>
      </c>
      <c r="B106" s="107" t="s">
        <v>405</v>
      </c>
      <c r="C106" s="138">
        <v>1827569</v>
      </c>
      <c r="D106" s="138">
        <v>81036329</v>
      </c>
      <c r="E106" s="109">
        <v>2.1999999999999999E-2</v>
      </c>
      <c r="F106" s="109">
        <v>0.02</v>
      </c>
      <c r="G106" s="109">
        <v>2.3E-2</v>
      </c>
      <c r="H106" s="109">
        <v>2.5000000000000001E-2</v>
      </c>
      <c r="I106" s="109">
        <v>2.5000000000000001E-2</v>
      </c>
      <c r="J106" s="109">
        <v>2.3E-2</v>
      </c>
      <c r="K106" s="93"/>
      <c r="L106" s="93"/>
    </row>
    <row r="107" spans="1:13" ht="14.1" customHeight="1">
      <c r="A107" s="199" t="s">
        <v>252</v>
      </c>
      <c r="B107" s="200"/>
      <c r="C107" s="139">
        <f>SUM(C100:C106)</f>
        <v>10702996</v>
      </c>
      <c r="D107" s="139">
        <f>SUM(D100:D106)</f>
        <v>527453763</v>
      </c>
      <c r="E107" s="111">
        <f>IF(ISERR(C107/D107),"－　  　",C107/D107)</f>
        <v>2.0291818450824096E-2</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0.02</v>
      </c>
    </row>
    <row r="111" spans="1:13" ht="14.1" customHeight="1">
      <c r="A111" s="106" t="s">
        <v>407</v>
      </c>
      <c r="B111" s="118" t="s">
        <v>408</v>
      </c>
      <c r="C111" s="138">
        <v>2399595</v>
      </c>
      <c r="D111" s="138">
        <v>102877416</v>
      </c>
      <c r="E111" s="109">
        <v>2.3E-2</v>
      </c>
      <c r="F111" s="109">
        <v>0.02</v>
      </c>
      <c r="G111" s="109">
        <v>2.4E-2</v>
      </c>
      <c r="H111" s="109">
        <v>2.5000000000000001E-2</v>
      </c>
      <c r="I111" s="109">
        <v>2.7E-2</v>
      </c>
      <c r="J111" s="109">
        <v>2.7E-2</v>
      </c>
      <c r="K111" s="93"/>
      <c r="L111" s="93"/>
    </row>
    <row r="112" spans="1:13" ht="14.1" customHeight="1">
      <c r="A112" s="106" t="s">
        <v>409</v>
      </c>
      <c r="B112" s="107" t="s">
        <v>410</v>
      </c>
      <c r="C112" s="138">
        <v>4052795</v>
      </c>
      <c r="D112" s="138">
        <v>144531014</v>
      </c>
      <c r="E112" s="109">
        <v>2.8000000000000001E-2</v>
      </c>
      <c r="F112" s="109">
        <v>2.9000000000000001E-2</v>
      </c>
      <c r="G112" s="109">
        <v>3.2000000000000001E-2</v>
      </c>
      <c r="H112" s="109">
        <v>2.9000000000000001E-2</v>
      </c>
      <c r="I112" s="109">
        <v>0.03</v>
      </c>
      <c r="J112" s="109">
        <v>2.8000000000000001E-2</v>
      </c>
      <c r="K112" s="93"/>
      <c r="L112" s="93"/>
    </row>
    <row r="113" spans="1:12" ht="14.1" customHeight="1">
      <c r="A113" s="106" t="s">
        <v>411</v>
      </c>
      <c r="B113" s="107" t="s">
        <v>412</v>
      </c>
      <c r="C113" s="138">
        <v>7237211</v>
      </c>
      <c r="D113" s="138">
        <v>260860133</v>
      </c>
      <c r="E113" s="109">
        <v>2.7E-2</v>
      </c>
      <c r="F113" s="109">
        <v>2.5000000000000001E-2</v>
      </c>
      <c r="G113" s="109">
        <v>0.03</v>
      </c>
      <c r="H113" s="109">
        <v>0.03</v>
      </c>
      <c r="I113" s="109">
        <v>2.8000000000000001E-2</v>
      </c>
      <c r="J113" s="109">
        <v>2.5999999999999999E-2</v>
      </c>
      <c r="K113" s="93"/>
      <c r="L113" s="93"/>
    </row>
    <row r="114" spans="1:12" ht="14.1" customHeight="1">
      <c r="A114" s="106" t="s">
        <v>413</v>
      </c>
      <c r="B114" s="107" t="s">
        <v>414</v>
      </c>
      <c r="C114" s="138">
        <v>2325439</v>
      </c>
      <c r="D114" s="138">
        <v>167155961</v>
      </c>
      <c r="E114" s="109">
        <v>1.2999999999999999E-2</v>
      </c>
      <c r="F114" s="109">
        <v>1.2E-2</v>
      </c>
      <c r="G114" s="109">
        <v>1.4999999999999999E-2</v>
      </c>
      <c r="H114" s="109">
        <v>1.4999999999999999E-2</v>
      </c>
      <c r="I114" s="109">
        <v>1.7999999999999999E-2</v>
      </c>
      <c r="J114" s="109">
        <v>1.7999999999999999E-2</v>
      </c>
      <c r="K114" s="93"/>
      <c r="L114" s="93"/>
    </row>
    <row r="115" spans="1:12" ht="14.1" customHeight="1">
      <c r="A115" s="106" t="s">
        <v>415</v>
      </c>
      <c r="B115" s="107" t="s">
        <v>416</v>
      </c>
      <c r="C115" s="138">
        <v>2428571</v>
      </c>
      <c r="D115" s="138">
        <v>154180226</v>
      </c>
      <c r="E115" s="109">
        <v>1.4999999999999999E-2</v>
      </c>
      <c r="F115" s="109">
        <v>1.4E-2</v>
      </c>
      <c r="G115" s="109">
        <v>1.4999999999999999E-2</v>
      </c>
      <c r="H115" s="109">
        <v>1.4999999999999999E-2</v>
      </c>
      <c r="I115" s="109">
        <v>1.2999999999999999E-2</v>
      </c>
      <c r="J115" s="109">
        <v>1.4999999999999999E-2</v>
      </c>
      <c r="K115" s="93"/>
      <c r="L115" s="93"/>
    </row>
    <row r="116" spans="1:12" ht="14.1" customHeight="1">
      <c r="A116" s="106" t="s">
        <v>417</v>
      </c>
      <c r="B116" s="107" t="s">
        <v>418</v>
      </c>
      <c r="C116" s="138">
        <v>2783688</v>
      </c>
      <c r="D116" s="138">
        <v>131125777</v>
      </c>
      <c r="E116" s="109">
        <v>2.1000000000000001E-2</v>
      </c>
      <c r="F116" s="109">
        <v>0.02</v>
      </c>
      <c r="G116" s="109">
        <v>2.3E-2</v>
      </c>
      <c r="H116" s="109">
        <v>2.1000000000000001E-2</v>
      </c>
      <c r="I116" s="109">
        <v>2.4E-2</v>
      </c>
      <c r="J116" s="109">
        <v>2.3E-2</v>
      </c>
      <c r="K116" s="93"/>
      <c r="L116" s="93"/>
    </row>
    <row r="117" spans="1:12" ht="14.1" customHeight="1">
      <c r="A117" s="106" t="s">
        <v>419</v>
      </c>
      <c r="B117" s="129" t="s">
        <v>420</v>
      </c>
      <c r="C117" s="138">
        <v>2081011</v>
      </c>
      <c r="D117" s="138">
        <v>158168776</v>
      </c>
      <c r="E117" s="109">
        <v>1.2999999999999999E-2</v>
      </c>
      <c r="F117" s="109">
        <v>1.0999999999999999E-2</v>
      </c>
      <c r="G117" s="109" t="s">
        <v>421</v>
      </c>
      <c r="H117" s="109" t="s">
        <v>421</v>
      </c>
      <c r="I117" s="109" t="s">
        <v>421</v>
      </c>
      <c r="J117" s="109" t="s">
        <v>421</v>
      </c>
      <c r="K117" s="93"/>
      <c r="L117" s="93"/>
    </row>
    <row r="118" spans="1:12" ht="14.1" customHeight="1">
      <c r="A118" s="199" t="s">
        <v>252</v>
      </c>
      <c r="B118" s="200"/>
      <c r="C118" s="139">
        <f>SUM(C111:C117)</f>
        <v>23308310</v>
      </c>
      <c r="D118" s="139">
        <f>SUM(D111:D117)</f>
        <v>1118899303</v>
      </c>
      <c r="E118" s="111">
        <f>IF(ISERR(C118/D118),"－　  　",C118/D118)</f>
        <v>2.0831463508383292E-2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3E6B7-5FCD-4CB2-972A-908540EEFBEA}">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484</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0.56559999999999999</v>
      </c>
    </row>
    <row r="5" spans="1:13" ht="14.1" customHeight="1">
      <c r="A5" s="106" t="s">
        <v>242</v>
      </c>
      <c r="B5" s="107" t="s">
        <v>243</v>
      </c>
      <c r="C5" s="138">
        <v>1845931</v>
      </c>
      <c r="D5" s="138">
        <v>2503791</v>
      </c>
      <c r="E5" s="109">
        <v>0.73699999999999999</v>
      </c>
      <c r="F5" s="109">
        <v>0.73699999999999999</v>
      </c>
      <c r="G5" s="109">
        <v>0.73099999999999998</v>
      </c>
      <c r="H5" s="109">
        <v>0.75600000000000001</v>
      </c>
      <c r="I5" s="109">
        <v>0.76300000000000001</v>
      </c>
      <c r="J5" s="109">
        <v>0.748</v>
      </c>
      <c r="K5" s="93"/>
      <c r="L5" s="93"/>
    </row>
    <row r="6" spans="1:13" ht="14.1" customHeight="1">
      <c r="A6" s="106" t="s">
        <v>244</v>
      </c>
      <c r="B6" s="107" t="s">
        <v>245</v>
      </c>
      <c r="C6" s="138">
        <v>1326279</v>
      </c>
      <c r="D6" s="138">
        <v>1947762</v>
      </c>
      <c r="E6" s="109">
        <v>0.68</v>
      </c>
      <c r="F6" s="109">
        <v>0.69399999999999995</v>
      </c>
      <c r="G6" s="109">
        <v>0.64</v>
      </c>
      <c r="H6" s="109">
        <v>0.61899999999999999</v>
      </c>
      <c r="I6" s="109">
        <v>0.61399999999999999</v>
      </c>
      <c r="J6" s="109">
        <v>0.61799999999999999</v>
      </c>
      <c r="K6" s="93"/>
      <c r="L6" s="93"/>
    </row>
    <row r="7" spans="1:13" ht="14.1" customHeight="1">
      <c r="A7" s="106" t="s">
        <v>246</v>
      </c>
      <c r="B7" s="107" t="s">
        <v>247</v>
      </c>
      <c r="C7" s="138">
        <v>1636923</v>
      </c>
      <c r="D7" s="138">
        <v>3101386</v>
      </c>
      <c r="E7" s="109">
        <v>0.52700000000000002</v>
      </c>
      <c r="F7" s="109">
        <v>0.65300000000000002</v>
      </c>
      <c r="G7" s="109">
        <v>0.59799999999999998</v>
      </c>
      <c r="H7" s="109">
        <v>0.58299999999999996</v>
      </c>
      <c r="I7" s="109">
        <v>0.57999999999999996</v>
      </c>
      <c r="J7" s="109">
        <v>0.64100000000000001</v>
      </c>
      <c r="K7" s="93"/>
      <c r="L7" s="93"/>
    </row>
    <row r="8" spans="1:13" ht="14.1" customHeight="1">
      <c r="A8" s="106" t="s">
        <v>248</v>
      </c>
      <c r="B8" s="107" t="s">
        <v>249</v>
      </c>
      <c r="C8" s="138">
        <v>745249</v>
      </c>
      <c r="D8" s="138">
        <v>1821790</v>
      </c>
      <c r="E8" s="109">
        <v>0.40899999999999997</v>
      </c>
      <c r="F8" s="109">
        <v>0.41499999999999998</v>
      </c>
      <c r="G8" s="109">
        <v>0.38700000000000001</v>
      </c>
      <c r="H8" s="109">
        <v>0.39100000000000001</v>
      </c>
      <c r="I8" s="109">
        <v>0.377</v>
      </c>
      <c r="J8" s="109">
        <v>0.38800000000000001</v>
      </c>
      <c r="K8" s="93"/>
      <c r="L8" s="93"/>
    </row>
    <row r="9" spans="1:13" ht="14.1" customHeight="1">
      <c r="A9" s="106" t="s">
        <v>250</v>
      </c>
      <c r="B9" s="107" t="s">
        <v>251</v>
      </c>
      <c r="C9" s="138">
        <v>3079349</v>
      </c>
      <c r="D9" s="138">
        <v>6481946</v>
      </c>
      <c r="E9" s="109">
        <v>0.47499999999999998</v>
      </c>
      <c r="F9" s="109">
        <v>0.48299999999999998</v>
      </c>
      <c r="G9" s="109">
        <v>0.44800000000000001</v>
      </c>
      <c r="H9" s="109">
        <v>0.44500000000000001</v>
      </c>
      <c r="I9" s="109">
        <v>0.442</v>
      </c>
      <c r="J9" s="109">
        <v>0.44400000000000001</v>
      </c>
      <c r="K9" s="93"/>
      <c r="L9" s="93"/>
    </row>
    <row r="10" spans="1:13" ht="14.1" customHeight="1">
      <c r="A10" s="199" t="s">
        <v>252</v>
      </c>
      <c r="B10" s="200"/>
      <c r="C10" s="139">
        <f>SUM(C5:C9)</f>
        <v>8633731</v>
      </c>
      <c r="D10" s="139">
        <f>SUM(D5:D9)</f>
        <v>15856675</v>
      </c>
      <c r="E10" s="111">
        <f>IF(ISERR(C10/D10),"－　  　",C10/D10)</f>
        <v>0.54448558729998564</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0.60192857142857137</v>
      </c>
    </row>
    <row r="14" spans="1:13" ht="14.1" customHeight="1">
      <c r="A14" s="106" t="s">
        <v>255</v>
      </c>
      <c r="B14" s="118" t="s">
        <v>256</v>
      </c>
      <c r="C14" s="138">
        <v>2421109</v>
      </c>
      <c r="D14" s="138">
        <v>4055908</v>
      </c>
      <c r="E14" s="109">
        <v>0.59599999999999997</v>
      </c>
      <c r="F14" s="109">
        <v>0.60499999999999998</v>
      </c>
      <c r="G14" s="109">
        <v>0.59799999999999998</v>
      </c>
      <c r="H14" s="109">
        <v>0.58199999999999996</v>
      </c>
      <c r="I14" s="109">
        <v>0.57299999999999995</v>
      </c>
      <c r="J14" s="109">
        <v>0.59699999999999998</v>
      </c>
      <c r="K14" s="93"/>
      <c r="L14" s="93"/>
    </row>
    <row r="15" spans="1:13" ht="14.1" customHeight="1">
      <c r="A15" s="106" t="s">
        <v>257</v>
      </c>
      <c r="B15" s="118" t="s">
        <v>258</v>
      </c>
      <c r="C15" s="138">
        <v>12998141</v>
      </c>
      <c r="D15" s="138">
        <v>30382951</v>
      </c>
      <c r="E15" s="109">
        <v>0.42699999999999999</v>
      </c>
      <c r="F15" s="109">
        <v>0.42899999999999999</v>
      </c>
      <c r="G15" s="109">
        <v>0.437</v>
      </c>
      <c r="H15" s="109">
        <v>0.42899999999999999</v>
      </c>
      <c r="I15" s="109">
        <v>0.436</v>
      </c>
      <c r="J15" s="109">
        <v>0.42699999999999999</v>
      </c>
      <c r="K15" s="93"/>
      <c r="L15" s="93"/>
    </row>
    <row r="16" spans="1:13" ht="14.1" customHeight="1">
      <c r="A16" s="106" t="s">
        <v>259</v>
      </c>
      <c r="B16" s="107" t="s">
        <v>260</v>
      </c>
      <c r="C16" s="138">
        <v>2430476</v>
      </c>
      <c r="D16" s="138">
        <v>3831383</v>
      </c>
      <c r="E16" s="109">
        <v>0.63400000000000001</v>
      </c>
      <c r="F16" s="109">
        <v>0.64800000000000002</v>
      </c>
      <c r="G16" s="109">
        <v>0.64600000000000002</v>
      </c>
      <c r="H16" s="109">
        <v>0.65900000000000003</v>
      </c>
      <c r="I16" s="109">
        <v>0.66700000000000004</v>
      </c>
      <c r="J16" s="109">
        <v>0.67800000000000005</v>
      </c>
      <c r="K16" s="93"/>
      <c r="L16" s="93"/>
    </row>
    <row r="17" spans="1:13" ht="14.1" customHeight="1">
      <c r="A17" s="106" t="s">
        <v>261</v>
      </c>
      <c r="B17" s="107" t="s">
        <v>262</v>
      </c>
      <c r="C17" s="138">
        <v>2794860</v>
      </c>
      <c r="D17" s="138">
        <v>3786495</v>
      </c>
      <c r="E17" s="109">
        <v>0.73799999999999999</v>
      </c>
      <c r="F17" s="109">
        <v>0.68400000000000005</v>
      </c>
      <c r="G17" s="109">
        <v>0.745</v>
      </c>
      <c r="H17" s="109">
        <v>0.78300000000000003</v>
      </c>
      <c r="I17" s="109">
        <v>0.79700000000000004</v>
      </c>
      <c r="J17" s="109">
        <v>0.79700000000000004</v>
      </c>
      <c r="K17" s="93"/>
      <c r="L17" s="93"/>
    </row>
    <row r="18" spans="1:13" ht="14.1" customHeight="1">
      <c r="A18" s="106" t="s">
        <v>263</v>
      </c>
      <c r="B18" s="107" t="s">
        <v>264</v>
      </c>
      <c r="C18" s="138">
        <v>3737632</v>
      </c>
      <c r="D18" s="138">
        <v>7774686</v>
      </c>
      <c r="E18" s="109">
        <v>0.48</v>
      </c>
      <c r="F18" s="109">
        <v>0.55300000000000005</v>
      </c>
      <c r="G18" s="109">
        <v>0.55300000000000005</v>
      </c>
      <c r="H18" s="109">
        <v>0.55200000000000005</v>
      </c>
      <c r="I18" s="109">
        <v>0.55200000000000005</v>
      </c>
      <c r="J18" s="109">
        <v>0.54600000000000004</v>
      </c>
      <c r="K18" s="93"/>
      <c r="L18" s="93"/>
    </row>
    <row r="19" spans="1:13" ht="14.1" customHeight="1">
      <c r="A19" s="106" t="s">
        <v>265</v>
      </c>
      <c r="B19" s="107" t="s">
        <v>266</v>
      </c>
      <c r="C19" s="138">
        <v>2718228</v>
      </c>
      <c r="D19" s="138">
        <v>3668453</v>
      </c>
      <c r="E19" s="109">
        <v>0.74</v>
      </c>
      <c r="F19" s="109">
        <v>0.75600000000000001</v>
      </c>
      <c r="G19" s="109">
        <v>0.75800000000000001</v>
      </c>
      <c r="H19" s="109">
        <v>0.76</v>
      </c>
      <c r="I19" s="109">
        <v>0.76200000000000001</v>
      </c>
      <c r="J19" s="109">
        <v>0.75900000000000001</v>
      </c>
      <c r="K19" s="93"/>
      <c r="L19" s="93"/>
    </row>
    <row r="20" spans="1:13" ht="14.1" customHeight="1">
      <c r="A20" s="106" t="s">
        <v>267</v>
      </c>
      <c r="B20" s="107" t="s">
        <v>268</v>
      </c>
      <c r="C20" s="138">
        <v>13111057</v>
      </c>
      <c r="D20" s="138">
        <v>34621229</v>
      </c>
      <c r="E20" s="109">
        <v>0.378</v>
      </c>
      <c r="F20" s="109">
        <v>0.39400000000000002</v>
      </c>
      <c r="G20" s="109">
        <v>0.38800000000000001</v>
      </c>
      <c r="H20" s="109">
        <v>0.40200000000000002</v>
      </c>
      <c r="I20" s="109">
        <v>0.40400000000000003</v>
      </c>
      <c r="J20" s="109">
        <v>0.42199999999999999</v>
      </c>
      <c r="K20" s="93"/>
      <c r="L20" s="93"/>
    </row>
    <row r="21" spans="1:13" ht="14.1" customHeight="1">
      <c r="A21" s="106" t="s">
        <v>269</v>
      </c>
      <c r="B21" s="107" t="s">
        <v>270</v>
      </c>
      <c r="C21" s="138">
        <v>3677939</v>
      </c>
      <c r="D21" s="138">
        <v>6975926</v>
      </c>
      <c r="E21" s="109">
        <v>0.52700000000000002</v>
      </c>
      <c r="F21" s="109">
        <v>0.52800000000000002</v>
      </c>
      <c r="G21" s="109">
        <v>0.51100000000000001</v>
      </c>
      <c r="H21" s="109">
        <v>0.53100000000000003</v>
      </c>
      <c r="I21" s="109">
        <v>0.53600000000000003</v>
      </c>
      <c r="J21" s="109">
        <v>0.54200000000000004</v>
      </c>
      <c r="K21" s="93"/>
      <c r="L21" s="93"/>
    </row>
    <row r="22" spans="1:13" ht="14.1" customHeight="1">
      <c r="A22" s="106" t="s">
        <v>271</v>
      </c>
      <c r="B22" s="107" t="s">
        <v>272</v>
      </c>
      <c r="C22" s="138">
        <v>13918603</v>
      </c>
      <c r="D22" s="138">
        <v>31709640</v>
      </c>
      <c r="E22" s="109">
        <v>0.438</v>
      </c>
      <c r="F22" s="109">
        <v>0.45500000000000002</v>
      </c>
      <c r="G22" s="109">
        <v>0.44900000000000001</v>
      </c>
      <c r="H22" s="109">
        <v>0.46500000000000002</v>
      </c>
      <c r="I22" s="109">
        <v>0.45</v>
      </c>
      <c r="J22" s="109">
        <v>0.45500000000000002</v>
      </c>
      <c r="K22" s="93"/>
      <c r="L22" s="93"/>
    </row>
    <row r="23" spans="1:13" ht="14.1" customHeight="1">
      <c r="A23" s="106" t="s">
        <v>273</v>
      </c>
      <c r="B23" s="107" t="s">
        <v>274</v>
      </c>
      <c r="C23" s="138">
        <v>3842138</v>
      </c>
      <c r="D23" s="138">
        <v>5087293</v>
      </c>
      <c r="E23" s="109">
        <v>0.755</v>
      </c>
      <c r="F23" s="109">
        <v>0.77100000000000002</v>
      </c>
      <c r="G23" s="109">
        <v>0.78800000000000003</v>
      </c>
      <c r="H23" s="109">
        <v>0.79800000000000004</v>
      </c>
      <c r="I23" s="109">
        <v>0.81100000000000005</v>
      </c>
      <c r="J23" s="109">
        <v>0.81699999999999995</v>
      </c>
      <c r="K23" s="93"/>
      <c r="L23" s="93"/>
    </row>
    <row r="24" spans="1:13" ht="14.1" customHeight="1">
      <c r="A24" s="106" t="s">
        <v>275</v>
      </c>
      <c r="B24" s="107" t="s">
        <v>276</v>
      </c>
      <c r="C24" s="138">
        <v>3186664</v>
      </c>
      <c r="D24" s="138">
        <v>4491673</v>
      </c>
      <c r="E24" s="109">
        <v>0.70899999999999996</v>
      </c>
      <c r="F24" s="109">
        <v>0.73199999999999998</v>
      </c>
      <c r="G24" s="109">
        <v>0.74299999999999999</v>
      </c>
      <c r="H24" s="109">
        <v>0.755</v>
      </c>
      <c r="I24" s="109">
        <v>0.73599999999999999</v>
      </c>
      <c r="J24" s="109">
        <v>0.74099999999999999</v>
      </c>
      <c r="K24" s="93"/>
      <c r="L24" s="93"/>
    </row>
    <row r="25" spans="1:13" ht="14.1" customHeight="1">
      <c r="A25" s="106" t="s">
        <v>277</v>
      </c>
      <c r="B25" s="107" t="s">
        <v>278</v>
      </c>
      <c r="C25" s="138">
        <v>2602886</v>
      </c>
      <c r="D25" s="138">
        <v>3209204</v>
      </c>
      <c r="E25" s="109">
        <v>0.81100000000000005</v>
      </c>
      <c r="F25" s="109">
        <v>0.78700000000000003</v>
      </c>
      <c r="G25" s="109">
        <v>0.81499999999999995</v>
      </c>
      <c r="H25" s="109">
        <v>0.79700000000000004</v>
      </c>
      <c r="I25" s="109">
        <v>0.80500000000000005</v>
      </c>
      <c r="J25" s="109">
        <v>0.80200000000000005</v>
      </c>
      <c r="K25" s="93"/>
      <c r="L25" s="93"/>
    </row>
    <row r="26" spans="1:13" ht="14.1" customHeight="1">
      <c r="A26" s="106" t="s">
        <v>279</v>
      </c>
      <c r="B26" s="107" t="s">
        <v>280</v>
      </c>
      <c r="C26" s="138">
        <v>3103204</v>
      </c>
      <c r="D26" s="138">
        <v>4262635</v>
      </c>
      <c r="E26" s="109">
        <v>0.72799999999999998</v>
      </c>
      <c r="F26" s="109">
        <v>0.75800000000000001</v>
      </c>
      <c r="G26" s="109">
        <v>0.76900000000000002</v>
      </c>
      <c r="H26" s="109">
        <v>0.78500000000000003</v>
      </c>
      <c r="I26" s="109">
        <v>0.79</v>
      </c>
      <c r="J26" s="109">
        <v>0.78700000000000003</v>
      </c>
      <c r="K26" s="93"/>
      <c r="L26" s="93"/>
    </row>
    <row r="27" spans="1:13" ht="14.1" customHeight="1">
      <c r="A27" s="106" t="s">
        <v>281</v>
      </c>
      <c r="B27" s="107" t="s">
        <v>282</v>
      </c>
      <c r="C27" s="138">
        <v>3848025</v>
      </c>
      <c r="D27" s="138">
        <v>8255935</v>
      </c>
      <c r="E27" s="109">
        <v>0.46600000000000003</v>
      </c>
      <c r="F27" s="109">
        <v>0.51300000000000001</v>
      </c>
      <c r="G27" s="109">
        <v>0.50800000000000001</v>
      </c>
      <c r="H27" s="109">
        <v>0.50800000000000001</v>
      </c>
      <c r="I27" s="109">
        <v>0.48399999999999999</v>
      </c>
      <c r="J27" s="109">
        <v>0.5</v>
      </c>
      <c r="K27" s="93"/>
      <c r="L27" s="93"/>
    </row>
    <row r="28" spans="1:13" ht="14.1" customHeight="1">
      <c r="A28" s="199" t="s">
        <v>252</v>
      </c>
      <c r="B28" s="200"/>
      <c r="C28" s="139">
        <f>SUM(C14:C27)</f>
        <v>74390962</v>
      </c>
      <c r="D28" s="139">
        <f>SUM(D14:D27)</f>
        <v>152113411</v>
      </c>
      <c r="E28" s="111">
        <f>IF(ISERR(C28/D28),"－　  　",C28/D28)</f>
        <v>0.4890493317515574</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0.64024999999999999</v>
      </c>
    </row>
    <row r="32" spans="1:13" ht="14.1" customHeight="1">
      <c r="A32" s="106" t="s">
        <v>284</v>
      </c>
      <c r="B32" s="118" t="s">
        <v>285</v>
      </c>
      <c r="C32" s="138">
        <v>2804021</v>
      </c>
      <c r="D32" s="138">
        <v>4955556</v>
      </c>
      <c r="E32" s="109">
        <v>0.56499999999999995</v>
      </c>
      <c r="F32" s="109">
        <v>0.58699999999999997</v>
      </c>
      <c r="G32" s="109">
        <v>0.57699999999999996</v>
      </c>
      <c r="H32" s="109">
        <v>0.59899999999999998</v>
      </c>
      <c r="I32" s="109">
        <v>0.61399999999999999</v>
      </c>
      <c r="J32" s="109">
        <v>0.60899999999999999</v>
      </c>
      <c r="K32" s="93"/>
      <c r="L32" s="93"/>
    </row>
    <row r="33" spans="1:13" ht="14.1" customHeight="1">
      <c r="A33" s="106" t="s">
        <v>286</v>
      </c>
      <c r="B33" s="107" t="s">
        <v>287</v>
      </c>
      <c r="C33" s="138">
        <v>2125976</v>
      </c>
      <c r="D33" s="138">
        <v>3003196</v>
      </c>
      <c r="E33" s="109">
        <v>0.70699999999999996</v>
      </c>
      <c r="F33" s="109">
        <v>0.72599999999999998</v>
      </c>
      <c r="G33" s="109">
        <v>0.71299999999999997</v>
      </c>
      <c r="H33" s="109">
        <v>0.69199999999999995</v>
      </c>
      <c r="I33" s="109">
        <v>0.7</v>
      </c>
      <c r="J33" s="109">
        <v>0.71899999999999997</v>
      </c>
      <c r="K33" s="93"/>
      <c r="L33" s="93"/>
    </row>
    <row r="34" spans="1:13" ht="14.1" customHeight="1">
      <c r="A34" s="106" t="s">
        <v>288</v>
      </c>
      <c r="B34" s="107" t="s">
        <v>289</v>
      </c>
      <c r="C34" s="138">
        <v>26759347</v>
      </c>
      <c r="D34" s="138">
        <v>64450791</v>
      </c>
      <c r="E34" s="109">
        <v>0.41499999999999998</v>
      </c>
      <c r="F34" s="109">
        <v>0.43099999999999999</v>
      </c>
      <c r="G34" s="109">
        <v>0.42399999999999999</v>
      </c>
      <c r="H34" s="109">
        <v>0.435</v>
      </c>
      <c r="I34" s="109">
        <v>0.44600000000000001</v>
      </c>
      <c r="J34" s="109">
        <v>0.44500000000000001</v>
      </c>
      <c r="K34" s="93"/>
      <c r="L34" s="93"/>
    </row>
    <row r="35" spans="1:13" ht="14.1" customHeight="1">
      <c r="A35" s="106" t="s">
        <v>290</v>
      </c>
      <c r="B35" s="107" t="s">
        <v>291</v>
      </c>
      <c r="C35" s="138">
        <v>5350954</v>
      </c>
      <c r="D35" s="138">
        <v>8766550</v>
      </c>
      <c r="E35" s="109">
        <v>0.61</v>
      </c>
      <c r="F35" s="109">
        <v>0.63800000000000001</v>
      </c>
      <c r="G35" s="109">
        <v>0.63300000000000001</v>
      </c>
      <c r="H35" s="109">
        <v>0.61599999999999999</v>
      </c>
      <c r="I35" s="109">
        <v>0.60599999999999998</v>
      </c>
      <c r="J35" s="109">
        <v>0.63100000000000001</v>
      </c>
      <c r="K35" s="93"/>
      <c r="L35" s="93"/>
    </row>
    <row r="36" spans="1:13" ht="14.1" customHeight="1">
      <c r="A36" s="106" t="s">
        <v>292</v>
      </c>
      <c r="B36" s="107" t="s">
        <v>293</v>
      </c>
      <c r="C36" s="138">
        <v>5326371</v>
      </c>
      <c r="D36" s="138">
        <v>8179739</v>
      </c>
      <c r="E36" s="109">
        <v>0.65100000000000002</v>
      </c>
      <c r="F36" s="109">
        <v>0.63800000000000001</v>
      </c>
      <c r="G36" s="109">
        <v>0.626</v>
      </c>
      <c r="H36" s="109">
        <v>0.64300000000000002</v>
      </c>
      <c r="I36" s="109">
        <v>0.64400000000000002</v>
      </c>
      <c r="J36" s="109">
        <v>0.63500000000000001</v>
      </c>
      <c r="K36" s="93"/>
      <c r="L36" s="93"/>
    </row>
    <row r="37" spans="1:13" ht="14.1" customHeight="1">
      <c r="A37" s="106" t="s">
        <v>294</v>
      </c>
      <c r="B37" s="107" t="s">
        <v>295</v>
      </c>
      <c r="C37" s="138">
        <v>4603960</v>
      </c>
      <c r="D37" s="138">
        <v>7485360</v>
      </c>
      <c r="E37" s="109">
        <v>0.61499999999999999</v>
      </c>
      <c r="F37" s="109">
        <v>0.67500000000000004</v>
      </c>
      <c r="G37" s="109">
        <v>0.65400000000000003</v>
      </c>
      <c r="H37" s="109">
        <v>0.66900000000000004</v>
      </c>
      <c r="I37" s="109">
        <v>0.66400000000000003</v>
      </c>
      <c r="J37" s="109">
        <v>0.66600000000000004</v>
      </c>
      <c r="K37" s="93"/>
      <c r="L37" s="93"/>
    </row>
    <row r="38" spans="1:13" ht="14.1" customHeight="1">
      <c r="A38" s="106" t="s">
        <v>296</v>
      </c>
      <c r="B38" s="107" t="s">
        <v>297</v>
      </c>
      <c r="C38" s="138">
        <v>4125270</v>
      </c>
      <c r="D38" s="138">
        <v>5349830</v>
      </c>
      <c r="E38" s="109">
        <v>0.77100000000000002</v>
      </c>
      <c r="F38" s="109">
        <v>0.76</v>
      </c>
      <c r="G38" s="109">
        <v>0.78600000000000003</v>
      </c>
      <c r="H38" s="109">
        <v>0.78200000000000003</v>
      </c>
      <c r="I38" s="109">
        <v>0.77100000000000002</v>
      </c>
      <c r="J38" s="109">
        <v>0.752</v>
      </c>
      <c r="K38" s="93"/>
      <c r="L38" s="93"/>
    </row>
    <row r="39" spans="1:13" ht="14.1" customHeight="1">
      <c r="A39" s="106" t="s">
        <v>298</v>
      </c>
      <c r="B39" s="107" t="s">
        <v>299</v>
      </c>
      <c r="C39" s="138">
        <v>3983893</v>
      </c>
      <c r="D39" s="138">
        <v>5051183</v>
      </c>
      <c r="E39" s="109">
        <v>0.78800000000000003</v>
      </c>
      <c r="F39" s="109">
        <v>0.76400000000000001</v>
      </c>
      <c r="G39" s="109">
        <v>0.78600000000000003</v>
      </c>
      <c r="H39" s="109">
        <v>0.81299999999999994</v>
      </c>
      <c r="I39" s="109">
        <v>0.81599999999999995</v>
      </c>
      <c r="J39" s="109">
        <v>0.81</v>
      </c>
      <c r="K39" s="93"/>
      <c r="L39" s="93"/>
    </row>
    <row r="40" spans="1:13" ht="14.1" customHeight="1">
      <c r="A40" s="199" t="s">
        <v>252</v>
      </c>
      <c r="B40" s="200"/>
      <c r="C40" s="139">
        <f>SUM(C32:C39)</f>
        <v>55079792</v>
      </c>
      <c r="D40" s="139">
        <f>SUM(D32:D39)</f>
        <v>107242205</v>
      </c>
      <c r="E40" s="111">
        <f>IF(ISERR(C40/D40),"－　  　",C40/D40)</f>
        <v>0.51360182308821423</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0.64728571428571424</v>
      </c>
    </row>
    <row r="44" spans="1:13" ht="14.1" customHeight="1">
      <c r="A44" s="106" t="s">
        <v>301</v>
      </c>
      <c r="B44" s="118" t="s">
        <v>302</v>
      </c>
      <c r="C44" s="138">
        <v>7628411</v>
      </c>
      <c r="D44" s="138">
        <v>10142616</v>
      </c>
      <c r="E44" s="109">
        <v>0.752</v>
      </c>
      <c r="F44" s="109">
        <v>0.71599999999999997</v>
      </c>
      <c r="G44" s="109">
        <v>0.76600000000000001</v>
      </c>
      <c r="H44" s="109">
        <v>0.755</v>
      </c>
      <c r="I44" s="109">
        <v>0.77300000000000002</v>
      </c>
      <c r="J44" s="109">
        <v>0.76700000000000002</v>
      </c>
      <c r="K44" s="93"/>
      <c r="L44" s="93"/>
    </row>
    <row r="45" spans="1:13" ht="14.1" customHeight="1">
      <c r="A45" s="106" t="s">
        <v>303</v>
      </c>
      <c r="B45" s="118" t="s">
        <v>304</v>
      </c>
      <c r="C45" s="138">
        <v>15990385</v>
      </c>
      <c r="D45" s="138">
        <v>35751425</v>
      </c>
      <c r="E45" s="109">
        <v>0.44700000000000001</v>
      </c>
      <c r="F45" s="109">
        <v>0.46200000000000002</v>
      </c>
      <c r="G45" s="109">
        <v>0.46500000000000002</v>
      </c>
      <c r="H45" s="109">
        <v>0.48499999999999999</v>
      </c>
      <c r="I45" s="109">
        <v>0.48599999999999999</v>
      </c>
      <c r="J45" s="109">
        <v>0.495</v>
      </c>
      <c r="K45" s="93"/>
      <c r="L45" s="93"/>
    </row>
    <row r="46" spans="1:13" ht="14.1" customHeight="1">
      <c r="A46" s="106" t="s">
        <v>305</v>
      </c>
      <c r="B46" s="107" t="s">
        <v>306</v>
      </c>
      <c r="C46" s="138">
        <v>4770745</v>
      </c>
      <c r="D46" s="138">
        <v>7072103</v>
      </c>
      <c r="E46" s="109">
        <v>0.67400000000000004</v>
      </c>
      <c r="F46" s="109">
        <v>0.70799999999999996</v>
      </c>
      <c r="G46" s="109">
        <v>0.67600000000000005</v>
      </c>
      <c r="H46" s="109">
        <v>0.64600000000000002</v>
      </c>
      <c r="I46" s="109">
        <v>0.65200000000000002</v>
      </c>
      <c r="J46" s="109">
        <v>0.66600000000000004</v>
      </c>
      <c r="K46" s="93"/>
      <c r="L46" s="93"/>
    </row>
    <row r="47" spans="1:13" ht="14.1" customHeight="1">
      <c r="A47" s="106" t="s">
        <v>307</v>
      </c>
      <c r="B47" s="107" t="s">
        <v>308</v>
      </c>
      <c r="C47" s="138">
        <v>6353630</v>
      </c>
      <c r="D47" s="138">
        <v>9433330</v>
      </c>
      <c r="E47" s="109">
        <v>0.67300000000000004</v>
      </c>
      <c r="F47" s="109">
        <v>0.69799999999999995</v>
      </c>
      <c r="G47" s="109">
        <v>0.68100000000000005</v>
      </c>
      <c r="H47" s="109">
        <v>0.71499999999999997</v>
      </c>
      <c r="I47" s="109">
        <v>0.70899999999999996</v>
      </c>
      <c r="J47" s="109">
        <v>0.73499999999999999</v>
      </c>
      <c r="K47" s="93"/>
      <c r="L47" s="93"/>
    </row>
    <row r="48" spans="1:13" ht="14.1" customHeight="1">
      <c r="A48" s="106" t="s">
        <v>309</v>
      </c>
      <c r="B48" s="107" t="s">
        <v>310</v>
      </c>
      <c r="C48" s="138">
        <v>4127640</v>
      </c>
      <c r="D48" s="138">
        <v>6226312</v>
      </c>
      <c r="E48" s="109">
        <v>0.66200000000000003</v>
      </c>
      <c r="F48" s="109">
        <v>0.72199999999999998</v>
      </c>
      <c r="G48" s="109">
        <v>0.74399999999999999</v>
      </c>
      <c r="H48" s="109">
        <v>0.747</v>
      </c>
      <c r="I48" s="109">
        <v>0.74399999999999999</v>
      </c>
      <c r="J48" s="109">
        <v>0.74</v>
      </c>
      <c r="K48" s="93"/>
      <c r="L48" s="93"/>
    </row>
    <row r="49" spans="1:13" ht="14.1" customHeight="1">
      <c r="A49" s="106" t="s">
        <v>311</v>
      </c>
      <c r="B49" s="107" t="s">
        <v>312</v>
      </c>
      <c r="C49" s="138">
        <v>9124752</v>
      </c>
      <c r="D49" s="138">
        <v>12115662</v>
      </c>
      <c r="E49" s="109">
        <v>0.753</v>
      </c>
      <c r="F49" s="109">
        <v>0.78800000000000003</v>
      </c>
      <c r="G49" s="109">
        <v>0.78200000000000003</v>
      </c>
      <c r="H49" s="109">
        <v>0.79600000000000004</v>
      </c>
      <c r="I49" s="109">
        <v>0.79200000000000004</v>
      </c>
      <c r="J49" s="109">
        <v>0.79300000000000004</v>
      </c>
      <c r="K49" s="93"/>
      <c r="L49" s="93"/>
    </row>
    <row r="50" spans="1:13" ht="14.1" customHeight="1">
      <c r="A50" s="106" t="s">
        <v>313</v>
      </c>
      <c r="B50" s="107" t="s">
        <v>314</v>
      </c>
      <c r="C50" s="138">
        <v>5942440</v>
      </c>
      <c r="D50" s="138">
        <v>10296904</v>
      </c>
      <c r="E50" s="109">
        <v>0.57699999999999996</v>
      </c>
      <c r="F50" s="109">
        <v>0.625</v>
      </c>
      <c r="G50" s="109">
        <v>0.61399999999999999</v>
      </c>
      <c r="H50" s="109">
        <v>0.59799999999999998</v>
      </c>
      <c r="I50" s="109">
        <v>0.61499999999999999</v>
      </c>
      <c r="J50" s="109">
        <v>0.63</v>
      </c>
      <c r="K50" s="93"/>
      <c r="L50" s="93"/>
    </row>
    <row r="51" spans="1:13" ht="14.1" customHeight="1">
      <c r="A51" s="106" t="s">
        <v>315</v>
      </c>
      <c r="B51" s="107" t="s">
        <v>316</v>
      </c>
      <c r="C51" s="138">
        <v>17269967</v>
      </c>
      <c r="D51" s="138">
        <v>34910194</v>
      </c>
      <c r="E51" s="109">
        <v>0.49399999999999999</v>
      </c>
      <c r="F51" s="109">
        <v>0.48899999999999999</v>
      </c>
      <c r="G51" s="109">
        <v>0.497</v>
      </c>
      <c r="H51" s="109">
        <v>0.49299999999999999</v>
      </c>
      <c r="I51" s="109">
        <v>0.49199999999999999</v>
      </c>
      <c r="J51" s="109">
        <v>0.495</v>
      </c>
      <c r="K51" s="93"/>
      <c r="L51" s="93"/>
    </row>
    <row r="52" spans="1:13" ht="14.1" customHeight="1">
      <c r="A52" s="106" t="s">
        <v>317</v>
      </c>
      <c r="B52" s="107" t="s">
        <v>318</v>
      </c>
      <c r="C52" s="138">
        <v>18624895</v>
      </c>
      <c r="D52" s="138">
        <v>39134595</v>
      </c>
      <c r="E52" s="109">
        <v>0.47499999999999998</v>
      </c>
      <c r="F52" s="109">
        <v>0.499</v>
      </c>
      <c r="G52" s="109">
        <v>0.496</v>
      </c>
      <c r="H52" s="109">
        <v>0.48699999999999999</v>
      </c>
      <c r="I52" s="109">
        <v>0.495</v>
      </c>
      <c r="J52" s="109">
        <v>0.49399999999999999</v>
      </c>
      <c r="K52" s="93"/>
      <c r="L52" s="93"/>
    </row>
    <row r="53" spans="1:13" ht="14.1" customHeight="1">
      <c r="A53" s="106" t="s">
        <v>319</v>
      </c>
      <c r="B53" s="107" t="s">
        <v>320</v>
      </c>
      <c r="C53" s="138">
        <v>5614038</v>
      </c>
      <c r="D53" s="138">
        <v>8271806</v>
      </c>
      <c r="E53" s="109">
        <v>0.67800000000000005</v>
      </c>
      <c r="F53" s="109">
        <v>0.73699999999999999</v>
      </c>
      <c r="G53" s="109">
        <v>0.77700000000000002</v>
      </c>
      <c r="H53" s="109">
        <v>0.78800000000000003</v>
      </c>
      <c r="I53" s="109">
        <v>0.81</v>
      </c>
      <c r="J53" s="109">
        <v>0.8</v>
      </c>
      <c r="K53" s="93"/>
      <c r="L53" s="93"/>
    </row>
    <row r="54" spans="1:13" ht="14.1" customHeight="1">
      <c r="A54" s="106" t="s">
        <v>321</v>
      </c>
      <c r="B54" s="107" t="s">
        <v>322</v>
      </c>
      <c r="C54" s="138">
        <v>4308068</v>
      </c>
      <c r="D54" s="138">
        <v>5701645</v>
      </c>
      <c r="E54" s="109">
        <v>0.755</v>
      </c>
      <c r="F54" s="109">
        <v>0.75800000000000001</v>
      </c>
      <c r="G54" s="109">
        <v>0.78</v>
      </c>
      <c r="H54" s="109">
        <v>0.77500000000000002</v>
      </c>
      <c r="I54" s="109">
        <v>0.78300000000000003</v>
      </c>
      <c r="J54" s="109">
        <v>0.76700000000000002</v>
      </c>
      <c r="K54" s="93"/>
      <c r="L54" s="93"/>
    </row>
    <row r="55" spans="1:13" ht="14.1" customHeight="1">
      <c r="A55" s="106" t="s">
        <v>323</v>
      </c>
      <c r="B55" s="107" t="s">
        <v>324</v>
      </c>
      <c r="C55" s="138">
        <v>5041874</v>
      </c>
      <c r="D55" s="138">
        <v>8177364</v>
      </c>
      <c r="E55" s="109">
        <v>0.61599999999999999</v>
      </c>
      <c r="F55" s="109">
        <v>0.64700000000000002</v>
      </c>
      <c r="G55" s="109">
        <v>0.61499999999999999</v>
      </c>
      <c r="H55" s="109">
        <v>0.65300000000000002</v>
      </c>
      <c r="I55" s="109">
        <v>0.64400000000000002</v>
      </c>
      <c r="J55" s="109">
        <v>0.64600000000000002</v>
      </c>
      <c r="K55" s="93"/>
      <c r="L55" s="93"/>
    </row>
    <row r="56" spans="1:13" ht="14.1" customHeight="1">
      <c r="A56" s="106" t="s">
        <v>325</v>
      </c>
      <c r="B56" s="107" t="s">
        <v>326</v>
      </c>
      <c r="C56" s="138">
        <v>6975746</v>
      </c>
      <c r="D56" s="138">
        <v>8959989</v>
      </c>
      <c r="E56" s="109">
        <v>0.77800000000000002</v>
      </c>
      <c r="F56" s="109">
        <v>0.751</v>
      </c>
      <c r="G56" s="109">
        <v>0.77800000000000002</v>
      </c>
      <c r="H56" s="109">
        <v>0.77800000000000002</v>
      </c>
      <c r="I56" s="109">
        <v>0.77600000000000002</v>
      </c>
      <c r="J56" s="109">
        <v>0.76600000000000001</v>
      </c>
      <c r="K56" s="93"/>
      <c r="L56" s="93"/>
    </row>
    <row r="57" spans="1:13" ht="14.1" customHeight="1">
      <c r="A57" s="106" t="s">
        <v>327</v>
      </c>
      <c r="B57" s="107" t="s">
        <v>328</v>
      </c>
      <c r="C57" s="138">
        <v>4868700</v>
      </c>
      <c r="D57" s="138">
        <v>6681133</v>
      </c>
      <c r="E57" s="109">
        <v>0.72799999999999998</v>
      </c>
      <c r="F57" s="109">
        <v>0.72699999999999998</v>
      </c>
      <c r="G57" s="109">
        <v>0.73699999999999999</v>
      </c>
      <c r="H57" s="109">
        <v>0.754</v>
      </c>
      <c r="I57" s="109">
        <v>0.747</v>
      </c>
      <c r="J57" s="109">
        <v>0.74399999999999999</v>
      </c>
      <c r="K57" s="93"/>
      <c r="L57" s="93"/>
    </row>
    <row r="58" spans="1:13" ht="14.1" customHeight="1">
      <c r="A58" s="199" t="s">
        <v>252</v>
      </c>
      <c r="B58" s="200"/>
      <c r="C58" s="139">
        <f>SUM(C44:C57)</f>
        <v>116641291</v>
      </c>
      <c r="D58" s="139">
        <f>SUM(D44:D57)</f>
        <v>202875078</v>
      </c>
      <c r="E58" s="111">
        <f>IF(ISERR(C58/D58),"－　  　",C58/D58)</f>
        <v>0.57494144746551867</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0.54934999999999989</v>
      </c>
    </row>
    <row r="62" spans="1:13" ht="14.1" customHeight="1">
      <c r="A62" s="106" t="s">
        <v>330</v>
      </c>
      <c r="B62" s="107" t="s">
        <v>331</v>
      </c>
      <c r="C62" s="138">
        <v>18477171</v>
      </c>
      <c r="D62" s="138">
        <v>41264883</v>
      </c>
      <c r="E62" s="109">
        <v>0.44700000000000001</v>
      </c>
      <c r="F62" s="109">
        <v>0.47</v>
      </c>
      <c r="G62" s="109">
        <v>0.47099999999999997</v>
      </c>
      <c r="H62" s="109">
        <v>0.48099999999999998</v>
      </c>
      <c r="I62" s="109">
        <v>0.48599999999999999</v>
      </c>
      <c r="J62" s="109">
        <v>0.48699999999999999</v>
      </c>
      <c r="K62" s="93"/>
      <c r="L62" s="93"/>
    </row>
    <row r="63" spans="1:13" ht="14.1" customHeight="1">
      <c r="A63" s="106" t="s">
        <v>332</v>
      </c>
      <c r="B63" s="107" t="s">
        <v>333</v>
      </c>
      <c r="C63" s="138">
        <v>7462349</v>
      </c>
      <c r="D63" s="138">
        <v>10971915</v>
      </c>
      <c r="E63" s="109">
        <v>0.68</v>
      </c>
      <c r="F63" s="109">
        <v>0.68600000000000005</v>
      </c>
      <c r="G63" s="109">
        <v>0.68200000000000005</v>
      </c>
      <c r="H63" s="109">
        <v>0.65500000000000003</v>
      </c>
      <c r="I63" s="109">
        <v>0.67200000000000004</v>
      </c>
      <c r="J63" s="109">
        <v>0.67300000000000004</v>
      </c>
      <c r="K63" s="93"/>
      <c r="L63" s="93"/>
    </row>
    <row r="64" spans="1:13" ht="14.1" customHeight="1">
      <c r="A64" s="106" t="s">
        <v>334</v>
      </c>
      <c r="B64" s="107" t="s">
        <v>335</v>
      </c>
      <c r="C64" s="138">
        <v>8832245</v>
      </c>
      <c r="D64" s="138">
        <v>12563651</v>
      </c>
      <c r="E64" s="109">
        <v>0.70199999999999996</v>
      </c>
      <c r="F64" s="109">
        <v>0.71599999999999997</v>
      </c>
      <c r="G64" s="109">
        <v>0.72399999999999998</v>
      </c>
      <c r="H64" s="109">
        <v>0.73399999999999999</v>
      </c>
      <c r="I64" s="109">
        <v>0.72399999999999998</v>
      </c>
      <c r="J64" s="109">
        <v>0.72799999999999998</v>
      </c>
      <c r="K64" s="93"/>
      <c r="L64" s="93"/>
    </row>
    <row r="65" spans="1:12" ht="14.1" customHeight="1">
      <c r="A65" s="106" t="s">
        <v>336</v>
      </c>
      <c r="B65" s="107" t="s">
        <v>337</v>
      </c>
      <c r="C65" s="138">
        <v>21210053</v>
      </c>
      <c r="D65" s="138">
        <v>46274496</v>
      </c>
      <c r="E65" s="109">
        <v>0.45800000000000002</v>
      </c>
      <c r="F65" s="109">
        <v>0.46899999999999997</v>
      </c>
      <c r="G65" s="109">
        <v>0.46600000000000003</v>
      </c>
      <c r="H65" s="109">
        <v>0.46400000000000002</v>
      </c>
      <c r="I65" s="109">
        <v>0.47099999999999997</v>
      </c>
      <c r="J65" s="109">
        <v>0.47199999999999998</v>
      </c>
      <c r="K65" s="93"/>
      <c r="L65" s="93"/>
    </row>
    <row r="66" spans="1:12" ht="14.1" customHeight="1">
      <c r="A66" s="106" t="s">
        <v>338</v>
      </c>
      <c r="B66" s="107" t="s">
        <v>339</v>
      </c>
      <c r="C66" s="138">
        <v>8847990</v>
      </c>
      <c r="D66" s="138">
        <v>12516951</v>
      </c>
      <c r="E66" s="109">
        <v>0.70599999999999996</v>
      </c>
      <c r="F66" s="109">
        <v>0.71199999999999997</v>
      </c>
      <c r="G66" s="109">
        <v>0.70299999999999996</v>
      </c>
      <c r="H66" s="109">
        <v>0.70399999999999996</v>
      </c>
      <c r="I66" s="109">
        <v>0.70699999999999996</v>
      </c>
      <c r="J66" s="109">
        <v>0.72299999999999998</v>
      </c>
      <c r="K66" s="93"/>
      <c r="L66" s="93"/>
    </row>
    <row r="67" spans="1:12" ht="14.1" customHeight="1">
      <c r="A67" s="106" t="s">
        <v>340</v>
      </c>
      <c r="B67" s="107" t="s">
        <v>341</v>
      </c>
      <c r="C67" s="138">
        <v>7899931</v>
      </c>
      <c r="D67" s="138">
        <v>14018890</v>
      </c>
      <c r="E67" s="109">
        <v>0.56299999999999994</v>
      </c>
      <c r="F67" s="109">
        <v>0.59</v>
      </c>
      <c r="G67" s="109">
        <v>0.59099999999999997</v>
      </c>
      <c r="H67" s="109">
        <v>0.57599999999999996</v>
      </c>
      <c r="I67" s="109">
        <v>0.58699999999999997</v>
      </c>
      <c r="J67" s="109">
        <v>0.60499999999999998</v>
      </c>
      <c r="K67" s="93"/>
      <c r="L67" s="93"/>
    </row>
    <row r="68" spans="1:12" ht="14.1" customHeight="1">
      <c r="A68" s="106" t="s">
        <v>342</v>
      </c>
      <c r="B68" s="107" t="s">
        <v>343</v>
      </c>
      <c r="C68" s="138">
        <v>7141019</v>
      </c>
      <c r="D68" s="138">
        <v>10758551</v>
      </c>
      <c r="E68" s="109">
        <v>0.66300000000000003</v>
      </c>
      <c r="F68" s="109">
        <v>0.72199999999999998</v>
      </c>
      <c r="G68" s="109">
        <v>0.70699999999999996</v>
      </c>
      <c r="H68" s="109">
        <v>0.69799999999999995</v>
      </c>
      <c r="I68" s="109">
        <v>0.70899999999999996</v>
      </c>
      <c r="J68" s="109">
        <v>0.69699999999999995</v>
      </c>
      <c r="K68" s="93"/>
      <c r="L68" s="93"/>
    </row>
    <row r="69" spans="1:12" ht="14.1" customHeight="1">
      <c r="A69" s="106" t="s">
        <v>344</v>
      </c>
      <c r="B69" s="107" t="s">
        <v>345</v>
      </c>
      <c r="C69" s="138">
        <v>10983297</v>
      </c>
      <c r="D69" s="138">
        <v>17339745</v>
      </c>
      <c r="E69" s="109">
        <v>0.63300000000000001</v>
      </c>
      <c r="F69" s="109">
        <v>0.64200000000000002</v>
      </c>
      <c r="G69" s="109">
        <v>0.66100000000000003</v>
      </c>
      <c r="H69" s="109">
        <v>0.66900000000000004</v>
      </c>
      <c r="I69" s="109">
        <v>0.67700000000000005</v>
      </c>
      <c r="J69" s="109">
        <v>0.67</v>
      </c>
      <c r="K69" s="93"/>
      <c r="L69" s="93"/>
    </row>
    <row r="70" spans="1:12" ht="14.1" customHeight="1">
      <c r="A70" s="106" t="s">
        <v>346</v>
      </c>
      <c r="B70" s="107" t="s">
        <v>347</v>
      </c>
      <c r="C70" s="138">
        <v>6183591</v>
      </c>
      <c r="D70" s="138">
        <v>10489232</v>
      </c>
      <c r="E70" s="109">
        <v>0.58899999999999997</v>
      </c>
      <c r="F70" s="109">
        <v>0.61499999999999999</v>
      </c>
      <c r="G70" s="109">
        <v>0.59199999999999997</v>
      </c>
      <c r="H70" s="109">
        <v>0.58299999999999996</v>
      </c>
      <c r="I70" s="109">
        <v>0.59799999999999998</v>
      </c>
      <c r="J70" s="109">
        <v>0.59</v>
      </c>
      <c r="K70" s="93"/>
      <c r="L70" s="93"/>
    </row>
    <row r="71" spans="1:12" ht="14.1" customHeight="1">
      <c r="A71" s="106" t="s">
        <v>348</v>
      </c>
      <c r="B71" s="107" t="s">
        <v>349</v>
      </c>
      <c r="C71" s="138">
        <v>21579703</v>
      </c>
      <c r="D71" s="138">
        <v>44260784</v>
      </c>
      <c r="E71" s="109">
        <v>0.48699999999999999</v>
      </c>
      <c r="F71" s="109">
        <v>0.49199999999999999</v>
      </c>
      <c r="G71" s="109">
        <v>0.48799999999999999</v>
      </c>
      <c r="H71" s="109">
        <v>0.495</v>
      </c>
      <c r="I71" s="109">
        <v>0.498</v>
      </c>
      <c r="J71" s="109">
        <v>0.5</v>
      </c>
      <c r="K71" s="93"/>
      <c r="L71" s="93"/>
    </row>
    <row r="72" spans="1:12" ht="14.1" customHeight="1">
      <c r="A72" s="106" t="s">
        <v>350</v>
      </c>
      <c r="B72" s="107" t="s">
        <v>351</v>
      </c>
      <c r="C72" s="138">
        <v>20215331</v>
      </c>
      <c r="D72" s="138">
        <v>42216150</v>
      </c>
      <c r="E72" s="109">
        <v>0.47799999999999998</v>
      </c>
      <c r="F72" s="109">
        <v>0.50600000000000001</v>
      </c>
      <c r="G72" s="109">
        <v>0.497</v>
      </c>
      <c r="H72" s="109">
        <v>0.501</v>
      </c>
      <c r="I72" s="109">
        <v>0.50900000000000001</v>
      </c>
      <c r="J72" s="109">
        <v>0.51200000000000001</v>
      </c>
      <c r="K72" s="93"/>
      <c r="L72" s="93"/>
    </row>
    <row r="73" spans="1:12" ht="14.1" customHeight="1">
      <c r="A73" s="106" t="s">
        <v>352</v>
      </c>
      <c r="B73" s="107" t="s">
        <v>353</v>
      </c>
      <c r="C73" s="138">
        <v>19661524</v>
      </c>
      <c r="D73" s="138">
        <v>37156207</v>
      </c>
      <c r="E73" s="109">
        <v>0.52900000000000003</v>
      </c>
      <c r="F73" s="109">
        <v>0.53200000000000003</v>
      </c>
      <c r="G73" s="109">
        <v>0.53700000000000003</v>
      </c>
      <c r="H73" s="109">
        <v>0.55000000000000004</v>
      </c>
      <c r="I73" s="109">
        <v>0.54500000000000004</v>
      </c>
      <c r="J73" s="109">
        <v>0.55500000000000005</v>
      </c>
      <c r="K73" s="93"/>
      <c r="L73" s="93"/>
    </row>
    <row r="74" spans="1:12" ht="14.1" customHeight="1">
      <c r="A74" s="106" t="s">
        <v>354</v>
      </c>
      <c r="B74" s="107" t="s">
        <v>355</v>
      </c>
      <c r="C74" s="138">
        <v>22328699</v>
      </c>
      <c r="D74" s="138">
        <v>48582025</v>
      </c>
      <c r="E74" s="109">
        <v>0.45900000000000002</v>
      </c>
      <c r="F74" s="109">
        <v>0.47099999999999997</v>
      </c>
      <c r="G74" s="109">
        <v>0.48099999999999998</v>
      </c>
      <c r="H74" s="109">
        <v>0.48899999999999999</v>
      </c>
      <c r="I74" s="109">
        <v>0.503</v>
      </c>
      <c r="J74" s="109">
        <v>0.50700000000000001</v>
      </c>
      <c r="K74" s="93"/>
      <c r="L74" s="93"/>
    </row>
    <row r="75" spans="1:12" ht="14.1" customHeight="1">
      <c r="A75" s="106" t="s">
        <v>356</v>
      </c>
      <c r="B75" s="107" t="s">
        <v>357</v>
      </c>
      <c r="C75" s="138">
        <v>19251041</v>
      </c>
      <c r="D75" s="138">
        <v>39170781</v>
      </c>
      <c r="E75" s="109">
        <v>0.49099999999999999</v>
      </c>
      <c r="F75" s="109">
        <v>0.504</v>
      </c>
      <c r="G75" s="109">
        <v>0.51900000000000002</v>
      </c>
      <c r="H75" s="109">
        <v>0.52400000000000002</v>
      </c>
      <c r="I75" s="109">
        <v>0.53200000000000003</v>
      </c>
      <c r="J75" s="109">
        <v>0.53600000000000003</v>
      </c>
      <c r="K75" s="93"/>
      <c r="L75" s="93"/>
    </row>
    <row r="76" spans="1:12" ht="14.1" customHeight="1">
      <c r="A76" s="106" t="s">
        <v>358</v>
      </c>
      <c r="B76" s="107" t="s">
        <v>359</v>
      </c>
      <c r="C76" s="138">
        <v>17905031</v>
      </c>
      <c r="D76" s="138">
        <v>34824020</v>
      </c>
      <c r="E76" s="109">
        <v>0.51400000000000001</v>
      </c>
      <c r="F76" s="109">
        <v>0.51800000000000002</v>
      </c>
      <c r="G76" s="109">
        <v>0.51700000000000002</v>
      </c>
      <c r="H76" s="109">
        <v>0.52</v>
      </c>
      <c r="I76" s="109">
        <v>0.52900000000000003</v>
      </c>
      <c r="J76" s="109">
        <v>0.53700000000000003</v>
      </c>
      <c r="K76" s="93"/>
      <c r="L76" s="93"/>
    </row>
    <row r="77" spans="1:12" ht="14.1" customHeight="1">
      <c r="A77" s="106" t="s">
        <v>360</v>
      </c>
      <c r="B77" s="107" t="s">
        <v>361</v>
      </c>
      <c r="C77" s="138">
        <v>6296367</v>
      </c>
      <c r="D77" s="138">
        <v>10409501</v>
      </c>
      <c r="E77" s="109">
        <v>0.60399999999999998</v>
      </c>
      <c r="F77" s="109">
        <v>0.61099999999999999</v>
      </c>
      <c r="G77" s="109">
        <v>0.58899999999999997</v>
      </c>
      <c r="H77" s="109">
        <v>0.60399999999999998</v>
      </c>
      <c r="I77" s="109">
        <v>0.59599999999999997</v>
      </c>
      <c r="J77" s="109">
        <v>0.60299999999999998</v>
      </c>
      <c r="K77" s="93"/>
      <c r="L77" s="93"/>
    </row>
    <row r="78" spans="1:12" ht="14.1" customHeight="1">
      <c r="A78" s="106" t="s">
        <v>362</v>
      </c>
      <c r="B78" s="107" t="s">
        <v>363</v>
      </c>
      <c r="C78" s="138">
        <v>18216586</v>
      </c>
      <c r="D78" s="138">
        <v>39209974</v>
      </c>
      <c r="E78" s="109">
        <v>0.46400000000000002</v>
      </c>
      <c r="F78" s="109">
        <v>0.48299999999999998</v>
      </c>
      <c r="G78" s="109">
        <v>0.49</v>
      </c>
      <c r="H78" s="109">
        <v>0.50600000000000001</v>
      </c>
      <c r="I78" s="109">
        <v>0.504</v>
      </c>
      <c r="J78" s="109">
        <v>0.52500000000000002</v>
      </c>
      <c r="K78" s="93"/>
      <c r="L78" s="93"/>
    </row>
    <row r="79" spans="1:12" ht="14.1" customHeight="1">
      <c r="A79" s="106" t="s">
        <v>364</v>
      </c>
      <c r="B79" s="107" t="s">
        <v>365</v>
      </c>
      <c r="C79" s="138">
        <v>17760324</v>
      </c>
      <c r="D79" s="138">
        <v>36163753</v>
      </c>
      <c r="E79" s="109">
        <v>0.49099999999999999</v>
      </c>
      <c r="F79" s="109">
        <v>0.497</v>
      </c>
      <c r="G79" s="109">
        <v>0.502</v>
      </c>
      <c r="H79" s="109">
        <v>0.50700000000000001</v>
      </c>
      <c r="I79" s="109">
        <v>0.501</v>
      </c>
      <c r="J79" s="109">
        <v>0.51500000000000001</v>
      </c>
      <c r="K79" s="93"/>
      <c r="L79" s="93"/>
    </row>
    <row r="80" spans="1:12" ht="14.1" customHeight="1">
      <c r="A80" s="106" t="s">
        <v>366</v>
      </c>
      <c r="B80" s="107" t="s">
        <v>367</v>
      </c>
      <c r="C80" s="138">
        <v>18699089</v>
      </c>
      <c r="D80" s="138">
        <v>38130815</v>
      </c>
      <c r="E80" s="109">
        <v>0.49</v>
      </c>
      <c r="F80" s="109">
        <v>0.50600000000000001</v>
      </c>
      <c r="G80" s="109">
        <v>0.499</v>
      </c>
      <c r="H80" s="109">
        <v>0.51200000000000001</v>
      </c>
      <c r="I80" s="109">
        <v>0.502</v>
      </c>
      <c r="J80" s="109">
        <v>0.50700000000000001</v>
      </c>
      <c r="K80" s="93"/>
      <c r="L80" s="93"/>
    </row>
    <row r="81" spans="1:13" ht="14.1" customHeight="1">
      <c r="A81" s="106" t="s">
        <v>368</v>
      </c>
      <c r="B81" s="107" t="s">
        <v>369</v>
      </c>
      <c r="C81" s="138">
        <v>21635003</v>
      </c>
      <c r="D81" s="138">
        <v>40110623</v>
      </c>
      <c r="E81" s="109">
        <v>0.53900000000000003</v>
      </c>
      <c r="F81" s="109">
        <v>0.55200000000000005</v>
      </c>
      <c r="G81" s="109">
        <v>0.54100000000000004</v>
      </c>
      <c r="H81" s="109">
        <v>0.54500000000000004</v>
      </c>
      <c r="I81" s="109">
        <v>0.53700000000000003</v>
      </c>
      <c r="J81" s="109">
        <v>0.54400000000000004</v>
      </c>
      <c r="K81" s="93"/>
      <c r="L81" s="93"/>
    </row>
    <row r="82" spans="1:13" ht="14.1" customHeight="1">
      <c r="A82" s="199" t="s">
        <v>252</v>
      </c>
      <c r="B82" s="200"/>
      <c r="C82" s="139">
        <f>SUM(C62:C81)</f>
        <v>300586344</v>
      </c>
      <c r="D82" s="139">
        <f>SUM(D62:D81)</f>
        <v>586432947</v>
      </c>
      <c r="E82" s="111">
        <f>IF(ISERR(C82/D82),"－　  　",C82/D82)</f>
        <v>0.51256728588954947</v>
      </c>
      <c r="F82" s="112" t="s">
        <v>253</v>
      </c>
      <c r="G82" s="112" t="s">
        <v>253</v>
      </c>
      <c r="H82" s="112" t="s">
        <v>253</v>
      </c>
      <c r="I82" s="112" t="s">
        <v>253</v>
      </c>
      <c r="J82" s="112"/>
      <c r="K82" s="93"/>
      <c r="L82" s="93"/>
    </row>
    <row r="83" spans="1:13" ht="14.1" customHeight="1">
      <c r="A83" s="106" t="s">
        <v>431</v>
      </c>
      <c r="B83" s="107" t="s">
        <v>432</v>
      </c>
      <c r="C83" s="138">
        <v>20600885</v>
      </c>
      <c r="D83" s="138">
        <v>43105220</v>
      </c>
      <c r="E83" s="109">
        <v>0.47699999999999998</v>
      </c>
      <c r="F83" s="109">
        <v>0.495</v>
      </c>
      <c r="G83" s="109">
        <v>0.49399999999999999</v>
      </c>
      <c r="H83" s="109">
        <v>0.49299999999999999</v>
      </c>
      <c r="I83" s="109">
        <v>0.497</v>
      </c>
      <c r="J83" s="109">
        <v>0.501</v>
      </c>
      <c r="K83" s="93"/>
      <c r="L83" s="93"/>
    </row>
    <row r="84" spans="1:13" ht="15.75" customHeight="1">
      <c r="C84" s="136"/>
      <c r="D84" s="140"/>
      <c r="E84" s="126"/>
      <c r="F84" s="126"/>
      <c r="G84" s="126"/>
      <c r="H84" s="126"/>
      <c r="I84" s="126"/>
      <c r="J84" s="127"/>
      <c r="K84" s="93"/>
      <c r="L84" s="93"/>
    </row>
    <row r="85" spans="1:13" ht="12.75">
      <c r="A85" s="96" t="s">
        <v>370</v>
      </c>
      <c r="C85" s="137"/>
      <c r="D85" s="99" t="s">
        <v>230</v>
      </c>
      <c r="E85" s="99"/>
      <c r="F85" s="99"/>
      <c r="G85" s="99"/>
      <c r="H85" s="99"/>
      <c r="I85" s="99"/>
      <c r="J85" s="119"/>
      <c r="K85" s="93"/>
      <c r="L85" s="93"/>
    </row>
    <row r="86" spans="1:13" ht="24" customHeight="1">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0.50340000000000007</v>
      </c>
    </row>
    <row r="87" spans="1:13" ht="14.1" customHeight="1">
      <c r="A87" s="106" t="s">
        <v>371</v>
      </c>
      <c r="B87" s="118" t="s">
        <v>372</v>
      </c>
      <c r="C87" s="138">
        <v>19781184</v>
      </c>
      <c r="D87" s="138">
        <v>42875856</v>
      </c>
      <c r="E87" s="109">
        <v>0.46100000000000002</v>
      </c>
      <c r="F87" s="109">
        <v>0.46899999999999997</v>
      </c>
      <c r="G87" s="109">
        <v>0.48299999999999998</v>
      </c>
      <c r="H87" s="109">
        <v>0.49</v>
      </c>
      <c r="I87" s="109">
        <v>0.48599999999999999</v>
      </c>
      <c r="J87" s="109">
        <v>0.48899999999999999</v>
      </c>
      <c r="K87" s="93"/>
      <c r="L87" s="93"/>
    </row>
    <row r="88" spans="1:13" ht="14.1" customHeight="1">
      <c r="A88" s="106" t="s">
        <v>373</v>
      </c>
      <c r="B88" s="107" t="s">
        <v>374</v>
      </c>
      <c r="C88" s="138">
        <v>21920679</v>
      </c>
      <c r="D88" s="138">
        <v>45161795</v>
      </c>
      <c r="E88" s="109">
        <v>0.48499999999999999</v>
      </c>
      <c r="F88" s="109">
        <v>0.51700000000000002</v>
      </c>
      <c r="G88" s="109">
        <v>0.501</v>
      </c>
      <c r="H88" s="109">
        <v>0.499</v>
      </c>
      <c r="I88" s="109">
        <v>0.51400000000000001</v>
      </c>
      <c r="J88" s="109">
        <v>0.50600000000000001</v>
      </c>
      <c r="K88" s="93"/>
      <c r="L88" s="93"/>
    </row>
    <row r="89" spans="1:13" ht="14.1" customHeight="1">
      <c r="A89" s="106" t="s">
        <v>375</v>
      </c>
      <c r="B89" s="107" t="s">
        <v>376</v>
      </c>
      <c r="C89" s="138">
        <v>21868535</v>
      </c>
      <c r="D89" s="138">
        <v>44154754</v>
      </c>
      <c r="E89" s="109">
        <v>0.495</v>
      </c>
      <c r="F89" s="109">
        <v>0.52800000000000002</v>
      </c>
      <c r="G89" s="109">
        <v>0.53300000000000003</v>
      </c>
      <c r="H89" s="109">
        <v>0.53300000000000003</v>
      </c>
      <c r="I89" s="109">
        <v>0.53400000000000003</v>
      </c>
      <c r="J89" s="109">
        <v>0.54400000000000004</v>
      </c>
      <c r="K89" s="93"/>
      <c r="L89" s="93"/>
    </row>
    <row r="90" spans="1:13" ht="14.1" customHeight="1">
      <c r="A90" s="106" t="s">
        <v>377</v>
      </c>
      <c r="B90" s="107" t="s">
        <v>378</v>
      </c>
      <c r="C90" s="138">
        <v>27450220</v>
      </c>
      <c r="D90" s="138">
        <v>57441438</v>
      </c>
      <c r="E90" s="109">
        <v>0.47699999999999998</v>
      </c>
      <c r="F90" s="109">
        <v>0.49199999999999999</v>
      </c>
      <c r="G90" s="109">
        <v>0.49099999999999999</v>
      </c>
      <c r="H90" s="109">
        <v>0.5</v>
      </c>
      <c r="I90" s="109">
        <v>0.502</v>
      </c>
      <c r="J90" s="109">
        <v>0.51300000000000001</v>
      </c>
      <c r="K90" s="93"/>
      <c r="L90" s="93"/>
    </row>
    <row r="91" spans="1:13" ht="14.1" customHeight="1">
      <c r="A91" s="106" t="s">
        <v>379</v>
      </c>
      <c r="B91" s="107" t="s">
        <v>380</v>
      </c>
      <c r="C91" s="138">
        <v>11943615</v>
      </c>
      <c r="D91" s="138">
        <v>17312996</v>
      </c>
      <c r="E91" s="109">
        <v>0.68899999999999995</v>
      </c>
      <c r="F91" s="109">
        <v>0.70099999999999996</v>
      </c>
      <c r="G91" s="109">
        <v>0.67400000000000004</v>
      </c>
      <c r="H91" s="109">
        <v>0.67100000000000004</v>
      </c>
      <c r="I91" s="109">
        <v>0.68600000000000005</v>
      </c>
      <c r="J91" s="109">
        <v>0.67900000000000005</v>
      </c>
      <c r="K91" s="93"/>
      <c r="L91" s="93"/>
    </row>
    <row r="92" spans="1:13" ht="14.1" customHeight="1">
      <c r="A92" s="106" t="s">
        <v>381</v>
      </c>
      <c r="B92" s="107" t="s">
        <v>382</v>
      </c>
      <c r="C92" s="138">
        <v>23971281</v>
      </c>
      <c r="D92" s="138">
        <v>48565370</v>
      </c>
      <c r="E92" s="109">
        <v>0.49299999999999999</v>
      </c>
      <c r="F92" s="109">
        <v>0.504</v>
      </c>
      <c r="G92" s="109">
        <v>0.503</v>
      </c>
      <c r="H92" s="109">
        <v>0.52</v>
      </c>
      <c r="I92" s="109">
        <v>0.52300000000000002</v>
      </c>
      <c r="J92" s="109">
        <v>0.52900000000000003</v>
      </c>
      <c r="K92" s="93"/>
      <c r="L92" s="93"/>
    </row>
    <row r="93" spans="1:13" ht="14.1" customHeight="1">
      <c r="A93" s="106" t="s">
        <v>383</v>
      </c>
      <c r="B93" s="107" t="s">
        <v>384</v>
      </c>
      <c r="C93" s="138">
        <v>23184500</v>
      </c>
      <c r="D93" s="138">
        <v>46090224</v>
      </c>
      <c r="E93" s="109">
        <v>0.503</v>
      </c>
      <c r="F93" s="109">
        <v>0.51</v>
      </c>
      <c r="G93" s="109">
        <v>0.50900000000000001</v>
      </c>
      <c r="H93" s="109">
        <v>0.52200000000000002</v>
      </c>
      <c r="I93" s="109">
        <v>0.53500000000000003</v>
      </c>
      <c r="J93" s="109">
        <v>0.53400000000000003</v>
      </c>
      <c r="K93" s="93"/>
      <c r="L93" s="93"/>
    </row>
    <row r="94" spans="1:13" ht="14.1" customHeight="1">
      <c r="A94" s="106" t="s">
        <v>385</v>
      </c>
      <c r="B94" s="107" t="s">
        <v>386</v>
      </c>
      <c r="C94" s="138">
        <v>29225667</v>
      </c>
      <c r="D94" s="138">
        <v>60800530</v>
      </c>
      <c r="E94" s="109">
        <v>0.48</v>
      </c>
      <c r="F94" s="109">
        <v>0.5</v>
      </c>
      <c r="G94" s="109">
        <v>0.497</v>
      </c>
      <c r="H94" s="109">
        <v>0.502</v>
      </c>
      <c r="I94" s="109">
        <v>0.51</v>
      </c>
      <c r="J94" s="109">
        <v>0.51600000000000001</v>
      </c>
      <c r="K94" s="93"/>
      <c r="L94" s="93"/>
    </row>
    <row r="95" spans="1:13" ht="14.1" customHeight="1">
      <c r="A95" s="106" t="s">
        <v>387</v>
      </c>
      <c r="B95" s="107" t="s">
        <v>388</v>
      </c>
      <c r="C95" s="138">
        <v>26447394</v>
      </c>
      <c r="D95" s="138">
        <v>58924623</v>
      </c>
      <c r="E95" s="109">
        <v>0.44800000000000001</v>
      </c>
      <c r="F95" s="109">
        <v>0.47199999999999998</v>
      </c>
      <c r="G95" s="109">
        <v>0.47899999999999998</v>
      </c>
      <c r="H95" s="109">
        <v>0.47699999999999998</v>
      </c>
      <c r="I95" s="109">
        <v>0.48299999999999998</v>
      </c>
      <c r="J95" s="109">
        <v>0.496</v>
      </c>
      <c r="K95" s="93"/>
      <c r="L95" s="93"/>
    </row>
    <row r="96" spans="1:13" ht="14.1" customHeight="1">
      <c r="A96" s="106" t="s">
        <v>389</v>
      </c>
      <c r="B96" s="107" t="s">
        <v>390</v>
      </c>
      <c r="C96" s="138">
        <v>25560816</v>
      </c>
      <c r="D96" s="138">
        <v>50787089</v>
      </c>
      <c r="E96" s="109">
        <v>0.503</v>
      </c>
      <c r="F96" s="109">
        <v>0.51600000000000001</v>
      </c>
      <c r="G96" s="109">
        <v>0.52300000000000002</v>
      </c>
      <c r="H96" s="109">
        <v>0.52200000000000002</v>
      </c>
      <c r="I96" s="109">
        <v>0.53600000000000003</v>
      </c>
      <c r="J96" s="109">
        <v>0.54600000000000004</v>
      </c>
      <c r="K96" s="93"/>
      <c r="L96" s="93"/>
    </row>
    <row r="97" spans="1:13" ht="14.1" customHeight="1">
      <c r="A97" s="199" t="s">
        <v>252</v>
      </c>
      <c r="B97" s="200"/>
      <c r="C97" s="139">
        <f>SUM(C87:C96)</f>
        <v>231353891</v>
      </c>
      <c r="D97" s="139">
        <f>SUM(D87:D96)</f>
        <v>472114675</v>
      </c>
      <c r="E97" s="111">
        <f>IF(ISERR(C97/D97),"－　  　",C97/D97)</f>
        <v>0.4900374914209138</v>
      </c>
      <c r="F97" s="112" t="s">
        <v>253</v>
      </c>
      <c r="G97" s="112" t="s">
        <v>253</v>
      </c>
      <c r="H97" s="112" t="s">
        <v>253</v>
      </c>
      <c r="I97" s="112" t="s">
        <v>253</v>
      </c>
      <c r="J97" s="112"/>
      <c r="K97" s="93"/>
      <c r="L97" s="93"/>
    </row>
    <row r="98" spans="1:13" ht="15.75" customHeight="1">
      <c r="C98" s="136"/>
      <c r="D98" s="140"/>
      <c r="E98" s="126"/>
      <c r="F98" s="126"/>
      <c r="G98" s="126"/>
      <c r="H98" s="126"/>
      <c r="I98" s="126"/>
      <c r="J98" s="127"/>
      <c r="K98" s="93"/>
      <c r="L98" s="93"/>
    </row>
    <row r="99" spans="1:13" ht="12.75">
      <c r="A99" s="96" t="s">
        <v>391</v>
      </c>
      <c r="C99" s="137"/>
      <c r="D99" s="99" t="s">
        <v>230</v>
      </c>
      <c r="E99" s="99"/>
      <c r="F99" s="99"/>
      <c r="G99" s="99"/>
      <c r="H99" s="99"/>
      <c r="I99" s="99"/>
      <c r="J99" s="119"/>
      <c r="K99" s="93"/>
      <c r="L99" s="93"/>
    </row>
    <row r="100" spans="1:13" ht="24" customHeight="1">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0.49328571428571427</v>
      </c>
    </row>
    <row r="101" spans="1:13" ht="14.1" customHeight="1">
      <c r="A101" s="106" t="s">
        <v>392</v>
      </c>
      <c r="B101" s="118" t="s">
        <v>393</v>
      </c>
      <c r="C101" s="138">
        <v>50205220</v>
      </c>
      <c r="D101" s="138">
        <v>99228059</v>
      </c>
      <c r="E101" s="109">
        <v>0.505</v>
      </c>
      <c r="F101" s="109">
        <v>0.53100000000000003</v>
      </c>
      <c r="G101" s="109">
        <v>0.52500000000000002</v>
      </c>
      <c r="H101" s="109">
        <v>0.52900000000000003</v>
      </c>
      <c r="I101" s="109">
        <v>0.53400000000000003</v>
      </c>
      <c r="J101" s="109">
        <v>0.53400000000000003</v>
      </c>
      <c r="K101" s="93"/>
      <c r="L101" s="93"/>
    </row>
    <row r="102" spans="1:13" ht="14.1" customHeight="1">
      <c r="A102" s="106" t="s">
        <v>394</v>
      </c>
      <c r="B102" s="107" t="s">
        <v>395</v>
      </c>
      <c r="C102" s="138">
        <v>36382213</v>
      </c>
      <c r="D102" s="138">
        <v>77852476</v>
      </c>
      <c r="E102" s="109">
        <v>0.46700000000000003</v>
      </c>
      <c r="F102" s="109">
        <v>0.499</v>
      </c>
      <c r="G102" s="109">
        <v>0.5</v>
      </c>
      <c r="H102" s="109">
        <v>0.50600000000000001</v>
      </c>
      <c r="I102" s="109">
        <v>0.51700000000000002</v>
      </c>
      <c r="J102" s="109">
        <v>0.51600000000000001</v>
      </c>
      <c r="K102" s="93"/>
      <c r="L102" s="93"/>
    </row>
    <row r="103" spans="1:13" ht="14.1" customHeight="1">
      <c r="A103" s="106" t="s">
        <v>396</v>
      </c>
      <c r="B103" s="107" t="s">
        <v>397</v>
      </c>
      <c r="C103" s="138">
        <v>28175609</v>
      </c>
      <c r="D103" s="138">
        <v>57047809</v>
      </c>
      <c r="E103" s="109">
        <v>0.49299999999999999</v>
      </c>
      <c r="F103" s="109">
        <v>0.495</v>
      </c>
      <c r="G103" s="109">
        <v>0.48399999999999999</v>
      </c>
      <c r="H103" s="109">
        <v>0.499</v>
      </c>
      <c r="I103" s="109">
        <v>0.50900000000000001</v>
      </c>
      <c r="J103" s="109">
        <v>0.51</v>
      </c>
      <c r="K103" s="93"/>
      <c r="L103" s="93"/>
    </row>
    <row r="104" spans="1:13" ht="14.1" customHeight="1">
      <c r="A104" s="106" t="s">
        <v>398</v>
      </c>
      <c r="B104" s="107" t="s">
        <v>399</v>
      </c>
      <c r="C104" s="138">
        <v>25145337</v>
      </c>
      <c r="D104" s="138">
        <v>54206818</v>
      </c>
      <c r="E104" s="109">
        <v>0.46300000000000002</v>
      </c>
      <c r="F104" s="109">
        <v>0.48899999999999999</v>
      </c>
      <c r="G104" s="109">
        <v>0.47799999999999998</v>
      </c>
      <c r="H104" s="109">
        <v>0.48299999999999998</v>
      </c>
      <c r="I104" s="109">
        <v>0.48799999999999999</v>
      </c>
      <c r="J104" s="109">
        <v>0.49399999999999999</v>
      </c>
      <c r="K104" s="93"/>
      <c r="L104" s="93"/>
    </row>
    <row r="105" spans="1:13" ht="14.1" customHeight="1">
      <c r="A105" s="106" t="s">
        <v>400</v>
      </c>
      <c r="B105" s="107" t="s">
        <v>401</v>
      </c>
      <c r="C105" s="138">
        <v>38944367</v>
      </c>
      <c r="D105" s="138">
        <v>78693871</v>
      </c>
      <c r="E105" s="109">
        <v>0.49399999999999999</v>
      </c>
      <c r="F105" s="109">
        <v>0.51100000000000001</v>
      </c>
      <c r="G105" s="109">
        <v>0.51300000000000001</v>
      </c>
      <c r="H105" s="109">
        <v>0.50700000000000001</v>
      </c>
      <c r="I105" s="109">
        <v>0.51400000000000001</v>
      </c>
      <c r="J105" s="109">
        <v>0.52600000000000002</v>
      </c>
      <c r="K105" s="93"/>
      <c r="L105" s="93"/>
    </row>
    <row r="106" spans="1:13" ht="14.1" customHeight="1">
      <c r="A106" s="106" t="s">
        <v>402</v>
      </c>
      <c r="B106" s="107" t="s">
        <v>403</v>
      </c>
      <c r="C106" s="138">
        <v>35169725</v>
      </c>
      <c r="D106" s="138">
        <v>68394392</v>
      </c>
      <c r="E106" s="109">
        <v>0.51400000000000001</v>
      </c>
      <c r="F106" s="109">
        <v>0.53300000000000003</v>
      </c>
      <c r="G106" s="109">
        <v>0.52700000000000002</v>
      </c>
      <c r="H106" s="109">
        <v>0.53400000000000003</v>
      </c>
      <c r="I106" s="109">
        <v>0.52900000000000003</v>
      </c>
      <c r="J106" s="109">
        <v>0.52700000000000002</v>
      </c>
      <c r="K106" s="93"/>
      <c r="L106" s="93"/>
    </row>
    <row r="107" spans="1:13" ht="14.1" customHeight="1">
      <c r="A107" s="106" t="s">
        <v>404</v>
      </c>
      <c r="B107" s="107" t="s">
        <v>405</v>
      </c>
      <c r="C107" s="138">
        <v>41089809</v>
      </c>
      <c r="D107" s="138">
        <v>79358298</v>
      </c>
      <c r="E107" s="109">
        <v>0.51700000000000002</v>
      </c>
      <c r="F107" s="109">
        <v>0.53700000000000003</v>
      </c>
      <c r="G107" s="109">
        <v>0.53400000000000003</v>
      </c>
      <c r="H107" s="109">
        <v>0.54400000000000004</v>
      </c>
      <c r="I107" s="109">
        <v>0.54300000000000004</v>
      </c>
      <c r="J107" s="109">
        <v>0.54800000000000004</v>
      </c>
      <c r="K107" s="93"/>
      <c r="L107" s="93"/>
    </row>
    <row r="108" spans="1:13" ht="14.1" customHeight="1">
      <c r="A108" s="199" t="s">
        <v>252</v>
      </c>
      <c r="B108" s="200"/>
      <c r="C108" s="139">
        <f>SUM(C101:C107)</f>
        <v>255112280</v>
      </c>
      <c r="D108" s="139">
        <f>SUM(D101:D107)</f>
        <v>514781723</v>
      </c>
      <c r="E108" s="111">
        <f>IF(ISERR(C108/D108),"－　  　",C108/D108)</f>
        <v>0.49557369386247613</v>
      </c>
      <c r="F108" s="112" t="s">
        <v>253</v>
      </c>
      <c r="G108" s="112" t="s">
        <v>253</v>
      </c>
      <c r="H108" s="112" t="s">
        <v>253</v>
      </c>
      <c r="I108" s="112" t="s">
        <v>253</v>
      </c>
      <c r="J108" s="112"/>
      <c r="K108" s="93"/>
      <c r="L108" s="93"/>
    </row>
    <row r="109" spans="1:13" ht="14.1" customHeight="1">
      <c r="A109" s="106" t="s">
        <v>433</v>
      </c>
      <c r="B109" s="107" t="s">
        <v>434</v>
      </c>
      <c r="C109" s="138">
        <v>47628225</v>
      </c>
      <c r="D109" s="138">
        <v>107434566</v>
      </c>
      <c r="E109" s="109">
        <v>0.443</v>
      </c>
      <c r="F109" s="109">
        <v>0.46899999999999997</v>
      </c>
      <c r="G109" s="109">
        <v>0.47899999999999998</v>
      </c>
      <c r="H109" s="109">
        <v>0.47499999999999998</v>
      </c>
      <c r="I109" s="109">
        <v>0.48899999999999999</v>
      </c>
      <c r="J109" s="109">
        <v>0.48499999999999999</v>
      </c>
      <c r="K109" s="93"/>
      <c r="L109" s="93"/>
    </row>
    <row r="110" spans="1:13" ht="12.75">
      <c r="C110" s="136"/>
      <c r="D110" s="140"/>
      <c r="E110" s="126"/>
      <c r="F110" s="126"/>
      <c r="G110" s="126"/>
      <c r="H110" s="126"/>
      <c r="I110" s="126"/>
      <c r="J110" s="127"/>
      <c r="K110" s="93"/>
      <c r="L110" s="93"/>
    </row>
    <row r="111" spans="1:13" ht="14.1" customHeight="1">
      <c r="A111" s="96" t="s">
        <v>406</v>
      </c>
      <c r="C111" s="137"/>
      <c r="D111" s="99" t="s">
        <v>230</v>
      </c>
      <c r="E111" s="99"/>
      <c r="F111" s="99"/>
      <c r="G111" s="99"/>
      <c r="H111" s="99"/>
      <c r="I111" s="99"/>
      <c r="J111" s="119"/>
      <c r="K111" s="93"/>
      <c r="L111" s="93"/>
    </row>
    <row r="112" spans="1:13" ht="24" customHeight="1">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0.44328571428571423</v>
      </c>
    </row>
    <row r="113" spans="1:12" ht="14.1" customHeight="1">
      <c r="A113" s="106" t="s">
        <v>407</v>
      </c>
      <c r="B113" s="118" t="s">
        <v>408</v>
      </c>
      <c r="C113" s="138">
        <v>49951737</v>
      </c>
      <c r="D113" s="138">
        <v>99789407</v>
      </c>
      <c r="E113" s="109">
        <v>0.5</v>
      </c>
      <c r="F113" s="109">
        <v>0.51</v>
      </c>
      <c r="G113" s="109">
        <v>0.51800000000000002</v>
      </c>
      <c r="H113" s="109">
        <v>0.52</v>
      </c>
      <c r="I113" s="109">
        <v>0.51900000000000002</v>
      </c>
      <c r="J113" s="109">
        <v>0.53500000000000003</v>
      </c>
      <c r="K113" s="93"/>
      <c r="L113" s="93"/>
    </row>
    <row r="114" spans="1:12" ht="14.1" customHeight="1">
      <c r="A114" s="106" t="s">
        <v>409</v>
      </c>
      <c r="B114" s="107" t="s">
        <v>410</v>
      </c>
      <c r="C114" s="138">
        <v>60534117</v>
      </c>
      <c r="D114" s="138">
        <v>140543753</v>
      </c>
      <c r="E114" s="109">
        <v>0.43</v>
      </c>
      <c r="F114" s="109">
        <v>0.46500000000000002</v>
      </c>
      <c r="G114" s="109">
        <v>0.45700000000000002</v>
      </c>
      <c r="H114" s="109">
        <v>0.442</v>
      </c>
      <c r="I114" s="109">
        <v>0.44</v>
      </c>
      <c r="J114" s="109">
        <v>0.441</v>
      </c>
      <c r="K114" s="93"/>
      <c r="L114" s="93"/>
    </row>
    <row r="115" spans="1:12" ht="14.1" customHeight="1">
      <c r="A115" s="106" t="s">
        <v>411</v>
      </c>
      <c r="B115" s="107" t="s">
        <v>412</v>
      </c>
      <c r="C115" s="138">
        <v>104438114</v>
      </c>
      <c r="D115" s="138">
        <v>252325471</v>
      </c>
      <c r="E115" s="109">
        <v>0.41299999999999998</v>
      </c>
      <c r="F115" s="109">
        <v>0.442</v>
      </c>
      <c r="G115" s="109">
        <v>0.438</v>
      </c>
      <c r="H115" s="109">
        <v>0.434</v>
      </c>
      <c r="I115" s="109">
        <v>0.433</v>
      </c>
      <c r="J115" s="109">
        <v>0.442</v>
      </c>
      <c r="K115" s="93"/>
      <c r="L115" s="93"/>
    </row>
    <row r="116" spans="1:12" ht="14.1" customHeight="1">
      <c r="A116" s="106" t="s">
        <v>413</v>
      </c>
      <c r="B116" s="107" t="s">
        <v>414</v>
      </c>
      <c r="C116" s="138">
        <v>70036408</v>
      </c>
      <c r="D116" s="138">
        <v>163338863</v>
      </c>
      <c r="E116" s="109">
        <v>0.42799999999999999</v>
      </c>
      <c r="F116" s="109">
        <v>0.44</v>
      </c>
      <c r="G116" s="109">
        <v>0.435</v>
      </c>
      <c r="H116" s="109">
        <v>0.439</v>
      </c>
      <c r="I116" s="109">
        <v>0.44</v>
      </c>
      <c r="J116" s="109">
        <v>0.434</v>
      </c>
      <c r="K116" s="93"/>
      <c r="L116" s="93"/>
    </row>
    <row r="117" spans="1:12" ht="14.1" customHeight="1">
      <c r="A117" s="106" t="s">
        <v>415</v>
      </c>
      <c r="B117" s="107" t="s">
        <v>416</v>
      </c>
      <c r="C117" s="138">
        <v>63602826</v>
      </c>
      <c r="D117" s="138">
        <v>148375486</v>
      </c>
      <c r="E117" s="109">
        <v>0.42799999999999999</v>
      </c>
      <c r="F117" s="109">
        <v>0.44800000000000001</v>
      </c>
      <c r="G117" s="109">
        <v>0.44900000000000001</v>
      </c>
      <c r="H117" s="109">
        <v>0.44900000000000001</v>
      </c>
      <c r="I117" s="109">
        <v>0.44900000000000001</v>
      </c>
      <c r="J117" s="109">
        <v>0.45300000000000001</v>
      </c>
      <c r="K117" s="93"/>
      <c r="L117" s="93"/>
    </row>
    <row r="118" spans="1:12" ht="14.1" customHeight="1">
      <c r="A118" s="106" t="s">
        <v>417</v>
      </c>
      <c r="B118" s="107" t="s">
        <v>418</v>
      </c>
      <c r="C118" s="138">
        <v>56367058</v>
      </c>
      <c r="D118" s="138">
        <v>126608709</v>
      </c>
      <c r="E118" s="109">
        <v>0.44500000000000001</v>
      </c>
      <c r="F118" s="109">
        <v>0.46600000000000003</v>
      </c>
      <c r="G118" s="109">
        <v>0.46100000000000002</v>
      </c>
      <c r="H118" s="109">
        <v>0.437</v>
      </c>
      <c r="I118" s="109">
        <v>0.46</v>
      </c>
      <c r="J118" s="109">
        <v>0.45500000000000002</v>
      </c>
      <c r="K118" s="93"/>
      <c r="L118" s="93"/>
    </row>
    <row r="119" spans="1:12" ht="14.1" customHeight="1">
      <c r="A119" s="106" t="s">
        <v>419</v>
      </c>
      <c r="B119" s="129" t="s">
        <v>420</v>
      </c>
      <c r="C119" s="138">
        <v>70842128</v>
      </c>
      <c r="D119" s="138">
        <v>154108354</v>
      </c>
      <c r="E119" s="109">
        <v>0.45900000000000002</v>
      </c>
      <c r="F119" s="109">
        <v>0.48299999999999998</v>
      </c>
      <c r="G119" s="109" t="s">
        <v>421</v>
      </c>
      <c r="H119" s="109" t="s">
        <v>421</v>
      </c>
      <c r="I119" s="109" t="s">
        <v>421</v>
      </c>
      <c r="J119" s="109" t="s">
        <v>421</v>
      </c>
      <c r="K119" s="93"/>
      <c r="L119" s="93"/>
    </row>
    <row r="120" spans="1:12" ht="14.1" customHeight="1">
      <c r="A120" s="199" t="s">
        <v>252</v>
      </c>
      <c r="B120" s="200"/>
      <c r="C120" s="139">
        <f>SUM(C113:C119)</f>
        <v>475772388</v>
      </c>
      <c r="D120" s="139">
        <f>SUM(D113:D119)</f>
        <v>1085090043</v>
      </c>
      <c r="E120" s="111">
        <f>IF(ISERR(C120/D120),"－　  　",C120/D120)</f>
        <v>0.43846350915229992</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24"/>
      <c r="D125" s="124"/>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24962-25D7-4088-82FD-442FB287B486}">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485</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0.56640000000000001</v>
      </c>
    </row>
    <row r="5" spans="1:13" ht="14.1" customHeight="1">
      <c r="A5" s="106" t="s">
        <v>242</v>
      </c>
      <c r="B5" s="107" t="s">
        <v>243</v>
      </c>
      <c r="C5" s="138">
        <v>1706594</v>
      </c>
      <c r="D5" s="138">
        <v>2301006</v>
      </c>
      <c r="E5" s="109">
        <v>0.74099999999999999</v>
      </c>
      <c r="F5" s="109">
        <v>0.747</v>
      </c>
      <c r="G5" s="109">
        <v>0.76400000000000001</v>
      </c>
      <c r="H5" s="109">
        <v>0.77300000000000002</v>
      </c>
      <c r="I5" s="159">
        <v>0.78200000000000003</v>
      </c>
      <c r="J5" s="159" t="s">
        <v>425</v>
      </c>
      <c r="K5" s="93"/>
      <c r="L5" s="93"/>
    </row>
    <row r="6" spans="1:13" ht="14.1" customHeight="1">
      <c r="A6" s="106" t="s">
        <v>244</v>
      </c>
      <c r="B6" s="107" t="s">
        <v>245</v>
      </c>
      <c r="C6" s="138">
        <v>1326279</v>
      </c>
      <c r="D6" s="138">
        <v>1947762</v>
      </c>
      <c r="E6" s="109">
        <v>0.68</v>
      </c>
      <c r="F6" s="109">
        <v>0.69399999999999995</v>
      </c>
      <c r="G6" s="109">
        <v>0.64</v>
      </c>
      <c r="H6" s="109">
        <v>0.61899999999999999</v>
      </c>
      <c r="I6" s="159">
        <v>0.61399999999999999</v>
      </c>
      <c r="J6" s="159" t="s">
        <v>425</v>
      </c>
      <c r="K6" s="93"/>
      <c r="L6" s="93"/>
    </row>
    <row r="7" spans="1:13" ht="14.1" customHeight="1">
      <c r="A7" s="106" t="s">
        <v>246</v>
      </c>
      <c r="B7" s="107" t="s">
        <v>247</v>
      </c>
      <c r="C7" s="138">
        <v>1636923</v>
      </c>
      <c r="D7" s="138">
        <v>3101386</v>
      </c>
      <c r="E7" s="109">
        <v>0.52700000000000002</v>
      </c>
      <c r="F7" s="109">
        <v>0.65300000000000002</v>
      </c>
      <c r="G7" s="109">
        <v>0.59799999999999998</v>
      </c>
      <c r="H7" s="109">
        <v>0.58299999999999996</v>
      </c>
      <c r="I7" s="159">
        <v>0.57999999999999996</v>
      </c>
      <c r="J7" s="159" t="s">
        <v>425</v>
      </c>
      <c r="K7" s="93"/>
      <c r="L7" s="93"/>
    </row>
    <row r="8" spans="1:13" ht="14.1" customHeight="1">
      <c r="A8" s="106" t="s">
        <v>248</v>
      </c>
      <c r="B8" s="107" t="s">
        <v>249</v>
      </c>
      <c r="C8" s="138">
        <v>745249</v>
      </c>
      <c r="D8" s="138">
        <v>1821790</v>
      </c>
      <c r="E8" s="109">
        <v>0.40899999999999997</v>
      </c>
      <c r="F8" s="109">
        <v>0.41499999999999998</v>
      </c>
      <c r="G8" s="109">
        <v>0.38700000000000001</v>
      </c>
      <c r="H8" s="109">
        <v>0.39100000000000001</v>
      </c>
      <c r="I8" s="159">
        <v>0.377</v>
      </c>
      <c r="J8" s="159" t="s">
        <v>425</v>
      </c>
      <c r="K8" s="93"/>
      <c r="L8" s="93"/>
    </row>
    <row r="9" spans="1:13" ht="14.1" customHeight="1">
      <c r="A9" s="106" t="s">
        <v>250</v>
      </c>
      <c r="B9" s="107" t="s">
        <v>251</v>
      </c>
      <c r="C9" s="138">
        <v>3079349</v>
      </c>
      <c r="D9" s="138">
        <v>6481946</v>
      </c>
      <c r="E9" s="109">
        <v>0.47499999999999998</v>
      </c>
      <c r="F9" s="109">
        <v>0.48299999999999998</v>
      </c>
      <c r="G9" s="109">
        <v>0.44800000000000001</v>
      </c>
      <c r="H9" s="109">
        <v>0.44500000000000001</v>
      </c>
      <c r="I9" s="159">
        <v>0.442</v>
      </c>
      <c r="J9" s="159" t="s">
        <v>425</v>
      </c>
      <c r="K9" s="93"/>
      <c r="L9" s="93"/>
    </row>
    <row r="10" spans="1:13" ht="14.1" customHeight="1">
      <c r="A10" s="199" t="s">
        <v>252</v>
      </c>
      <c r="B10" s="200"/>
      <c r="C10" s="139">
        <f>SUM(C5:C9)</f>
        <v>8494394</v>
      </c>
      <c r="D10" s="139">
        <f>SUM(D5:D9)</f>
        <v>15653890</v>
      </c>
      <c r="E10" s="111">
        <f>IF(ISERR(C10/D10),"－　  　",C10/D10)</f>
        <v>0.54263790022799441</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0.65321428571428564</v>
      </c>
    </row>
    <row r="14" spans="1:13" ht="14.1" customHeight="1">
      <c r="A14" s="106" t="s">
        <v>255</v>
      </c>
      <c r="B14" s="118" t="s">
        <v>256</v>
      </c>
      <c r="C14" s="138">
        <v>2421109</v>
      </c>
      <c r="D14" s="138">
        <v>4055908</v>
      </c>
      <c r="E14" s="109">
        <v>0.59599999999999997</v>
      </c>
      <c r="F14" s="109">
        <v>0.60499999999999998</v>
      </c>
      <c r="G14" s="109">
        <v>0.59799999999999998</v>
      </c>
      <c r="H14" s="109">
        <v>0.58199999999999996</v>
      </c>
      <c r="I14" s="159">
        <v>0.57299999999999995</v>
      </c>
      <c r="J14" s="159" t="s">
        <v>425</v>
      </c>
      <c r="K14" s="93"/>
      <c r="L14" s="93"/>
    </row>
    <row r="15" spans="1:13" ht="14.1" customHeight="1">
      <c r="A15" s="106" t="s">
        <v>257</v>
      </c>
      <c r="B15" s="118" t="s">
        <v>258</v>
      </c>
      <c r="C15" s="138">
        <v>3548514</v>
      </c>
      <c r="D15" s="138">
        <v>5018821</v>
      </c>
      <c r="E15" s="109">
        <v>0.70699999999999996</v>
      </c>
      <c r="F15" s="109">
        <v>0.69899999999999995</v>
      </c>
      <c r="G15" s="109">
        <v>0.69</v>
      </c>
      <c r="H15" s="109">
        <v>0.64400000000000002</v>
      </c>
      <c r="I15" s="159">
        <v>0.68700000000000006</v>
      </c>
      <c r="J15" s="159" t="s">
        <v>425</v>
      </c>
      <c r="K15" s="93"/>
      <c r="L15" s="93"/>
    </row>
    <row r="16" spans="1:13" ht="14.1" customHeight="1">
      <c r="A16" s="106" t="s">
        <v>259</v>
      </c>
      <c r="B16" s="107" t="s">
        <v>260</v>
      </c>
      <c r="C16" s="138">
        <v>2430476</v>
      </c>
      <c r="D16" s="138">
        <v>3831383</v>
      </c>
      <c r="E16" s="109">
        <v>0.63400000000000001</v>
      </c>
      <c r="F16" s="109">
        <v>0.64800000000000002</v>
      </c>
      <c r="G16" s="109">
        <v>0.64600000000000002</v>
      </c>
      <c r="H16" s="109">
        <v>0.65900000000000003</v>
      </c>
      <c r="I16" s="159">
        <v>0.66700000000000004</v>
      </c>
      <c r="J16" s="159" t="s">
        <v>425</v>
      </c>
      <c r="K16" s="93"/>
      <c r="L16" s="93"/>
    </row>
    <row r="17" spans="1:13" ht="14.1" customHeight="1">
      <c r="A17" s="106" t="s">
        <v>261</v>
      </c>
      <c r="B17" s="107" t="s">
        <v>262</v>
      </c>
      <c r="C17" s="138">
        <v>2794860</v>
      </c>
      <c r="D17" s="138">
        <v>3786495</v>
      </c>
      <c r="E17" s="109">
        <v>0.73799999999999999</v>
      </c>
      <c r="F17" s="109">
        <v>0.68400000000000005</v>
      </c>
      <c r="G17" s="109">
        <v>0.745</v>
      </c>
      <c r="H17" s="109">
        <v>0.78300000000000003</v>
      </c>
      <c r="I17" s="159">
        <v>0.79700000000000004</v>
      </c>
      <c r="J17" s="159" t="s">
        <v>425</v>
      </c>
      <c r="K17" s="93"/>
      <c r="L17" s="93"/>
    </row>
    <row r="18" spans="1:13" ht="14.1" customHeight="1">
      <c r="A18" s="106" t="s">
        <v>263</v>
      </c>
      <c r="B18" s="107" t="s">
        <v>264</v>
      </c>
      <c r="C18" s="138">
        <v>3737632</v>
      </c>
      <c r="D18" s="138">
        <v>7774686</v>
      </c>
      <c r="E18" s="109">
        <v>0.48</v>
      </c>
      <c r="F18" s="109">
        <v>0.55300000000000005</v>
      </c>
      <c r="G18" s="109">
        <v>0.55300000000000005</v>
      </c>
      <c r="H18" s="109">
        <v>0.55200000000000005</v>
      </c>
      <c r="I18" s="159">
        <v>0.55200000000000005</v>
      </c>
      <c r="J18" s="159" t="s">
        <v>425</v>
      </c>
      <c r="K18" s="93"/>
      <c r="L18" s="93"/>
    </row>
    <row r="19" spans="1:13" ht="14.1" customHeight="1">
      <c r="A19" s="106" t="s">
        <v>265</v>
      </c>
      <c r="B19" s="107" t="s">
        <v>266</v>
      </c>
      <c r="C19" s="138">
        <v>2718228</v>
      </c>
      <c r="D19" s="138">
        <v>3668453</v>
      </c>
      <c r="E19" s="109">
        <v>0.74</v>
      </c>
      <c r="F19" s="109">
        <v>0.75600000000000001</v>
      </c>
      <c r="G19" s="109">
        <v>0.75800000000000001</v>
      </c>
      <c r="H19" s="109">
        <v>0.76</v>
      </c>
      <c r="I19" s="159">
        <v>0.76200000000000001</v>
      </c>
      <c r="J19" s="159" t="s">
        <v>425</v>
      </c>
      <c r="K19" s="93"/>
      <c r="L19" s="93"/>
    </row>
    <row r="20" spans="1:13" ht="14.1" customHeight="1">
      <c r="A20" s="106" t="s">
        <v>267</v>
      </c>
      <c r="B20" s="107" t="s">
        <v>268</v>
      </c>
      <c r="C20" s="138">
        <v>3400502</v>
      </c>
      <c r="D20" s="138">
        <v>5770495</v>
      </c>
      <c r="E20" s="109">
        <v>0.58899999999999997</v>
      </c>
      <c r="F20" s="109">
        <v>0.59799999999999998</v>
      </c>
      <c r="G20" s="109">
        <v>0.57999999999999996</v>
      </c>
      <c r="H20" s="109">
        <v>0.56599999999999995</v>
      </c>
      <c r="I20" s="159">
        <v>0.56299999999999994</v>
      </c>
      <c r="J20" s="159" t="s">
        <v>425</v>
      </c>
      <c r="K20" s="93"/>
      <c r="L20" s="93"/>
    </row>
    <row r="21" spans="1:13" ht="14.1" customHeight="1">
      <c r="A21" s="106" t="s">
        <v>269</v>
      </c>
      <c r="B21" s="107" t="s">
        <v>270</v>
      </c>
      <c r="C21" s="138">
        <v>3677939</v>
      </c>
      <c r="D21" s="138">
        <v>6975926</v>
      </c>
      <c r="E21" s="109">
        <v>0.52700000000000002</v>
      </c>
      <c r="F21" s="109">
        <v>0.52800000000000002</v>
      </c>
      <c r="G21" s="109">
        <v>0.51100000000000001</v>
      </c>
      <c r="H21" s="109">
        <v>0.53100000000000003</v>
      </c>
      <c r="I21" s="159">
        <v>0.53600000000000003</v>
      </c>
      <c r="J21" s="159" t="s">
        <v>425</v>
      </c>
      <c r="K21" s="93"/>
      <c r="L21" s="93"/>
    </row>
    <row r="22" spans="1:13" ht="14.1" customHeight="1">
      <c r="A22" s="106" t="s">
        <v>271</v>
      </c>
      <c r="B22" s="107" t="s">
        <v>272</v>
      </c>
      <c r="C22" s="138">
        <v>3596119</v>
      </c>
      <c r="D22" s="138">
        <v>5404723</v>
      </c>
      <c r="E22" s="109">
        <v>0.66500000000000004</v>
      </c>
      <c r="F22" s="109">
        <v>0.65100000000000002</v>
      </c>
      <c r="G22" s="109">
        <v>0.67400000000000004</v>
      </c>
      <c r="H22" s="109">
        <v>0.66300000000000003</v>
      </c>
      <c r="I22" s="159">
        <v>0.60199999999999998</v>
      </c>
      <c r="J22" s="159" t="s">
        <v>425</v>
      </c>
      <c r="K22" s="93"/>
      <c r="L22" s="93"/>
    </row>
    <row r="23" spans="1:13" ht="14.1" customHeight="1">
      <c r="A23" s="106" t="s">
        <v>273</v>
      </c>
      <c r="B23" s="107" t="s">
        <v>274</v>
      </c>
      <c r="C23" s="138">
        <v>3842138</v>
      </c>
      <c r="D23" s="138">
        <v>5087293</v>
      </c>
      <c r="E23" s="109">
        <v>0.755</v>
      </c>
      <c r="F23" s="109">
        <v>0.77100000000000002</v>
      </c>
      <c r="G23" s="109">
        <v>0.78800000000000003</v>
      </c>
      <c r="H23" s="109">
        <v>0.79800000000000004</v>
      </c>
      <c r="I23" s="159">
        <v>0.81100000000000005</v>
      </c>
      <c r="J23" s="159" t="s">
        <v>425</v>
      </c>
      <c r="K23" s="93"/>
      <c r="L23" s="93"/>
    </row>
    <row r="24" spans="1:13" ht="14.1" customHeight="1">
      <c r="A24" s="106" t="s">
        <v>275</v>
      </c>
      <c r="B24" s="107" t="s">
        <v>276</v>
      </c>
      <c r="C24" s="138">
        <v>3186664</v>
      </c>
      <c r="D24" s="138">
        <v>4491673</v>
      </c>
      <c r="E24" s="109">
        <v>0.70899999999999996</v>
      </c>
      <c r="F24" s="109">
        <v>0.73199999999999998</v>
      </c>
      <c r="G24" s="109">
        <v>0.74299999999999999</v>
      </c>
      <c r="H24" s="109">
        <v>0.755</v>
      </c>
      <c r="I24" s="159">
        <v>0.73599999999999999</v>
      </c>
      <c r="J24" s="159" t="s">
        <v>425</v>
      </c>
      <c r="K24" s="93"/>
      <c r="L24" s="93"/>
    </row>
    <row r="25" spans="1:13" ht="14.1" customHeight="1">
      <c r="A25" s="106" t="s">
        <v>277</v>
      </c>
      <c r="B25" s="107" t="s">
        <v>278</v>
      </c>
      <c r="C25" s="138">
        <v>2602886</v>
      </c>
      <c r="D25" s="138">
        <v>3209204</v>
      </c>
      <c r="E25" s="109">
        <v>0.81100000000000005</v>
      </c>
      <c r="F25" s="109">
        <v>0.78700000000000003</v>
      </c>
      <c r="G25" s="109">
        <v>0.81499999999999995</v>
      </c>
      <c r="H25" s="109">
        <v>0.79700000000000004</v>
      </c>
      <c r="I25" s="159">
        <v>0.80500000000000005</v>
      </c>
      <c r="J25" s="159" t="s">
        <v>425</v>
      </c>
      <c r="K25" s="93"/>
      <c r="L25" s="93"/>
    </row>
    <row r="26" spans="1:13" ht="14.1" customHeight="1">
      <c r="A26" s="106" t="s">
        <v>279</v>
      </c>
      <c r="B26" s="107" t="s">
        <v>280</v>
      </c>
      <c r="C26" s="138">
        <v>3103204</v>
      </c>
      <c r="D26" s="138">
        <v>4262635</v>
      </c>
      <c r="E26" s="109">
        <v>0.72799999999999998</v>
      </c>
      <c r="F26" s="109">
        <v>0.75800000000000001</v>
      </c>
      <c r="G26" s="109">
        <v>0.76900000000000002</v>
      </c>
      <c r="H26" s="109">
        <v>0.78500000000000003</v>
      </c>
      <c r="I26" s="159">
        <v>0.79</v>
      </c>
      <c r="J26" s="159" t="s">
        <v>425</v>
      </c>
      <c r="K26" s="93"/>
      <c r="L26" s="93"/>
    </row>
    <row r="27" spans="1:13" ht="14.1" customHeight="1">
      <c r="A27" s="106" t="s">
        <v>281</v>
      </c>
      <c r="B27" s="107" t="s">
        <v>282</v>
      </c>
      <c r="C27" s="138">
        <v>3848025</v>
      </c>
      <c r="D27" s="138">
        <v>8255935</v>
      </c>
      <c r="E27" s="109">
        <v>0.46600000000000003</v>
      </c>
      <c r="F27" s="109">
        <v>0.51300000000000001</v>
      </c>
      <c r="G27" s="109">
        <v>0.50800000000000001</v>
      </c>
      <c r="H27" s="109">
        <v>0.50800000000000001</v>
      </c>
      <c r="I27" s="159">
        <v>0.48399999999999999</v>
      </c>
      <c r="J27" s="159" t="s">
        <v>425</v>
      </c>
      <c r="K27" s="93"/>
      <c r="L27" s="93"/>
    </row>
    <row r="28" spans="1:13" ht="14.1" customHeight="1">
      <c r="A28" s="199" t="s">
        <v>252</v>
      </c>
      <c r="B28" s="200"/>
      <c r="C28" s="139">
        <f>SUM(C14:C27)</f>
        <v>44908296</v>
      </c>
      <c r="D28" s="139">
        <f>SUM(D14:D27)</f>
        <v>71593630</v>
      </c>
      <c r="E28" s="111">
        <f>IF(ISERR(C28/D28),"－　  　",C28/D28)</f>
        <v>0.62726664369441809</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0.65475000000000005</v>
      </c>
    </row>
    <row r="32" spans="1:13" ht="14.1" customHeight="1">
      <c r="A32" s="106" t="s">
        <v>284</v>
      </c>
      <c r="B32" s="118" t="s">
        <v>285</v>
      </c>
      <c r="C32" s="138">
        <v>2804021</v>
      </c>
      <c r="D32" s="138">
        <v>4955556</v>
      </c>
      <c r="E32" s="109">
        <v>0.56499999999999995</v>
      </c>
      <c r="F32" s="109">
        <v>0.58699999999999997</v>
      </c>
      <c r="G32" s="109">
        <v>0.57699999999999996</v>
      </c>
      <c r="H32" s="109">
        <v>0.59899999999999998</v>
      </c>
      <c r="I32" s="159">
        <v>0.61399999999999999</v>
      </c>
      <c r="J32" s="159" t="s">
        <v>425</v>
      </c>
      <c r="K32" s="93"/>
      <c r="L32" s="93"/>
    </row>
    <row r="33" spans="1:13" ht="14.1" customHeight="1">
      <c r="A33" s="106" t="s">
        <v>286</v>
      </c>
      <c r="B33" s="107" t="s">
        <v>287</v>
      </c>
      <c r="C33" s="138">
        <v>2125976</v>
      </c>
      <c r="D33" s="138">
        <v>3003196</v>
      </c>
      <c r="E33" s="109">
        <v>0.70699999999999996</v>
      </c>
      <c r="F33" s="109">
        <v>0.72599999999999998</v>
      </c>
      <c r="G33" s="109">
        <v>0.71299999999999997</v>
      </c>
      <c r="H33" s="109">
        <v>0.69199999999999995</v>
      </c>
      <c r="I33" s="159">
        <v>0.7</v>
      </c>
      <c r="J33" s="159" t="s">
        <v>425</v>
      </c>
      <c r="K33" s="93"/>
      <c r="L33" s="93"/>
    </row>
    <row r="34" spans="1:13" ht="14.1" customHeight="1">
      <c r="A34" s="106" t="s">
        <v>288</v>
      </c>
      <c r="B34" s="107" t="s">
        <v>289</v>
      </c>
      <c r="C34" s="138">
        <v>10074334</v>
      </c>
      <c r="D34" s="138">
        <v>18948587</v>
      </c>
      <c r="E34" s="109">
        <v>0.53100000000000003</v>
      </c>
      <c r="F34" s="109">
        <v>0.56000000000000005</v>
      </c>
      <c r="G34" s="109">
        <v>0.55300000000000005</v>
      </c>
      <c r="H34" s="109">
        <v>0.56000000000000005</v>
      </c>
      <c r="I34" s="159">
        <v>0.56499999999999995</v>
      </c>
      <c r="J34" s="159" t="s">
        <v>425</v>
      </c>
      <c r="K34" s="93"/>
      <c r="L34" s="93"/>
    </row>
    <row r="35" spans="1:13" ht="14.1" customHeight="1">
      <c r="A35" s="106" t="s">
        <v>290</v>
      </c>
      <c r="B35" s="107" t="s">
        <v>291</v>
      </c>
      <c r="C35" s="138">
        <v>5350954</v>
      </c>
      <c r="D35" s="138">
        <v>8766550</v>
      </c>
      <c r="E35" s="109">
        <v>0.61</v>
      </c>
      <c r="F35" s="109">
        <v>0.63800000000000001</v>
      </c>
      <c r="G35" s="109">
        <v>0.63300000000000001</v>
      </c>
      <c r="H35" s="109">
        <v>0.61599999999999999</v>
      </c>
      <c r="I35" s="159">
        <v>0.60599999999999998</v>
      </c>
      <c r="J35" s="159" t="s">
        <v>425</v>
      </c>
      <c r="K35" s="93"/>
      <c r="L35" s="93"/>
    </row>
    <row r="36" spans="1:13" ht="14.1" customHeight="1">
      <c r="A36" s="106" t="s">
        <v>292</v>
      </c>
      <c r="B36" s="107" t="s">
        <v>293</v>
      </c>
      <c r="C36" s="138">
        <v>5326371</v>
      </c>
      <c r="D36" s="138">
        <v>8179739</v>
      </c>
      <c r="E36" s="109">
        <v>0.65100000000000002</v>
      </c>
      <c r="F36" s="109">
        <v>0.63800000000000001</v>
      </c>
      <c r="G36" s="109">
        <v>0.626</v>
      </c>
      <c r="H36" s="109">
        <v>0.64300000000000002</v>
      </c>
      <c r="I36" s="159">
        <v>0.64400000000000002</v>
      </c>
      <c r="J36" s="159" t="s">
        <v>425</v>
      </c>
      <c r="K36" s="93"/>
      <c r="L36" s="93"/>
    </row>
    <row r="37" spans="1:13" ht="14.1" customHeight="1">
      <c r="A37" s="106" t="s">
        <v>294</v>
      </c>
      <c r="B37" s="107" t="s">
        <v>295</v>
      </c>
      <c r="C37" s="138">
        <v>4603960</v>
      </c>
      <c r="D37" s="138">
        <v>7485360</v>
      </c>
      <c r="E37" s="109">
        <v>0.61499999999999999</v>
      </c>
      <c r="F37" s="109">
        <v>0.67500000000000004</v>
      </c>
      <c r="G37" s="109">
        <v>0.65400000000000003</v>
      </c>
      <c r="H37" s="109">
        <v>0.66900000000000004</v>
      </c>
      <c r="I37" s="159">
        <v>0.66400000000000003</v>
      </c>
      <c r="J37" s="159" t="s">
        <v>425</v>
      </c>
      <c r="K37" s="93"/>
      <c r="L37" s="93"/>
    </row>
    <row r="38" spans="1:13" ht="14.1" customHeight="1">
      <c r="A38" s="106" t="s">
        <v>296</v>
      </c>
      <c r="B38" s="107" t="s">
        <v>297</v>
      </c>
      <c r="C38" s="138">
        <v>4125270</v>
      </c>
      <c r="D38" s="138">
        <v>5349830</v>
      </c>
      <c r="E38" s="109">
        <v>0.77100000000000002</v>
      </c>
      <c r="F38" s="109">
        <v>0.76</v>
      </c>
      <c r="G38" s="109">
        <v>0.78600000000000003</v>
      </c>
      <c r="H38" s="109">
        <v>0.78200000000000003</v>
      </c>
      <c r="I38" s="159">
        <v>0.77100000000000002</v>
      </c>
      <c r="J38" s="159" t="s">
        <v>425</v>
      </c>
      <c r="K38" s="93"/>
      <c r="L38" s="93"/>
    </row>
    <row r="39" spans="1:13" ht="14.1" customHeight="1">
      <c r="A39" s="106" t="s">
        <v>298</v>
      </c>
      <c r="B39" s="107" t="s">
        <v>299</v>
      </c>
      <c r="C39" s="138">
        <v>3983893</v>
      </c>
      <c r="D39" s="138">
        <v>5051183</v>
      </c>
      <c r="E39" s="109">
        <v>0.78800000000000003</v>
      </c>
      <c r="F39" s="109">
        <v>0.76400000000000001</v>
      </c>
      <c r="G39" s="109">
        <v>0.78600000000000003</v>
      </c>
      <c r="H39" s="109">
        <v>0.81299999999999994</v>
      </c>
      <c r="I39" s="159">
        <v>0.81599999999999995</v>
      </c>
      <c r="J39" s="159" t="s">
        <v>425</v>
      </c>
      <c r="K39" s="93"/>
      <c r="L39" s="93"/>
    </row>
    <row r="40" spans="1:13" ht="14.1" customHeight="1">
      <c r="A40" s="199" t="s">
        <v>252</v>
      </c>
      <c r="B40" s="200"/>
      <c r="C40" s="139">
        <f>SUM(C32:C39)</f>
        <v>38394779</v>
      </c>
      <c r="D40" s="139">
        <f>SUM(D32:D39)</f>
        <v>61740001</v>
      </c>
      <c r="E40" s="111">
        <f>IF(ISERR(C40/D40),"－　  　",C40/D40)</f>
        <v>0.62187849656821348</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0.69085714285714295</v>
      </c>
    </row>
    <row r="44" spans="1:13" ht="14.1" customHeight="1">
      <c r="A44" s="106" t="s">
        <v>301</v>
      </c>
      <c r="B44" s="118" t="s">
        <v>302</v>
      </c>
      <c r="C44" s="138">
        <v>7628411</v>
      </c>
      <c r="D44" s="138">
        <v>10142616</v>
      </c>
      <c r="E44" s="109">
        <v>0.752</v>
      </c>
      <c r="F44" s="109">
        <v>0.71599999999999997</v>
      </c>
      <c r="G44" s="109">
        <v>0.76600000000000001</v>
      </c>
      <c r="H44" s="109">
        <v>0.755</v>
      </c>
      <c r="I44" s="159">
        <v>0.77300000000000002</v>
      </c>
      <c r="J44" s="159" t="s">
        <v>425</v>
      </c>
      <c r="K44" s="93"/>
      <c r="L44" s="93"/>
    </row>
    <row r="45" spans="1:13" ht="14.1" customHeight="1">
      <c r="A45" s="106" t="s">
        <v>303</v>
      </c>
      <c r="B45" s="118" t="s">
        <v>304</v>
      </c>
      <c r="C45" s="138">
        <v>8048404</v>
      </c>
      <c r="D45" s="138">
        <v>11297551</v>
      </c>
      <c r="E45" s="109">
        <v>0.71199999999999997</v>
      </c>
      <c r="F45" s="109">
        <v>0.71299999999999997</v>
      </c>
      <c r="G45" s="109">
        <v>0.69699999999999995</v>
      </c>
      <c r="H45" s="109">
        <v>0.71099999999999997</v>
      </c>
      <c r="I45" s="159">
        <v>0.70299999999999996</v>
      </c>
      <c r="J45" s="159" t="s">
        <v>425</v>
      </c>
      <c r="K45" s="93"/>
      <c r="L45" s="93"/>
    </row>
    <row r="46" spans="1:13" ht="14.1" customHeight="1">
      <c r="A46" s="106" t="s">
        <v>305</v>
      </c>
      <c r="B46" s="107" t="s">
        <v>306</v>
      </c>
      <c r="C46" s="138">
        <v>4770745</v>
      </c>
      <c r="D46" s="138">
        <v>7072103</v>
      </c>
      <c r="E46" s="109">
        <v>0.67400000000000004</v>
      </c>
      <c r="F46" s="109">
        <v>0.70799999999999996</v>
      </c>
      <c r="G46" s="109">
        <v>0.67600000000000005</v>
      </c>
      <c r="H46" s="109">
        <v>0.64600000000000002</v>
      </c>
      <c r="I46" s="159">
        <v>0.65200000000000002</v>
      </c>
      <c r="J46" s="159" t="s">
        <v>425</v>
      </c>
      <c r="K46" s="93"/>
      <c r="L46" s="93"/>
    </row>
    <row r="47" spans="1:13" ht="14.1" customHeight="1">
      <c r="A47" s="106" t="s">
        <v>307</v>
      </c>
      <c r="B47" s="107" t="s">
        <v>308</v>
      </c>
      <c r="C47" s="138">
        <v>6353630</v>
      </c>
      <c r="D47" s="138">
        <v>9433330</v>
      </c>
      <c r="E47" s="109">
        <v>0.67300000000000004</v>
      </c>
      <c r="F47" s="109">
        <v>0.69799999999999995</v>
      </c>
      <c r="G47" s="109">
        <v>0.68100000000000005</v>
      </c>
      <c r="H47" s="109">
        <v>0.71499999999999997</v>
      </c>
      <c r="I47" s="159">
        <v>0.70899999999999996</v>
      </c>
      <c r="J47" s="159" t="s">
        <v>425</v>
      </c>
      <c r="K47" s="93"/>
      <c r="L47" s="93"/>
    </row>
    <row r="48" spans="1:13" ht="14.1" customHeight="1">
      <c r="A48" s="106" t="s">
        <v>309</v>
      </c>
      <c r="B48" s="107" t="s">
        <v>310</v>
      </c>
      <c r="C48" s="138">
        <v>4127640</v>
      </c>
      <c r="D48" s="138">
        <v>6226312</v>
      </c>
      <c r="E48" s="109">
        <v>0.66200000000000003</v>
      </c>
      <c r="F48" s="109">
        <v>0.72199999999999998</v>
      </c>
      <c r="G48" s="109">
        <v>0.74399999999999999</v>
      </c>
      <c r="H48" s="109">
        <v>0.747</v>
      </c>
      <c r="I48" s="159">
        <v>0.74399999999999999</v>
      </c>
      <c r="J48" s="159" t="s">
        <v>425</v>
      </c>
      <c r="K48" s="93"/>
      <c r="L48" s="93"/>
    </row>
    <row r="49" spans="1:13" ht="14.1" customHeight="1">
      <c r="A49" s="106" t="s">
        <v>311</v>
      </c>
      <c r="B49" s="107" t="s">
        <v>312</v>
      </c>
      <c r="C49" s="138">
        <v>9124752</v>
      </c>
      <c r="D49" s="138">
        <v>12115662</v>
      </c>
      <c r="E49" s="109">
        <v>0.753</v>
      </c>
      <c r="F49" s="109">
        <v>0.78800000000000003</v>
      </c>
      <c r="G49" s="109">
        <v>0.78200000000000003</v>
      </c>
      <c r="H49" s="109">
        <v>0.79600000000000004</v>
      </c>
      <c r="I49" s="159">
        <v>0.79200000000000004</v>
      </c>
      <c r="J49" s="159" t="s">
        <v>425</v>
      </c>
      <c r="K49" s="93"/>
      <c r="L49" s="93"/>
    </row>
    <row r="50" spans="1:13" ht="14.1" customHeight="1">
      <c r="A50" s="106" t="s">
        <v>313</v>
      </c>
      <c r="B50" s="107" t="s">
        <v>314</v>
      </c>
      <c r="C50" s="138">
        <v>5942440</v>
      </c>
      <c r="D50" s="138">
        <v>10296904</v>
      </c>
      <c r="E50" s="109">
        <v>0.57699999999999996</v>
      </c>
      <c r="F50" s="109">
        <v>0.625</v>
      </c>
      <c r="G50" s="109">
        <v>0.61399999999999999</v>
      </c>
      <c r="H50" s="109">
        <v>0.59799999999999998</v>
      </c>
      <c r="I50" s="159">
        <v>0.61499999999999999</v>
      </c>
      <c r="J50" s="159" t="s">
        <v>425</v>
      </c>
      <c r="K50" s="93"/>
      <c r="L50" s="93"/>
    </row>
    <row r="51" spans="1:13" ht="14.1" customHeight="1">
      <c r="A51" s="106" t="s">
        <v>315</v>
      </c>
      <c r="B51" s="107" t="s">
        <v>316</v>
      </c>
      <c r="C51" s="138">
        <v>8128194</v>
      </c>
      <c r="D51" s="138">
        <v>11923740</v>
      </c>
      <c r="E51" s="109">
        <v>0.68100000000000005</v>
      </c>
      <c r="F51" s="109">
        <v>0.68200000000000005</v>
      </c>
      <c r="G51" s="109">
        <v>0.66800000000000004</v>
      </c>
      <c r="H51" s="109">
        <v>0.67400000000000004</v>
      </c>
      <c r="I51" s="159">
        <v>0.67200000000000004</v>
      </c>
      <c r="J51" s="159" t="s">
        <v>425</v>
      </c>
      <c r="K51" s="93"/>
      <c r="L51" s="93"/>
    </row>
    <row r="52" spans="1:13" ht="14.1" customHeight="1">
      <c r="A52" s="106" t="s">
        <v>317</v>
      </c>
      <c r="B52" s="107" t="s">
        <v>318</v>
      </c>
      <c r="C52" s="138">
        <v>8656916</v>
      </c>
      <c r="D52" s="138">
        <v>13660318</v>
      </c>
      <c r="E52" s="109">
        <v>0.63300000000000001</v>
      </c>
      <c r="F52" s="109">
        <v>0.67600000000000005</v>
      </c>
      <c r="G52" s="109">
        <v>0.66400000000000003</v>
      </c>
      <c r="H52" s="109">
        <v>0.66400000000000003</v>
      </c>
      <c r="I52" s="159">
        <v>0.66500000000000004</v>
      </c>
      <c r="J52" s="159" t="s">
        <v>425</v>
      </c>
      <c r="K52" s="93"/>
      <c r="L52" s="93"/>
    </row>
    <row r="53" spans="1:13" ht="14.1" customHeight="1">
      <c r="A53" s="106" t="s">
        <v>319</v>
      </c>
      <c r="B53" s="107" t="s">
        <v>320</v>
      </c>
      <c r="C53" s="138">
        <v>5614038</v>
      </c>
      <c r="D53" s="138">
        <v>8271806</v>
      </c>
      <c r="E53" s="109">
        <v>0.67800000000000005</v>
      </c>
      <c r="F53" s="109">
        <v>0.73699999999999999</v>
      </c>
      <c r="G53" s="109">
        <v>0.77700000000000002</v>
      </c>
      <c r="H53" s="109">
        <v>0.78800000000000003</v>
      </c>
      <c r="I53" s="159">
        <v>0.81</v>
      </c>
      <c r="J53" s="159" t="s">
        <v>425</v>
      </c>
      <c r="K53" s="93"/>
      <c r="L53" s="93"/>
    </row>
    <row r="54" spans="1:13" ht="14.1" customHeight="1">
      <c r="A54" s="106" t="s">
        <v>321</v>
      </c>
      <c r="B54" s="107" t="s">
        <v>322</v>
      </c>
      <c r="C54" s="138">
        <v>4308068</v>
      </c>
      <c r="D54" s="138">
        <v>5701645</v>
      </c>
      <c r="E54" s="109">
        <v>0.755</v>
      </c>
      <c r="F54" s="109">
        <v>0.75800000000000001</v>
      </c>
      <c r="G54" s="109">
        <v>0.78</v>
      </c>
      <c r="H54" s="109">
        <v>0.77500000000000002</v>
      </c>
      <c r="I54" s="159">
        <v>0.78300000000000003</v>
      </c>
      <c r="J54" s="159" t="s">
        <v>425</v>
      </c>
      <c r="K54" s="93"/>
      <c r="L54" s="93"/>
    </row>
    <row r="55" spans="1:13" ht="14.1" customHeight="1">
      <c r="A55" s="106" t="s">
        <v>323</v>
      </c>
      <c r="B55" s="107" t="s">
        <v>324</v>
      </c>
      <c r="C55" s="138">
        <v>5041874</v>
      </c>
      <c r="D55" s="138">
        <v>8177364</v>
      </c>
      <c r="E55" s="109">
        <v>0.61599999999999999</v>
      </c>
      <c r="F55" s="109">
        <v>0.64700000000000002</v>
      </c>
      <c r="G55" s="109">
        <v>0.61499999999999999</v>
      </c>
      <c r="H55" s="109">
        <v>0.65300000000000002</v>
      </c>
      <c r="I55" s="159">
        <v>0.64400000000000002</v>
      </c>
      <c r="J55" s="159" t="s">
        <v>425</v>
      </c>
      <c r="K55" s="93"/>
      <c r="L55" s="93"/>
    </row>
    <row r="56" spans="1:13" ht="14.1" customHeight="1">
      <c r="A56" s="106" t="s">
        <v>325</v>
      </c>
      <c r="B56" s="107" t="s">
        <v>326</v>
      </c>
      <c r="C56" s="138">
        <v>6975746</v>
      </c>
      <c r="D56" s="138">
        <v>8959989</v>
      </c>
      <c r="E56" s="109">
        <v>0.77800000000000002</v>
      </c>
      <c r="F56" s="109">
        <v>0.751</v>
      </c>
      <c r="G56" s="109">
        <v>0.77800000000000002</v>
      </c>
      <c r="H56" s="109">
        <v>0.77800000000000002</v>
      </c>
      <c r="I56" s="159">
        <v>0.77600000000000002</v>
      </c>
      <c r="J56" s="159" t="s">
        <v>425</v>
      </c>
      <c r="K56" s="93"/>
      <c r="L56" s="93"/>
    </row>
    <row r="57" spans="1:13" ht="14.1" customHeight="1">
      <c r="A57" s="106" t="s">
        <v>327</v>
      </c>
      <c r="B57" s="107" t="s">
        <v>328</v>
      </c>
      <c r="C57" s="138">
        <v>4868700</v>
      </c>
      <c r="D57" s="138">
        <v>6681133</v>
      </c>
      <c r="E57" s="109">
        <v>0.72799999999999998</v>
      </c>
      <c r="F57" s="109">
        <v>0.72699999999999998</v>
      </c>
      <c r="G57" s="109">
        <v>0.73699999999999999</v>
      </c>
      <c r="H57" s="109">
        <v>0.754</v>
      </c>
      <c r="I57" s="159">
        <v>0.747</v>
      </c>
      <c r="J57" s="159" t="s">
        <v>425</v>
      </c>
      <c r="K57" s="93"/>
      <c r="L57" s="93"/>
    </row>
    <row r="58" spans="1:13" ht="14.1" customHeight="1">
      <c r="A58" s="199" t="s">
        <v>252</v>
      </c>
      <c r="B58" s="200"/>
      <c r="C58" s="139">
        <f>SUM(C44:C57)</f>
        <v>89589558</v>
      </c>
      <c r="D58" s="139">
        <f>SUM(D44:D57)</f>
        <v>129960473</v>
      </c>
      <c r="E58" s="111">
        <f>IF(ISERR(C58/D58),"－　  　",C58/D58)</f>
        <v>0.68936004872804668</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0.66244999999999998</v>
      </c>
    </row>
    <row r="62" spans="1:13" ht="14.1" customHeight="1">
      <c r="A62" s="106" t="s">
        <v>330</v>
      </c>
      <c r="B62" s="107" t="s">
        <v>331</v>
      </c>
      <c r="C62" s="138">
        <v>9501852</v>
      </c>
      <c r="D62" s="138">
        <v>14996126</v>
      </c>
      <c r="E62" s="109">
        <v>0.63300000000000001</v>
      </c>
      <c r="F62" s="109">
        <v>0.67400000000000004</v>
      </c>
      <c r="G62" s="109">
        <v>0.67700000000000005</v>
      </c>
      <c r="H62" s="109">
        <v>0.68300000000000005</v>
      </c>
      <c r="I62" s="159">
        <v>0.67600000000000005</v>
      </c>
      <c r="J62" s="159" t="s">
        <v>425</v>
      </c>
      <c r="K62" s="93"/>
      <c r="L62" s="93"/>
    </row>
    <row r="63" spans="1:13" ht="14.1" customHeight="1">
      <c r="A63" s="106" t="s">
        <v>332</v>
      </c>
      <c r="B63" s="107" t="s">
        <v>333</v>
      </c>
      <c r="C63" s="138">
        <v>7462349</v>
      </c>
      <c r="D63" s="138">
        <v>10971915</v>
      </c>
      <c r="E63" s="109">
        <v>0.68</v>
      </c>
      <c r="F63" s="109">
        <v>0.68600000000000005</v>
      </c>
      <c r="G63" s="109">
        <v>0.68200000000000005</v>
      </c>
      <c r="H63" s="109">
        <v>0.65500000000000003</v>
      </c>
      <c r="I63" s="159">
        <v>0.67200000000000004</v>
      </c>
      <c r="J63" s="159" t="s">
        <v>425</v>
      </c>
      <c r="K63" s="93"/>
      <c r="L63" s="93"/>
    </row>
    <row r="64" spans="1:13" ht="14.1" customHeight="1">
      <c r="A64" s="106" t="s">
        <v>334</v>
      </c>
      <c r="B64" s="107" t="s">
        <v>335</v>
      </c>
      <c r="C64" s="138">
        <v>8832245</v>
      </c>
      <c r="D64" s="138">
        <v>12563651</v>
      </c>
      <c r="E64" s="109">
        <v>0.70199999999999996</v>
      </c>
      <c r="F64" s="109">
        <v>0.71599999999999997</v>
      </c>
      <c r="G64" s="109">
        <v>0.72399999999999998</v>
      </c>
      <c r="H64" s="109">
        <v>0.73399999999999999</v>
      </c>
      <c r="I64" s="159">
        <v>0.72399999999999998</v>
      </c>
      <c r="J64" s="159" t="s">
        <v>425</v>
      </c>
      <c r="K64" s="93"/>
      <c r="L64" s="93"/>
    </row>
    <row r="65" spans="1:12" ht="14.1" customHeight="1">
      <c r="A65" s="106" t="s">
        <v>336</v>
      </c>
      <c r="B65" s="107" t="s">
        <v>337</v>
      </c>
      <c r="C65" s="138">
        <v>10203208</v>
      </c>
      <c r="D65" s="138">
        <v>15953501</v>
      </c>
      <c r="E65" s="109">
        <v>0.63900000000000001</v>
      </c>
      <c r="F65" s="109">
        <v>0.65500000000000003</v>
      </c>
      <c r="G65" s="109">
        <v>0.63300000000000001</v>
      </c>
      <c r="H65" s="109">
        <v>0.63400000000000001</v>
      </c>
      <c r="I65" s="159">
        <v>0.64700000000000002</v>
      </c>
      <c r="J65" s="159" t="s">
        <v>425</v>
      </c>
      <c r="K65" s="93"/>
      <c r="L65" s="93"/>
    </row>
    <row r="66" spans="1:12" ht="14.1" customHeight="1">
      <c r="A66" s="106" t="s">
        <v>338</v>
      </c>
      <c r="B66" s="107" t="s">
        <v>339</v>
      </c>
      <c r="C66" s="138">
        <v>8847990</v>
      </c>
      <c r="D66" s="138">
        <v>12516951</v>
      </c>
      <c r="E66" s="109">
        <v>0.70599999999999996</v>
      </c>
      <c r="F66" s="109">
        <v>0.71199999999999997</v>
      </c>
      <c r="G66" s="109">
        <v>0.70299999999999996</v>
      </c>
      <c r="H66" s="109">
        <v>0.70399999999999996</v>
      </c>
      <c r="I66" s="159">
        <v>0.70699999999999996</v>
      </c>
      <c r="J66" s="159" t="s">
        <v>425</v>
      </c>
      <c r="K66" s="93"/>
      <c r="L66" s="93"/>
    </row>
    <row r="67" spans="1:12" ht="14.1" customHeight="1">
      <c r="A67" s="106" t="s">
        <v>340</v>
      </c>
      <c r="B67" s="107" t="s">
        <v>341</v>
      </c>
      <c r="C67" s="138">
        <v>7899931</v>
      </c>
      <c r="D67" s="138">
        <v>14018890</v>
      </c>
      <c r="E67" s="109">
        <v>0.56299999999999994</v>
      </c>
      <c r="F67" s="109">
        <v>0.59</v>
      </c>
      <c r="G67" s="109">
        <v>0.59099999999999997</v>
      </c>
      <c r="H67" s="109">
        <v>0.57599999999999996</v>
      </c>
      <c r="I67" s="159">
        <v>0.58699999999999997</v>
      </c>
      <c r="J67" s="159" t="s">
        <v>425</v>
      </c>
      <c r="K67" s="93"/>
      <c r="L67" s="93"/>
    </row>
    <row r="68" spans="1:12" ht="14.1" customHeight="1">
      <c r="A68" s="106" t="s">
        <v>342</v>
      </c>
      <c r="B68" s="107" t="s">
        <v>343</v>
      </c>
      <c r="C68" s="138">
        <v>7141019</v>
      </c>
      <c r="D68" s="138">
        <v>10758551</v>
      </c>
      <c r="E68" s="109">
        <v>0.66300000000000003</v>
      </c>
      <c r="F68" s="109">
        <v>0.72199999999999998</v>
      </c>
      <c r="G68" s="109">
        <v>0.70699999999999996</v>
      </c>
      <c r="H68" s="109">
        <v>0.69799999999999995</v>
      </c>
      <c r="I68" s="159">
        <v>0.70899999999999996</v>
      </c>
      <c r="J68" s="159" t="s">
        <v>425</v>
      </c>
      <c r="K68" s="93"/>
      <c r="L68" s="93"/>
    </row>
    <row r="69" spans="1:12" ht="14.1" customHeight="1">
      <c r="A69" s="106" t="s">
        <v>344</v>
      </c>
      <c r="B69" s="107" t="s">
        <v>345</v>
      </c>
      <c r="C69" s="138">
        <v>10983297</v>
      </c>
      <c r="D69" s="138">
        <v>17339745</v>
      </c>
      <c r="E69" s="109">
        <v>0.63300000000000001</v>
      </c>
      <c r="F69" s="109">
        <v>0.64200000000000002</v>
      </c>
      <c r="G69" s="109">
        <v>0.66100000000000003</v>
      </c>
      <c r="H69" s="109">
        <v>0.66900000000000004</v>
      </c>
      <c r="I69" s="159">
        <v>0.67700000000000005</v>
      </c>
      <c r="J69" s="159" t="s">
        <v>425</v>
      </c>
      <c r="K69" s="93"/>
      <c r="L69" s="93"/>
    </row>
    <row r="70" spans="1:12" ht="14.1" customHeight="1">
      <c r="A70" s="106" t="s">
        <v>346</v>
      </c>
      <c r="B70" s="107" t="s">
        <v>347</v>
      </c>
      <c r="C70" s="138">
        <v>6183591</v>
      </c>
      <c r="D70" s="138">
        <v>10489232</v>
      </c>
      <c r="E70" s="109">
        <v>0.58899999999999997</v>
      </c>
      <c r="F70" s="109">
        <v>0.61499999999999999</v>
      </c>
      <c r="G70" s="109">
        <v>0.59199999999999997</v>
      </c>
      <c r="H70" s="109">
        <v>0.58299999999999996</v>
      </c>
      <c r="I70" s="159">
        <v>0.59799999999999998</v>
      </c>
      <c r="J70" s="159" t="s">
        <v>425</v>
      </c>
      <c r="K70" s="93"/>
      <c r="L70" s="93"/>
    </row>
    <row r="71" spans="1:12" ht="14.1" customHeight="1">
      <c r="A71" s="106" t="s">
        <v>348</v>
      </c>
      <c r="B71" s="107" t="s">
        <v>349</v>
      </c>
      <c r="C71" s="138">
        <v>10570272</v>
      </c>
      <c r="D71" s="138">
        <v>15210895</v>
      </c>
      <c r="E71" s="109">
        <v>0.69399999999999995</v>
      </c>
      <c r="F71" s="109">
        <v>0.69499999999999995</v>
      </c>
      <c r="G71" s="109">
        <v>0.70599999999999996</v>
      </c>
      <c r="H71" s="109">
        <v>0.71299999999999997</v>
      </c>
      <c r="I71" s="159">
        <v>0.71299999999999997</v>
      </c>
      <c r="J71" s="159" t="s">
        <v>425</v>
      </c>
      <c r="K71" s="93"/>
      <c r="L71" s="93"/>
    </row>
    <row r="72" spans="1:12" ht="14.1" customHeight="1">
      <c r="A72" s="106" t="s">
        <v>350</v>
      </c>
      <c r="B72" s="107" t="s">
        <v>351</v>
      </c>
      <c r="C72" s="138">
        <v>9427473</v>
      </c>
      <c r="D72" s="138">
        <v>14122179</v>
      </c>
      <c r="E72" s="109">
        <v>0.66700000000000004</v>
      </c>
      <c r="F72" s="109">
        <v>0.68100000000000005</v>
      </c>
      <c r="G72" s="109">
        <v>0.68300000000000005</v>
      </c>
      <c r="H72" s="109">
        <v>0.68</v>
      </c>
      <c r="I72" s="159">
        <v>0.68600000000000005</v>
      </c>
      <c r="J72" s="159" t="s">
        <v>425</v>
      </c>
      <c r="K72" s="93"/>
      <c r="L72" s="93"/>
    </row>
    <row r="73" spans="1:12" ht="14.1" customHeight="1">
      <c r="A73" s="106" t="s">
        <v>352</v>
      </c>
      <c r="B73" s="107" t="s">
        <v>353</v>
      </c>
      <c r="C73" s="138">
        <v>9097293</v>
      </c>
      <c r="D73" s="138">
        <v>12961343</v>
      </c>
      <c r="E73" s="109">
        <v>0.70099999999999996</v>
      </c>
      <c r="F73" s="109">
        <v>0.70699999999999996</v>
      </c>
      <c r="G73" s="109">
        <v>0.72399999999999998</v>
      </c>
      <c r="H73" s="109">
        <v>0.74099999999999999</v>
      </c>
      <c r="I73" s="159">
        <v>0.73399999999999999</v>
      </c>
      <c r="J73" s="159" t="s">
        <v>425</v>
      </c>
      <c r="K73" s="93"/>
      <c r="L73" s="93"/>
    </row>
    <row r="74" spans="1:12" ht="14.1" customHeight="1">
      <c r="A74" s="106" t="s">
        <v>354</v>
      </c>
      <c r="B74" s="107" t="s">
        <v>355</v>
      </c>
      <c r="C74" s="138">
        <v>10964206</v>
      </c>
      <c r="D74" s="138">
        <v>18065457</v>
      </c>
      <c r="E74" s="109">
        <v>0.60599999999999998</v>
      </c>
      <c r="F74" s="109">
        <v>0.61599999999999999</v>
      </c>
      <c r="G74" s="109">
        <v>0.65300000000000002</v>
      </c>
      <c r="H74" s="109">
        <v>0.64700000000000002</v>
      </c>
      <c r="I74" s="159">
        <v>0.66500000000000004</v>
      </c>
      <c r="J74" s="159" t="s">
        <v>425</v>
      </c>
      <c r="K74" s="93"/>
      <c r="L74" s="93"/>
    </row>
    <row r="75" spans="1:12" ht="14.1" customHeight="1">
      <c r="A75" s="106" t="s">
        <v>356</v>
      </c>
      <c r="B75" s="107" t="s">
        <v>357</v>
      </c>
      <c r="C75" s="138">
        <v>10001260</v>
      </c>
      <c r="D75" s="138">
        <v>13668382</v>
      </c>
      <c r="E75" s="109">
        <v>0.73099999999999998</v>
      </c>
      <c r="F75" s="109">
        <v>0.72399999999999998</v>
      </c>
      <c r="G75" s="109">
        <v>0.72699999999999998</v>
      </c>
      <c r="H75" s="109">
        <v>0.72499999999999998</v>
      </c>
      <c r="I75" s="159">
        <v>0.72299999999999998</v>
      </c>
      <c r="J75" s="159" t="s">
        <v>425</v>
      </c>
      <c r="K75" s="93"/>
      <c r="L75" s="93"/>
    </row>
    <row r="76" spans="1:12" ht="14.1" customHeight="1">
      <c r="A76" s="106" t="s">
        <v>358</v>
      </c>
      <c r="B76" s="107" t="s">
        <v>359</v>
      </c>
      <c r="C76" s="138">
        <v>9136283</v>
      </c>
      <c r="D76" s="138">
        <v>12690492</v>
      </c>
      <c r="E76" s="109">
        <v>0.71899999999999997</v>
      </c>
      <c r="F76" s="109">
        <v>0.72699999999999998</v>
      </c>
      <c r="G76" s="109">
        <v>0.72399999999999998</v>
      </c>
      <c r="H76" s="109">
        <v>0.73599999999999999</v>
      </c>
      <c r="I76" s="159">
        <v>0.73599999999999999</v>
      </c>
      <c r="J76" s="159" t="s">
        <v>425</v>
      </c>
      <c r="K76" s="93"/>
      <c r="L76" s="93"/>
    </row>
    <row r="77" spans="1:12" ht="14.1" customHeight="1">
      <c r="A77" s="106" t="s">
        <v>360</v>
      </c>
      <c r="B77" s="107" t="s">
        <v>361</v>
      </c>
      <c r="C77" s="138">
        <v>6296367</v>
      </c>
      <c r="D77" s="138">
        <v>10409501</v>
      </c>
      <c r="E77" s="109">
        <v>0.60399999999999998</v>
      </c>
      <c r="F77" s="109">
        <v>0.61099999999999999</v>
      </c>
      <c r="G77" s="109">
        <v>0.58899999999999997</v>
      </c>
      <c r="H77" s="109">
        <v>0.60399999999999998</v>
      </c>
      <c r="I77" s="159">
        <v>0.59599999999999997</v>
      </c>
      <c r="J77" s="159" t="s">
        <v>425</v>
      </c>
      <c r="K77" s="93"/>
      <c r="L77" s="93"/>
    </row>
    <row r="78" spans="1:12" ht="14.1" customHeight="1">
      <c r="A78" s="106" t="s">
        <v>362</v>
      </c>
      <c r="B78" s="107" t="s">
        <v>363</v>
      </c>
      <c r="C78" s="138">
        <v>8846972</v>
      </c>
      <c r="D78" s="138">
        <v>13150913</v>
      </c>
      <c r="E78" s="109">
        <v>0.67200000000000004</v>
      </c>
      <c r="F78" s="109">
        <v>0.67900000000000005</v>
      </c>
      <c r="G78" s="109">
        <v>0.69</v>
      </c>
      <c r="H78" s="109">
        <v>0.71199999999999997</v>
      </c>
      <c r="I78" s="159">
        <v>0.70299999999999996</v>
      </c>
      <c r="J78" s="159" t="s">
        <v>425</v>
      </c>
      <c r="K78" s="93"/>
      <c r="L78" s="93"/>
    </row>
    <row r="79" spans="1:12" ht="14.1" customHeight="1">
      <c r="A79" s="106" t="s">
        <v>364</v>
      </c>
      <c r="B79" s="107" t="s">
        <v>365</v>
      </c>
      <c r="C79" s="138">
        <v>8098793</v>
      </c>
      <c r="D79" s="138">
        <v>11520450</v>
      </c>
      <c r="E79" s="109">
        <v>0.70199999999999996</v>
      </c>
      <c r="F79" s="109">
        <v>0.71699999999999997</v>
      </c>
      <c r="G79" s="109">
        <v>0.72799999999999998</v>
      </c>
      <c r="H79" s="109">
        <v>0.72199999999999998</v>
      </c>
      <c r="I79" s="159">
        <v>0.71699999999999997</v>
      </c>
      <c r="J79" s="159" t="s">
        <v>425</v>
      </c>
      <c r="K79" s="93"/>
      <c r="L79" s="93"/>
    </row>
    <row r="80" spans="1:12" ht="14.1" customHeight="1">
      <c r="A80" s="106" t="s">
        <v>366</v>
      </c>
      <c r="B80" s="107" t="s">
        <v>367</v>
      </c>
      <c r="C80" s="138">
        <v>8458175</v>
      </c>
      <c r="D80" s="138">
        <v>12727461</v>
      </c>
      <c r="E80" s="109">
        <v>0.66400000000000003</v>
      </c>
      <c r="F80" s="109">
        <v>0.69099999999999995</v>
      </c>
      <c r="G80" s="109">
        <v>0.69</v>
      </c>
      <c r="H80" s="109">
        <v>0.69599999999999995</v>
      </c>
      <c r="I80" s="159">
        <v>0.68500000000000005</v>
      </c>
      <c r="J80" s="159" t="s">
        <v>425</v>
      </c>
      <c r="K80" s="93"/>
      <c r="L80" s="93"/>
    </row>
    <row r="81" spans="1:13" ht="14.1" customHeight="1">
      <c r="A81" s="106" t="s">
        <v>368</v>
      </c>
      <c r="B81" s="107" t="s">
        <v>369</v>
      </c>
      <c r="C81" s="138">
        <v>11162334</v>
      </c>
      <c r="D81" s="138">
        <v>16379519</v>
      </c>
      <c r="E81" s="109">
        <v>0.68100000000000005</v>
      </c>
      <c r="F81" s="109">
        <v>0.69599999999999995</v>
      </c>
      <c r="G81" s="109">
        <v>0.69699999999999995</v>
      </c>
      <c r="H81" s="109">
        <v>0.69599999999999995</v>
      </c>
      <c r="I81" s="159">
        <v>0.68300000000000005</v>
      </c>
      <c r="J81" s="159" t="s">
        <v>425</v>
      </c>
      <c r="K81" s="93"/>
      <c r="L81" s="93"/>
    </row>
    <row r="82" spans="1:13" ht="14.1" customHeight="1">
      <c r="A82" s="199" t="s">
        <v>252</v>
      </c>
      <c r="B82" s="200"/>
      <c r="C82" s="139">
        <f>SUM(C62:C81)</f>
        <v>179114910</v>
      </c>
      <c r="D82" s="139">
        <f>SUM(D62:D81)</f>
        <v>270515154</v>
      </c>
      <c r="E82" s="111">
        <f>IF(ISERR(C82/D82),"－　  　",C82/D82)</f>
        <v>0.66212523532045819</v>
      </c>
      <c r="F82" s="112" t="s">
        <v>253</v>
      </c>
      <c r="G82" s="112" t="s">
        <v>253</v>
      </c>
      <c r="H82" s="112" t="s">
        <v>253</v>
      </c>
      <c r="I82" s="112" t="s">
        <v>253</v>
      </c>
      <c r="J82" s="112"/>
      <c r="K82" s="93"/>
      <c r="L82" s="93"/>
    </row>
    <row r="83" spans="1:13" ht="14.1" customHeight="1">
      <c r="A83" s="106" t="s">
        <v>431</v>
      </c>
      <c r="B83" s="107" t="s">
        <v>432</v>
      </c>
      <c r="C83" s="138">
        <v>10852237</v>
      </c>
      <c r="D83" s="138">
        <v>16628105</v>
      </c>
      <c r="E83" s="109">
        <v>0.65200000000000002</v>
      </c>
      <c r="F83" s="109">
        <v>0.65600000000000003</v>
      </c>
      <c r="G83" s="109">
        <v>0.66</v>
      </c>
      <c r="H83" s="109">
        <v>0.66900000000000004</v>
      </c>
      <c r="I83" s="159">
        <v>0.66900000000000004</v>
      </c>
      <c r="J83" s="159" t="s">
        <v>425</v>
      </c>
      <c r="K83" s="93"/>
      <c r="L83" s="93"/>
    </row>
    <row r="84" spans="1:13" ht="15.75" customHeight="1">
      <c r="C84" s="136"/>
      <c r="D84" s="140"/>
      <c r="E84" s="126"/>
      <c r="F84" s="126"/>
      <c r="G84" s="126"/>
      <c r="H84" s="126"/>
      <c r="I84" s="126"/>
      <c r="J84" s="127"/>
      <c r="K84" s="93"/>
      <c r="L84" s="93"/>
    </row>
    <row r="85" spans="1:13" ht="12.75">
      <c r="A85" s="96" t="s">
        <v>370</v>
      </c>
      <c r="C85" s="137"/>
      <c r="D85" s="99" t="s">
        <v>230</v>
      </c>
      <c r="E85" s="99"/>
      <c r="F85" s="99"/>
      <c r="G85" s="99"/>
      <c r="H85" s="99"/>
      <c r="I85" s="99"/>
      <c r="J85" s="119"/>
      <c r="K85" s="93"/>
      <c r="L85" s="93"/>
    </row>
    <row r="86" spans="1:13" ht="24" customHeight="1">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0.62540000000000007</v>
      </c>
    </row>
    <row r="87" spans="1:13" ht="14.1" customHeight="1">
      <c r="A87" s="106" t="s">
        <v>371</v>
      </c>
      <c r="B87" s="118" t="s">
        <v>372</v>
      </c>
      <c r="C87" s="138">
        <v>10989444</v>
      </c>
      <c r="D87" s="138">
        <v>18396696</v>
      </c>
      <c r="E87" s="109">
        <v>0.59699999999999998</v>
      </c>
      <c r="F87" s="109">
        <v>0.60099999999999998</v>
      </c>
      <c r="G87" s="109">
        <v>0.627</v>
      </c>
      <c r="H87" s="109">
        <v>0.63</v>
      </c>
      <c r="I87" s="159">
        <v>0.625</v>
      </c>
      <c r="J87" s="159" t="s">
        <v>425</v>
      </c>
      <c r="K87" s="93"/>
      <c r="L87" s="93"/>
    </row>
    <row r="88" spans="1:13" ht="14.1" customHeight="1">
      <c r="A88" s="106" t="s">
        <v>373</v>
      </c>
      <c r="B88" s="107" t="s">
        <v>374</v>
      </c>
      <c r="C88" s="138">
        <v>21920679</v>
      </c>
      <c r="D88" s="138">
        <v>45161795</v>
      </c>
      <c r="E88" s="109">
        <v>0.48499999999999999</v>
      </c>
      <c r="F88" s="109">
        <v>0.51700000000000002</v>
      </c>
      <c r="G88" s="109">
        <v>0.501</v>
      </c>
      <c r="H88" s="109">
        <v>0.499</v>
      </c>
      <c r="I88" s="159">
        <v>0.51400000000000001</v>
      </c>
      <c r="J88" s="159" t="s">
        <v>425</v>
      </c>
      <c r="K88" s="93"/>
      <c r="L88" s="93"/>
    </row>
    <row r="89" spans="1:13" ht="14.1" customHeight="1">
      <c r="A89" s="106" t="s">
        <v>375</v>
      </c>
      <c r="B89" s="107" t="s">
        <v>376</v>
      </c>
      <c r="C89" s="138">
        <v>11840330</v>
      </c>
      <c r="D89" s="138">
        <v>18148033</v>
      </c>
      <c r="E89" s="109">
        <v>0.65200000000000002</v>
      </c>
      <c r="F89" s="109">
        <v>0.69799999999999995</v>
      </c>
      <c r="G89" s="109">
        <v>0.69899999999999995</v>
      </c>
      <c r="H89" s="109">
        <v>0.68400000000000005</v>
      </c>
      <c r="I89" s="159">
        <v>0.70599999999999996</v>
      </c>
      <c r="J89" s="159" t="s">
        <v>425</v>
      </c>
      <c r="K89" s="93"/>
      <c r="L89" s="93"/>
    </row>
    <row r="90" spans="1:13" ht="14.1" customHeight="1">
      <c r="A90" s="106" t="s">
        <v>377</v>
      </c>
      <c r="B90" s="107" t="s">
        <v>378</v>
      </c>
      <c r="C90" s="138">
        <v>15664469</v>
      </c>
      <c r="D90" s="138">
        <v>24789969</v>
      </c>
      <c r="E90" s="109">
        <v>0.63100000000000001</v>
      </c>
      <c r="F90" s="109">
        <v>0.64</v>
      </c>
      <c r="G90" s="109">
        <v>0.64100000000000001</v>
      </c>
      <c r="H90" s="109">
        <v>0.63800000000000001</v>
      </c>
      <c r="I90" s="159">
        <v>0.63300000000000001</v>
      </c>
      <c r="J90" s="159" t="s">
        <v>425</v>
      </c>
      <c r="K90" s="93"/>
      <c r="L90" s="93"/>
    </row>
    <row r="91" spans="1:13" ht="14.1" customHeight="1">
      <c r="A91" s="106" t="s">
        <v>379</v>
      </c>
      <c r="B91" s="107" t="s">
        <v>380</v>
      </c>
      <c r="C91" s="138">
        <v>11943615</v>
      </c>
      <c r="D91" s="138">
        <v>17312996</v>
      </c>
      <c r="E91" s="109">
        <v>0.68899999999999995</v>
      </c>
      <c r="F91" s="109">
        <v>0.70099999999999996</v>
      </c>
      <c r="G91" s="109">
        <v>0.67400000000000004</v>
      </c>
      <c r="H91" s="109">
        <v>0.67100000000000004</v>
      </c>
      <c r="I91" s="159">
        <v>0.68600000000000005</v>
      </c>
      <c r="J91" s="159" t="s">
        <v>425</v>
      </c>
      <c r="K91" s="93"/>
      <c r="L91" s="93"/>
    </row>
    <row r="92" spans="1:13" ht="14.1" customHeight="1">
      <c r="A92" s="106" t="s">
        <v>381</v>
      </c>
      <c r="B92" s="107" t="s">
        <v>382</v>
      </c>
      <c r="C92" s="138">
        <v>12686042</v>
      </c>
      <c r="D92" s="138">
        <v>18630900</v>
      </c>
      <c r="E92" s="109">
        <v>0.68</v>
      </c>
      <c r="F92" s="109">
        <v>0.68600000000000005</v>
      </c>
      <c r="G92" s="109">
        <v>0.68899999999999995</v>
      </c>
      <c r="H92" s="109">
        <v>0.69099999999999995</v>
      </c>
      <c r="I92" s="159">
        <v>0.69199999999999995</v>
      </c>
      <c r="J92" s="159" t="s">
        <v>425</v>
      </c>
      <c r="K92" s="93"/>
      <c r="L92" s="93"/>
    </row>
    <row r="93" spans="1:13" ht="14.1" customHeight="1">
      <c r="A93" s="106" t="s">
        <v>383</v>
      </c>
      <c r="B93" s="107" t="s">
        <v>384</v>
      </c>
      <c r="C93" s="138">
        <v>12392620</v>
      </c>
      <c r="D93" s="138">
        <v>18193582</v>
      </c>
      <c r="E93" s="109">
        <v>0.68100000000000005</v>
      </c>
      <c r="F93" s="109">
        <v>0.69</v>
      </c>
      <c r="G93" s="109">
        <v>0.69</v>
      </c>
      <c r="H93" s="109">
        <v>0.68600000000000005</v>
      </c>
      <c r="I93" s="159">
        <v>0.69399999999999995</v>
      </c>
      <c r="J93" s="159" t="s">
        <v>425</v>
      </c>
      <c r="K93" s="93"/>
      <c r="L93" s="93"/>
    </row>
    <row r="94" spans="1:13" ht="14.1" customHeight="1">
      <c r="A94" s="106" t="s">
        <v>385</v>
      </c>
      <c r="B94" s="107" t="s">
        <v>386</v>
      </c>
      <c r="C94" s="138">
        <v>13997849</v>
      </c>
      <c r="D94" s="138">
        <v>23294912</v>
      </c>
      <c r="E94" s="109">
        <v>0.6</v>
      </c>
      <c r="F94" s="109">
        <v>0.63900000000000001</v>
      </c>
      <c r="G94" s="109">
        <v>0.628</v>
      </c>
      <c r="H94" s="109">
        <v>0.63800000000000001</v>
      </c>
      <c r="I94" s="159">
        <v>0.63200000000000001</v>
      </c>
      <c r="J94" s="159" t="s">
        <v>425</v>
      </c>
      <c r="K94" s="93"/>
      <c r="L94" s="93"/>
    </row>
    <row r="95" spans="1:13" ht="14.1" customHeight="1">
      <c r="A95" s="106" t="s">
        <v>387</v>
      </c>
      <c r="B95" s="107" t="s">
        <v>388</v>
      </c>
      <c r="C95" s="138">
        <v>12931475</v>
      </c>
      <c r="D95" s="138">
        <v>23171037</v>
      </c>
      <c r="E95" s="109">
        <v>0.55800000000000005</v>
      </c>
      <c r="F95" s="109">
        <v>0.59399999999999997</v>
      </c>
      <c r="G95" s="109">
        <v>0.60799999999999998</v>
      </c>
      <c r="H95" s="109">
        <v>0.60399999999999998</v>
      </c>
      <c r="I95" s="159">
        <v>0.60099999999999998</v>
      </c>
      <c r="J95" s="159" t="s">
        <v>425</v>
      </c>
      <c r="K95" s="93"/>
      <c r="L95" s="93"/>
    </row>
    <row r="96" spans="1:13" ht="14.1" customHeight="1">
      <c r="A96" s="106" t="s">
        <v>389</v>
      </c>
      <c r="B96" s="107" t="s">
        <v>390</v>
      </c>
      <c r="C96" s="138">
        <v>14260211</v>
      </c>
      <c r="D96" s="138">
        <v>20922554</v>
      </c>
      <c r="E96" s="109">
        <v>0.68100000000000005</v>
      </c>
      <c r="F96" s="109">
        <v>0.69099999999999995</v>
      </c>
      <c r="G96" s="109">
        <v>0.68799999999999994</v>
      </c>
      <c r="H96" s="109">
        <v>0.67100000000000004</v>
      </c>
      <c r="I96" s="159">
        <v>0.68799999999999994</v>
      </c>
      <c r="J96" s="159" t="s">
        <v>425</v>
      </c>
      <c r="K96" s="93"/>
      <c r="L96" s="93"/>
    </row>
    <row r="97" spans="1:13" ht="14.1" customHeight="1">
      <c r="A97" s="199" t="s">
        <v>252</v>
      </c>
      <c r="B97" s="200"/>
      <c r="C97" s="139">
        <f>SUM(C87:C96)</f>
        <v>138626734</v>
      </c>
      <c r="D97" s="139">
        <f>SUM(D87:D96)</f>
        <v>228022474</v>
      </c>
      <c r="E97" s="111">
        <f>IF(ISERR(C97/D97),"－　  　",C97/D97)</f>
        <v>0.60795206528633661</v>
      </c>
      <c r="F97" s="112" t="s">
        <v>253</v>
      </c>
      <c r="G97" s="112" t="s">
        <v>253</v>
      </c>
      <c r="H97" s="112" t="s">
        <v>253</v>
      </c>
      <c r="I97" s="112" t="s">
        <v>253</v>
      </c>
      <c r="J97" s="112"/>
      <c r="K97" s="93"/>
      <c r="L97" s="93"/>
    </row>
    <row r="98" spans="1:13" ht="15.75" customHeight="1">
      <c r="C98" s="136"/>
      <c r="D98" s="140"/>
      <c r="E98" s="126"/>
      <c r="F98" s="126"/>
      <c r="G98" s="126"/>
      <c r="H98" s="126"/>
      <c r="I98" s="126"/>
      <c r="J98" s="127"/>
      <c r="K98" s="93"/>
      <c r="L98" s="93"/>
    </row>
    <row r="99" spans="1:13" ht="12.75">
      <c r="A99" s="96" t="s">
        <v>391</v>
      </c>
      <c r="C99" s="137"/>
      <c r="D99" s="99" t="s">
        <v>230</v>
      </c>
      <c r="E99" s="99"/>
      <c r="F99" s="99"/>
      <c r="G99" s="99"/>
      <c r="H99" s="99"/>
      <c r="I99" s="99"/>
      <c r="J99" s="119"/>
      <c r="K99" s="93"/>
      <c r="L99" s="93"/>
    </row>
    <row r="100" spans="1:13" ht="24" customHeight="1">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0.63542857142857145</v>
      </c>
    </row>
    <row r="101" spans="1:13" ht="14.1" customHeight="1">
      <c r="A101" s="106" t="s">
        <v>392</v>
      </c>
      <c r="B101" s="118" t="s">
        <v>393</v>
      </c>
      <c r="C101" s="138">
        <v>34637268</v>
      </c>
      <c r="D101" s="138">
        <v>56366575</v>
      </c>
      <c r="E101" s="109">
        <v>0.61399999999999999</v>
      </c>
      <c r="F101" s="109">
        <v>0.64400000000000002</v>
      </c>
      <c r="G101" s="109">
        <v>0.63700000000000001</v>
      </c>
      <c r="H101" s="109">
        <v>0.63500000000000001</v>
      </c>
      <c r="I101" s="159">
        <v>0.64</v>
      </c>
      <c r="J101" s="159" t="s">
        <v>425</v>
      </c>
      <c r="K101" s="93"/>
      <c r="L101" s="93"/>
    </row>
    <row r="102" spans="1:13" ht="14.1" customHeight="1">
      <c r="A102" s="106" t="s">
        <v>394</v>
      </c>
      <c r="B102" s="107" t="s">
        <v>395</v>
      </c>
      <c r="C102" s="138">
        <v>19753624</v>
      </c>
      <c r="D102" s="138">
        <v>32477708</v>
      </c>
      <c r="E102" s="109">
        <v>0.60799999999999998</v>
      </c>
      <c r="F102" s="109">
        <v>0.66600000000000004</v>
      </c>
      <c r="G102" s="109">
        <v>0.66</v>
      </c>
      <c r="H102" s="109">
        <v>0.65600000000000003</v>
      </c>
      <c r="I102" s="159">
        <v>0.66700000000000004</v>
      </c>
      <c r="J102" s="159" t="s">
        <v>425</v>
      </c>
      <c r="K102" s="93"/>
      <c r="L102" s="93"/>
    </row>
    <row r="103" spans="1:13" ht="14.1" customHeight="1">
      <c r="A103" s="106" t="s">
        <v>396</v>
      </c>
      <c r="B103" s="107" t="s">
        <v>397</v>
      </c>
      <c r="C103" s="138">
        <v>15413428</v>
      </c>
      <c r="D103" s="138">
        <v>23135240</v>
      </c>
      <c r="E103" s="109">
        <v>0.66600000000000004</v>
      </c>
      <c r="F103" s="109">
        <v>0.67400000000000004</v>
      </c>
      <c r="G103" s="109">
        <v>0.66600000000000004</v>
      </c>
      <c r="H103" s="109">
        <v>0.67800000000000005</v>
      </c>
      <c r="I103" s="159">
        <v>0.69299999999999995</v>
      </c>
      <c r="J103" s="159" t="s">
        <v>425</v>
      </c>
      <c r="K103" s="93"/>
      <c r="L103" s="93"/>
    </row>
    <row r="104" spans="1:13" ht="14.1" customHeight="1">
      <c r="A104" s="106" t="s">
        <v>398</v>
      </c>
      <c r="B104" s="107" t="s">
        <v>399</v>
      </c>
      <c r="C104" s="138">
        <v>14382314</v>
      </c>
      <c r="D104" s="138">
        <v>23119665</v>
      </c>
      <c r="E104" s="109">
        <v>0.622</v>
      </c>
      <c r="F104" s="109">
        <v>0.64400000000000002</v>
      </c>
      <c r="G104" s="109">
        <v>0.64200000000000002</v>
      </c>
      <c r="H104" s="109">
        <v>0.63900000000000001</v>
      </c>
      <c r="I104" s="159">
        <v>0.64600000000000002</v>
      </c>
      <c r="J104" s="159" t="s">
        <v>425</v>
      </c>
      <c r="K104" s="93"/>
      <c r="L104" s="93"/>
    </row>
    <row r="105" spans="1:13" ht="14.1" customHeight="1">
      <c r="A105" s="106" t="s">
        <v>400</v>
      </c>
      <c r="B105" s="107" t="s">
        <v>401</v>
      </c>
      <c r="C105" s="138">
        <v>23111275</v>
      </c>
      <c r="D105" s="138">
        <v>36103691</v>
      </c>
      <c r="E105" s="109">
        <v>0.64</v>
      </c>
      <c r="F105" s="109">
        <v>0.65900000000000003</v>
      </c>
      <c r="G105" s="109">
        <v>0.65900000000000003</v>
      </c>
      <c r="H105" s="109">
        <v>0.64600000000000002</v>
      </c>
      <c r="I105" s="159">
        <v>0.66300000000000003</v>
      </c>
      <c r="J105" s="159" t="s">
        <v>425</v>
      </c>
      <c r="K105" s="93"/>
      <c r="L105" s="93"/>
    </row>
    <row r="106" spans="1:13" ht="14.1" customHeight="1">
      <c r="A106" s="106" t="s">
        <v>402</v>
      </c>
      <c r="B106" s="107" t="s">
        <v>403</v>
      </c>
      <c r="C106" s="138">
        <v>19958772</v>
      </c>
      <c r="D106" s="138">
        <v>28944852</v>
      </c>
      <c r="E106" s="109">
        <v>0.68899999999999995</v>
      </c>
      <c r="F106" s="109">
        <v>0.70699999999999996</v>
      </c>
      <c r="G106" s="109">
        <v>0.70099999999999996</v>
      </c>
      <c r="H106" s="109">
        <v>0.69799999999999995</v>
      </c>
      <c r="I106" s="159">
        <v>0.70199999999999996</v>
      </c>
      <c r="J106" s="159" t="s">
        <v>425</v>
      </c>
      <c r="K106" s="93"/>
      <c r="L106" s="93"/>
    </row>
    <row r="107" spans="1:13" ht="14.1" customHeight="1">
      <c r="A107" s="106" t="s">
        <v>404</v>
      </c>
      <c r="B107" s="107" t="s">
        <v>405</v>
      </c>
      <c r="C107" s="138">
        <v>25273590</v>
      </c>
      <c r="D107" s="138">
        <v>41453595</v>
      </c>
      <c r="E107" s="109">
        <v>0.60899999999999999</v>
      </c>
      <c r="F107" s="109">
        <v>0.64</v>
      </c>
      <c r="G107" s="109">
        <v>0.63200000000000001</v>
      </c>
      <c r="H107" s="109">
        <v>0.65100000000000002</v>
      </c>
      <c r="I107" s="159">
        <v>0.65900000000000003</v>
      </c>
      <c r="J107" s="159" t="s">
        <v>425</v>
      </c>
      <c r="K107" s="93"/>
      <c r="L107" s="93"/>
    </row>
    <row r="108" spans="1:13" ht="14.1" customHeight="1">
      <c r="A108" s="199" t="s">
        <v>252</v>
      </c>
      <c r="B108" s="200"/>
      <c r="C108" s="139">
        <f>SUM(C101:C107)</f>
        <v>152530271</v>
      </c>
      <c r="D108" s="139">
        <f>SUM(D101:D107)</f>
        <v>241601326</v>
      </c>
      <c r="E108" s="111">
        <f>IF(ISERR(C108/D108),"－　  　",C108/D108)</f>
        <v>0.63133043814502909</v>
      </c>
      <c r="F108" s="112" t="s">
        <v>253</v>
      </c>
      <c r="G108" s="112" t="s">
        <v>253</v>
      </c>
      <c r="H108" s="112" t="s">
        <v>253</v>
      </c>
      <c r="I108" s="112" t="s">
        <v>253</v>
      </c>
      <c r="J108" s="112"/>
      <c r="K108" s="93"/>
      <c r="L108" s="93"/>
    </row>
    <row r="109" spans="1:13" ht="14.1" customHeight="1">
      <c r="A109" s="106" t="s">
        <v>433</v>
      </c>
      <c r="B109" s="107" t="s">
        <v>434</v>
      </c>
      <c r="C109" s="138">
        <v>29124071</v>
      </c>
      <c r="D109" s="138">
        <v>59633815</v>
      </c>
      <c r="E109" s="109">
        <v>0.48799999999999999</v>
      </c>
      <c r="F109" s="109">
        <v>0.51700000000000002</v>
      </c>
      <c r="G109" s="109">
        <v>0.53600000000000003</v>
      </c>
      <c r="H109" s="109">
        <v>0.52400000000000002</v>
      </c>
      <c r="I109" s="159">
        <v>0.54700000000000004</v>
      </c>
      <c r="J109" s="159" t="s">
        <v>425</v>
      </c>
      <c r="K109" s="93"/>
      <c r="L109" s="93"/>
    </row>
    <row r="110" spans="1:13" ht="12.75">
      <c r="C110" s="136"/>
      <c r="D110" s="140"/>
      <c r="E110" s="126"/>
      <c r="F110" s="126"/>
      <c r="G110" s="126"/>
      <c r="H110" s="126"/>
      <c r="I110" s="126"/>
      <c r="J110" s="127"/>
      <c r="K110" s="93"/>
      <c r="L110" s="93"/>
    </row>
    <row r="111" spans="1:13" ht="14.1" customHeight="1">
      <c r="A111" s="96" t="s">
        <v>406</v>
      </c>
      <c r="C111" s="137"/>
      <c r="D111" s="99" t="s">
        <v>230</v>
      </c>
      <c r="E111" s="99"/>
      <c r="F111" s="99"/>
      <c r="G111" s="99"/>
      <c r="H111" s="99"/>
      <c r="I111" s="99"/>
      <c r="J111" s="119"/>
      <c r="K111" s="93"/>
      <c r="L111" s="93"/>
    </row>
    <row r="112" spans="1:13" ht="24" customHeight="1">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0.49285714285714283</v>
      </c>
    </row>
    <row r="113" spans="1:12" ht="14.1" customHeight="1">
      <c r="A113" s="106" t="s">
        <v>407</v>
      </c>
      <c r="B113" s="118" t="s">
        <v>408</v>
      </c>
      <c r="C113" s="138">
        <v>34055726</v>
      </c>
      <c r="D113" s="138">
        <v>60487686</v>
      </c>
      <c r="E113" s="109">
        <v>0.56299999999999994</v>
      </c>
      <c r="F113" s="109">
        <v>0.57899999999999996</v>
      </c>
      <c r="G113" s="109">
        <v>0.58599999999999997</v>
      </c>
      <c r="H113" s="109">
        <v>0.57799999999999996</v>
      </c>
      <c r="I113" s="159">
        <v>0.57399999999999995</v>
      </c>
      <c r="J113" s="159" t="s">
        <v>425</v>
      </c>
      <c r="K113" s="93"/>
      <c r="L113" s="93"/>
    </row>
    <row r="114" spans="1:12" ht="14.1" customHeight="1">
      <c r="A114" s="106" t="s">
        <v>409</v>
      </c>
      <c r="B114" s="107" t="s">
        <v>410</v>
      </c>
      <c r="C114" s="138">
        <v>40371003</v>
      </c>
      <c r="D114" s="138">
        <v>88333033</v>
      </c>
      <c r="E114" s="109">
        <v>0.45700000000000002</v>
      </c>
      <c r="F114" s="109">
        <v>0.51</v>
      </c>
      <c r="G114" s="109">
        <v>0.503</v>
      </c>
      <c r="H114" s="109">
        <v>0.47099999999999997</v>
      </c>
      <c r="I114" s="159">
        <v>0.46200000000000002</v>
      </c>
      <c r="J114" s="159" t="s">
        <v>425</v>
      </c>
      <c r="K114" s="93"/>
      <c r="L114" s="93"/>
    </row>
    <row r="115" spans="1:12" ht="14.1" customHeight="1">
      <c r="A115" s="106" t="s">
        <v>411</v>
      </c>
      <c r="B115" s="107" t="s">
        <v>412</v>
      </c>
      <c r="C115" s="138">
        <v>78308936</v>
      </c>
      <c r="D115" s="138">
        <v>182456187</v>
      </c>
      <c r="E115" s="109">
        <v>0.42899999999999999</v>
      </c>
      <c r="F115" s="109">
        <v>0.46500000000000002</v>
      </c>
      <c r="G115" s="109">
        <v>0.46300000000000002</v>
      </c>
      <c r="H115" s="109">
        <v>0.46</v>
      </c>
      <c r="I115" s="159">
        <v>0.45300000000000001</v>
      </c>
      <c r="J115" s="159" t="s">
        <v>425</v>
      </c>
      <c r="K115" s="93"/>
      <c r="L115" s="93"/>
    </row>
    <row r="116" spans="1:12" ht="14.1" customHeight="1">
      <c r="A116" s="106" t="s">
        <v>413</v>
      </c>
      <c r="B116" s="107" t="s">
        <v>414</v>
      </c>
      <c r="C116" s="138">
        <v>50419200</v>
      </c>
      <c r="D116" s="138">
        <v>108713084</v>
      </c>
      <c r="E116" s="109">
        <v>0.46300000000000002</v>
      </c>
      <c r="F116" s="109">
        <v>0.47199999999999998</v>
      </c>
      <c r="G116" s="109">
        <v>0.47</v>
      </c>
      <c r="H116" s="109">
        <v>0.46300000000000002</v>
      </c>
      <c r="I116" s="159">
        <v>0.46</v>
      </c>
      <c r="J116" s="159" t="s">
        <v>425</v>
      </c>
      <c r="K116" s="93"/>
      <c r="L116" s="93"/>
    </row>
    <row r="117" spans="1:12" ht="14.1" customHeight="1">
      <c r="A117" s="106" t="s">
        <v>415</v>
      </c>
      <c r="B117" s="107" t="s">
        <v>416</v>
      </c>
      <c r="C117" s="138">
        <v>43225723</v>
      </c>
      <c r="D117" s="138">
        <v>93980969</v>
      </c>
      <c r="E117" s="109">
        <v>0.45900000000000002</v>
      </c>
      <c r="F117" s="109">
        <v>0.48299999999999998</v>
      </c>
      <c r="G117" s="109">
        <v>0.48899999999999999</v>
      </c>
      <c r="H117" s="109">
        <v>0.48599999999999999</v>
      </c>
      <c r="I117" s="159">
        <v>0.49099999999999999</v>
      </c>
      <c r="J117" s="159" t="s">
        <v>425</v>
      </c>
      <c r="K117" s="93"/>
      <c r="L117" s="93"/>
    </row>
    <row r="118" spans="1:12" ht="14.1" customHeight="1">
      <c r="A118" s="106" t="s">
        <v>417</v>
      </c>
      <c r="B118" s="107" t="s">
        <v>418</v>
      </c>
      <c r="C118" s="138">
        <v>35591953</v>
      </c>
      <c r="D118" s="138">
        <v>65080087</v>
      </c>
      <c r="E118" s="109">
        <v>0.54600000000000004</v>
      </c>
      <c r="F118" s="109">
        <v>0.56499999999999995</v>
      </c>
      <c r="G118" s="109">
        <v>0.55600000000000005</v>
      </c>
      <c r="H118" s="109">
        <v>0.496</v>
      </c>
      <c r="I118" s="159">
        <v>0.54</v>
      </c>
      <c r="J118" s="159" t="s">
        <v>425</v>
      </c>
      <c r="K118" s="93"/>
      <c r="L118" s="93"/>
    </row>
    <row r="119" spans="1:12" ht="14.1" customHeight="1">
      <c r="A119" s="106" t="s">
        <v>419</v>
      </c>
      <c r="B119" s="129" t="s">
        <v>420</v>
      </c>
      <c r="C119" s="138">
        <v>42589326</v>
      </c>
      <c r="D119" s="138">
        <v>79830488</v>
      </c>
      <c r="E119" s="109">
        <v>0.53300000000000003</v>
      </c>
      <c r="F119" s="109">
        <v>0.55600000000000005</v>
      </c>
      <c r="G119" s="109" t="s">
        <v>425</v>
      </c>
      <c r="H119" s="159" t="s">
        <v>425</v>
      </c>
      <c r="I119" s="159" t="s">
        <v>425</v>
      </c>
      <c r="J119" s="159" t="s">
        <v>425</v>
      </c>
      <c r="K119" s="93"/>
      <c r="L119" s="93"/>
    </row>
    <row r="120" spans="1:12" ht="14.1" customHeight="1">
      <c r="A120" s="199" t="s">
        <v>252</v>
      </c>
      <c r="B120" s="200"/>
      <c r="C120" s="139">
        <f>SUM(C113:C119)</f>
        <v>324561867</v>
      </c>
      <c r="D120" s="139">
        <f>SUM(D113:D119)</f>
        <v>678881534</v>
      </c>
      <c r="E120" s="111">
        <f>IF(ISERR(C120/D120),"－　  　",C120/D120)</f>
        <v>0.47808321591495817</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36"/>
      <c r="D123" s="140"/>
      <c r="E123" s="126"/>
      <c r="F123" s="126"/>
      <c r="G123" s="126"/>
      <c r="H123" s="126"/>
      <c r="I123" s="126"/>
      <c r="J123" s="126"/>
      <c r="K123" s="93"/>
      <c r="L123" s="93"/>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DC75E-BF87-41EC-AA64-84890BF1E555}">
  <dimension ref="A1:N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4" s="90" customFormat="1" ht="35.1" customHeight="1">
      <c r="A1" s="201" t="s">
        <v>486</v>
      </c>
      <c r="B1" s="201"/>
      <c r="C1" s="202"/>
      <c r="D1" s="202"/>
      <c r="E1" s="202"/>
      <c r="F1" s="202"/>
      <c r="G1" s="202"/>
      <c r="H1" s="202"/>
      <c r="I1" s="202"/>
      <c r="J1" s="202"/>
      <c r="K1" s="201"/>
      <c r="L1" s="201"/>
      <c r="M1" s="201"/>
    </row>
    <row r="2" spans="1:14" s="95" customFormat="1" ht="18.75" customHeight="1">
      <c r="A2" s="203" t="s">
        <v>228</v>
      </c>
      <c r="B2" s="204"/>
      <c r="C2" s="136"/>
      <c r="D2" s="136"/>
      <c r="E2" s="92"/>
      <c r="F2" s="92"/>
      <c r="G2" s="92"/>
      <c r="H2" s="92"/>
      <c r="I2" s="92"/>
      <c r="J2" s="92"/>
      <c r="K2" s="93"/>
      <c r="L2" s="93"/>
      <c r="M2" s="94"/>
      <c r="N2" s="97"/>
    </row>
    <row r="3" spans="1:14" ht="15.75" customHeight="1">
      <c r="A3" s="96" t="s">
        <v>229</v>
      </c>
      <c r="C3" s="137"/>
      <c r="D3" s="99" t="s">
        <v>230</v>
      </c>
      <c r="E3" s="99"/>
      <c r="F3" s="99"/>
      <c r="G3" s="99"/>
      <c r="H3" s="99"/>
      <c r="I3" s="99"/>
      <c r="J3" s="99"/>
      <c r="K3" s="93"/>
      <c r="L3" s="93"/>
    </row>
    <row r="4" spans="1:14"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0.59000000000000008</v>
      </c>
    </row>
    <row r="5" spans="1:14" ht="14.1" customHeight="1">
      <c r="A5" s="106" t="s">
        <v>242</v>
      </c>
      <c r="B5" s="107" t="s">
        <v>243</v>
      </c>
      <c r="C5" s="138">
        <v>1867913</v>
      </c>
      <c r="D5" s="138">
        <v>2524691</v>
      </c>
      <c r="E5" s="109">
        <v>0.73899999999999999</v>
      </c>
      <c r="F5" s="109">
        <v>0.73199999999999998</v>
      </c>
      <c r="G5" s="109">
        <v>0.72799999999999998</v>
      </c>
      <c r="H5" s="109">
        <v>0.754</v>
      </c>
      <c r="I5" s="109">
        <v>0.753</v>
      </c>
      <c r="J5" s="159">
        <v>0.747</v>
      </c>
      <c r="K5" s="93"/>
      <c r="L5" s="93"/>
    </row>
    <row r="6" spans="1:14" ht="14.1" customHeight="1">
      <c r="A6" s="106" t="s">
        <v>244</v>
      </c>
      <c r="B6" s="107" t="s">
        <v>245</v>
      </c>
      <c r="C6" s="138">
        <v>1414085</v>
      </c>
      <c r="D6" s="138">
        <v>2032872</v>
      </c>
      <c r="E6" s="109">
        <v>0.69499999999999995</v>
      </c>
      <c r="F6" s="109">
        <v>0.66900000000000004</v>
      </c>
      <c r="G6" s="109">
        <v>0.66100000000000003</v>
      </c>
      <c r="H6" s="109">
        <v>0.63100000000000001</v>
      </c>
      <c r="I6" s="109">
        <v>0.60799999999999998</v>
      </c>
      <c r="J6" s="159">
        <v>0.60499999999999998</v>
      </c>
      <c r="K6" s="93"/>
      <c r="L6" s="93"/>
    </row>
    <row r="7" spans="1:14" ht="14.1" customHeight="1">
      <c r="A7" s="106" t="s">
        <v>246</v>
      </c>
      <c r="B7" s="107" t="s">
        <v>247</v>
      </c>
      <c r="C7" s="138">
        <v>1830259</v>
      </c>
      <c r="D7" s="138">
        <v>3121634</v>
      </c>
      <c r="E7" s="109">
        <v>0.58599999999999997</v>
      </c>
      <c r="F7" s="109">
        <v>0.71399999999999997</v>
      </c>
      <c r="G7" s="109">
        <v>0.65300000000000002</v>
      </c>
      <c r="H7" s="109">
        <v>0.64200000000000002</v>
      </c>
      <c r="I7" s="109">
        <v>0.627</v>
      </c>
      <c r="J7" s="159">
        <v>0.66200000000000003</v>
      </c>
      <c r="K7" s="93"/>
      <c r="L7" s="93"/>
    </row>
    <row r="8" spans="1:14" ht="14.1" customHeight="1">
      <c r="A8" s="106" t="s">
        <v>248</v>
      </c>
      <c r="B8" s="107" t="s">
        <v>249</v>
      </c>
      <c r="C8" s="138">
        <v>788427</v>
      </c>
      <c r="D8" s="138">
        <v>1857874</v>
      </c>
      <c r="E8" s="109">
        <v>0.42399999999999999</v>
      </c>
      <c r="F8" s="109">
        <v>0.42899999999999999</v>
      </c>
      <c r="G8" s="109">
        <v>0.39900000000000002</v>
      </c>
      <c r="H8" s="109">
        <v>0.39</v>
      </c>
      <c r="I8" s="109">
        <v>0.379</v>
      </c>
      <c r="J8" s="159">
        <v>0.38900000000000001</v>
      </c>
      <c r="K8" s="93"/>
      <c r="L8" s="93"/>
    </row>
    <row r="9" spans="1:14" ht="14.1" customHeight="1">
      <c r="A9" s="106" t="s">
        <v>250</v>
      </c>
      <c r="B9" s="107" t="s">
        <v>251</v>
      </c>
      <c r="C9" s="138">
        <v>3328714</v>
      </c>
      <c r="D9" s="138">
        <v>6569481</v>
      </c>
      <c r="E9" s="109">
        <v>0.50600000000000001</v>
      </c>
      <c r="F9" s="109">
        <v>0.52</v>
      </c>
      <c r="G9" s="109">
        <v>0.47799999999999998</v>
      </c>
      <c r="H9" s="109">
        <v>0.47599999999999998</v>
      </c>
      <c r="I9" s="109">
        <v>0.47699999999999998</v>
      </c>
      <c r="J9" s="159">
        <v>0.46899999999999997</v>
      </c>
      <c r="K9" s="93"/>
      <c r="L9" s="93"/>
    </row>
    <row r="10" spans="1:14" ht="14.1" customHeight="1">
      <c r="A10" s="199" t="s">
        <v>252</v>
      </c>
      <c r="B10" s="200"/>
      <c r="C10" s="139">
        <f>SUM(C5:C9)</f>
        <v>9229398</v>
      </c>
      <c r="D10" s="139">
        <f>SUM(D5:D9)</f>
        <v>16106552</v>
      </c>
      <c r="E10" s="111">
        <f>IF(ISERR(C10/D10),"－　  　",C10/D10)</f>
        <v>0.57302133939033006</v>
      </c>
      <c r="F10" s="112" t="s">
        <v>253</v>
      </c>
      <c r="G10" s="112" t="s">
        <v>253</v>
      </c>
      <c r="H10" s="112" t="s">
        <v>253</v>
      </c>
      <c r="I10" s="112" t="s">
        <v>253</v>
      </c>
      <c r="J10" s="112"/>
      <c r="K10" s="93"/>
      <c r="L10" s="93"/>
    </row>
    <row r="11" spans="1:14" ht="14.1" customHeight="1">
      <c r="C11" s="136"/>
      <c r="D11" s="140"/>
      <c r="E11" s="126"/>
      <c r="F11" s="126"/>
      <c r="G11" s="126"/>
      <c r="H11" s="126"/>
      <c r="I11" s="126"/>
      <c r="J11" s="127"/>
      <c r="K11" s="93"/>
      <c r="L11" s="93"/>
    </row>
    <row r="12" spans="1:14" ht="15.75" customHeight="1">
      <c r="A12" s="96" t="s">
        <v>254</v>
      </c>
      <c r="C12" s="137"/>
      <c r="D12" s="99" t="s">
        <v>230</v>
      </c>
      <c r="E12" s="99"/>
      <c r="F12" s="99"/>
      <c r="G12" s="99"/>
      <c r="H12" s="99"/>
      <c r="I12" s="99"/>
      <c r="J12" s="119"/>
      <c r="K12" s="93"/>
      <c r="L12" s="93"/>
    </row>
    <row r="13" spans="1:14"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0.60857142857142854</v>
      </c>
    </row>
    <row r="14" spans="1:14" ht="14.1" customHeight="1">
      <c r="A14" s="106" t="s">
        <v>255</v>
      </c>
      <c r="B14" s="118" t="s">
        <v>256</v>
      </c>
      <c r="C14" s="138">
        <v>2408667</v>
      </c>
      <c r="D14" s="138">
        <v>4020473</v>
      </c>
      <c r="E14" s="109">
        <v>0.59899999999999998</v>
      </c>
      <c r="F14" s="109">
        <v>0.60299999999999998</v>
      </c>
      <c r="G14" s="109">
        <v>0.58699999999999997</v>
      </c>
      <c r="H14" s="109">
        <v>0.59199999999999997</v>
      </c>
      <c r="I14" s="109">
        <v>0.57999999999999996</v>
      </c>
      <c r="J14" s="159">
        <v>0.6</v>
      </c>
      <c r="K14" s="93"/>
      <c r="L14" s="93"/>
    </row>
    <row r="15" spans="1:14" ht="14.1" customHeight="1">
      <c r="A15" s="106" t="s">
        <v>257</v>
      </c>
      <c r="B15" s="118" t="s">
        <v>258</v>
      </c>
      <c r="C15" s="138">
        <v>13007307</v>
      </c>
      <c r="D15" s="138">
        <v>30247795</v>
      </c>
      <c r="E15" s="109">
        <v>0.43</v>
      </c>
      <c r="F15" s="109">
        <v>0.43099999999999999</v>
      </c>
      <c r="G15" s="109">
        <v>0.437</v>
      </c>
      <c r="H15" s="109">
        <v>0.437</v>
      </c>
      <c r="I15" s="109">
        <v>0.436</v>
      </c>
      <c r="J15" s="159">
        <v>0.42699999999999999</v>
      </c>
      <c r="K15" s="93"/>
      <c r="L15" s="93"/>
    </row>
    <row r="16" spans="1:14" ht="14.1" customHeight="1">
      <c r="A16" s="106" t="s">
        <v>259</v>
      </c>
      <c r="B16" s="107" t="s">
        <v>260</v>
      </c>
      <c r="C16" s="138">
        <v>2330522</v>
      </c>
      <c r="D16" s="138">
        <v>3711451</v>
      </c>
      <c r="E16" s="109">
        <v>0.627</v>
      </c>
      <c r="F16" s="109">
        <v>0.64500000000000002</v>
      </c>
      <c r="G16" s="109">
        <v>0.64400000000000002</v>
      </c>
      <c r="H16" s="109">
        <v>0.66200000000000003</v>
      </c>
      <c r="I16" s="109">
        <v>0.65400000000000003</v>
      </c>
      <c r="J16" s="159">
        <v>0.65500000000000003</v>
      </c>
      <c r="K16" s="93"/>
      <c r="L16" s="93"/>
    </row>
    <row r="17" spans="1:13" ht="14.1" customHeight="1">
      <c r="A17" s="106" t="s">
        <v>261</v>
      </c>
      <c r="B17" s="107" t="s">
        <v>262</v>
      </c>
      <c r="C17" s="138">
        <v>2814104</v>
      </c>
      <c r="D17" s="138">
        <v>3805739</v>
      </c>
      <c r="E17" s="109">
        <v>0.73899999999999999</v>
      </c>
      <c r="F17" s="109">
        <v>0.69099999999999995</v>
      </c>
      <c r="G17" s="109">
        <v>0.755</v>
      </c>
      <c r="H17" s="109">
        <v>0.78900000000000003</v>
      </c>
      <c r="I17" s="109">
        <v>0.79</v>
      </c>
      <c r="J17" s="159">
        <v>0.80200000000000005</v>
      </c>
      <c r="K17" s="93"/>
      <c r="L17" s="93"/>
    </row>
    <row r="18" spans="1:13" ht="14.1" customHeight="1">
      <c r="A18" s="106" t="s">
        <v>263</v>
      </c>
      <c r="B18" s="107" t="s">
        <v>264</v>
      </c>
      <c r="C18" s="138">
        <v>3728545</v>
      </c>
      <c r="D18" s="138">
        <v>7648052</v>
      </c>
      <c r="E18" s="109">
        <v>0.48699999999999999</v>
      </c>
      <c r="F18" s="109">
        <v>0.56899999999999995</v>
      </c>
      <c r="G18" s="109">
        <v>0.57099999999999995</v>
      </c>
      <c r="H18" s="109">
        <v>0.56499999999999995</v>
      </c>
      <c r="I18" s="109">
        <v>0.56200000000000006</v>
      </c>
      <c r="J18" s="159">
        <v>0.56799999999999995</v>
      </c>
      <c r="K18" s="93"/>
      <c r="L18" s="93"/>
    </row>
    <row r="19" spans="1:13" ht="14.1" customHeight="1">
      <c r="A19" s="106" t="s">
        <v>265</v>
      </c>
      <c r="B19" s="107" t="s">
        <v>266</v>
      </c>
      <c r="C19" s="138">
        <v>2709125</v>
      </c>
      <c r="D19" s="138">
        <v>3643063</v>
      </c>
      <c r="E19" s="109">
        <v>0.74299999999999999</v>
      </c>
      <c r="F19" s="109">
        <v>0.754</v>
      </c>
      <c r="G19" s="109">
        <v>0.76500000000000001</v>
      </c>
      <c r="H19" s="109">
        <v>0.76600000000000001</v>
      </c>
      <c r="I19" s="109">
        <v>0.75900000000000001</v>
      </c>
      <c r="J19" s="159">
        <v>0.75700000000000001</v>
      </c>
      <c r="K19" s="93"/>
      <c r="L19" s="93"/>
    </row>
    <row r="20" spans="1:13" ht="14.1" customHeight="1">
      <c r="A20" s="106" t="s">
        <v>267</v>
      </c>
      <c r="B20" s="107" t="s">
        <v>268</v>
      </c>
      <c r="C20" s="138">
        <v>13741439</v>
      </c>
      <c r="D20" s="138">
        <v>34950747</v>
      </c>
      <c r="E20" s="109">
        <v>0.39300000000000002</v>
      </c>
      <c r="F20" s="109">
        <v>0.40400000000000003</v>
      </c>
      <c r="G20" s="109">
        <v>0.4</v>
      </c>
      <c r="H20" s="109">
        <v>0.40899999999999997</v>
      </c>
      <c r="I20" s="109">
        <v>0.41</v>
      </c>
      <c r="J20" s="159">
        <v>0.435</v>
      </c>
      <c r="K20" s="93"/>
      <c r="L20" s="93"/>
    </row>
    <row r="21" spans="1:13" ht="14.1" customHeight="1">
      <c r="A21" s="106" t="s">
        <v>269</v>
      </c>
      <c r="B21" s="107" t="s">
        <v>270</v>
      </c>
      <c r="C21" s="138">
        <v>3982720</v>
      </c>
      <c r="D21" s="138">
        <v>6966147</v>
      </c>
      <c r="E21" s="109">
        <v>0.57099999999999995</v>
      </c>
      <c r="F21" s="109">
        <v>0.56699999999999995</v>
      </c>
      <c r="G21" s="109">
        <v>0.53900000000000003</v>
      </c>
      <c r="H21" s="109">
        <v>0.55900000000000005</v>
      </c>
      <c r="I21" s="109">
        <v>0.56200000000000006</v>
      </c>
      <c r="J21" s="159">
        <v>0.54800000000000004</v>
      </c>
      <c r="K21" s="93"/>
      <c r="L21" s="93"/>
    </row>
    <row r="22" spans="1:13" ht="14.1" customHeight="1">
      <c r="A22" s="106" t="s">
        <v>271</v>
      </c>
      <c r="B22" s="107" t="s">
        <v>272</v>
      </c>
      <c r="C22" s="138">
        <v>13791711</v>
      </c>
      <c r="D22" s="138">
        <v>31364501</v>
      </c>
      <c r="E22" s="109">
        <v>0.439</v>
      </c>
      <c r="F22" s="109">
        <v>0.45900000000000002</v>
      </c>
      <c r="G22" s="109">
        <v>0.45200000000000001</v>
      </c>
      <c r="H22" s="109">
        <v>0.46899999999999997</v>
      </c>
      <c r="I22" s="109">
        <v>0.45700000000000002</v>
      </c>
      <c r="J22" s="159">
        <v>0.46300000000000002</v>
      </c>
      <c r="K22" s="93"/>
      <c r="L22" s="93"/>
    </row>
    <row r="23" spans="1:13" ht="14.1" customHeight="1">
      <c r="A23" s="106" t="s">
        <v>273</v>
      </c>
      <c r="B23" s="107" t="s">
        <v>274</v>
      </c>
      <c r="C23" s="138">
        <v>3692895</v>
      </c>
      <c r="D23" s="138">
        <v>4938050</v>
      </c>
      <c r="E23" s="109">
        <v>0.747</v>
      </c>
      <c r="F23" s="109">
        <v>0.76500000000000001</v>
      </c>
      <c r="G23" s="109">
        <v>0.78700000000000003</v>
      </c>
      <c r="H23" s="109">
        <v>0.79500000000000004</v>
      </c>
      <c r="I23" s="109">
        <v>0.79400000000000004</v>
      </c>
      <c r="J23" s="159">
        <v>0.80800000000000005</v>
      </c>
      <c r="K23" s="93"/>
      <c r="L23" s="93"/>
    </row>
    <row r="24" spans="1:13" ht="14.1" customHeight="1">
      <c r="A24" s="106" t="s">
        <v>275</v>
      </c>
      <c r="B24" s="107" t="s">
        <v>276</v>
      </c>
      <c r="C24" s="138">
        <v>3082957</v>
      </c>
      <c r="D24" s="138">
        <v>4383193</v>
      </c>
      <c r="E24" s="109">
        <v>0.70299999999999996</v>
      </c>
      <c r="F24" s="109">
        <v>0.73</v>
      </c>
      <c r="G24" s="109">
        <v>0.752</v>
      </c>
      <c r="H24" s="109">
        <v>0.751</v>
      </c>
      <c r="I24" s="109">
        <v>0.73799999999999999</v>
      </c>
      <c r="J24" s="159">
        <v>0.74399999999999999</v>
      </c>
      <c r="K24" s="93"/>
      <c r="L24" s="93"/>
    </row>
    <row r="25" spans="1:13" ht="14.1" customHeight="1">
      <c r="A25" s="106" t="s">
        <v>277</v>
      </c>
      <c r="B25" s="107" t="s">
        <v>278</v>
      </c>
      <c r="C25" s="138">
        <v>2568423</v>
      </c>
      <c r="D25" s="138">
        <v>3174741</v>
      </c>
      <c r="E25" s="109">
        <v>0.80900000000000005</v>
      </c>
      <c r="F25" s="109">
        <v>0.78600000000000003</v>
      </c>
      <c r="G25" s="109">
        <v>0.80900000000000005</v>
      </c>
      <c r="H25" s="109">
        <v>0.79400000000000004</v>
      </c>
      <c r="I25" s="109">
        <v>0.79300000000000004</v>
      </c>
      <c r="J25" s="159">
        <v>0.79700000000000004</v>
      </c>
      <c r="K25" s="93"/>
      <c r="L25" s="93"/>
    </row>
    <row r="26" spans="1:13" ht="14.1" customHeight="1">
      <c r="A26" s="106" t="s">
        <v>279</v>
      </c>
      <c r="B26" s="107" t="s">
        <v>280</v>
      </c>
      <c r="C26" s="138">
        <v>3022886</v>
      </c>
      <c r="D26" s="138">
        <v>4145028</v>
      </c>
      <c r="E26" s="109">
        <v>0.72899999999999998</v>
      </c>
      <c r="F26" s="109">
        <v>0.754</v>
      </c>
      <c r="G26" s="109">
        <v>0.76</v>
      </c>
      <c r="H26" s="109">
        <v>0.78300000000000003</v>
      </c>
      <c r="I26" s="109">
        <v>0.78900000000000003</v>
      </c>
      <c r="J26" s="159">
        <v>0.79400000000000004</v>
      </c>
      <c r="K26" s="93"/>
      <c r="L26" s="93"/>
    </row>
    <row r="27" spans="1:13" ht="14.1" customHeight="1">
      <c r="A27" s="106" t="s">
        <v>281</v>
      </c>
      <c r="B27" s="107" t="s">
        <v>282</v>
      </c>
      <c r="C27" s="138">
        <v>4209895</v>
      </c>
      <c r="D27" s="138">
        <v>8346431</v>
      </c>
      <c r="E27" s="109">
        <v>0.504</v>
      </c>
      <c r="F27" s="109">
        <v>0.54200000000000004</v>
      </c>
      <c r="G27" s="109">
        <v>0.54100000000000004</v>
      </c>
      <c r="H27" s="109">
        <v>0.54</v>
      </c>
      <c r="I27" s="109">
        <v>0.51700000000000002</v>
      </c>
      <c r="J27" s="159">
        <v>0.52400000000000002</v>
      </c>
      <c r="K27" s="93"/>
      <c r="L27" s="93"/>
    </row>
    <row r="28" spans="1:13" ht="14.1" customHeight="1">
      <c r="A28" s="199" t="s">
        <v>252</v>
      </c>
      <c r="B28" s="200"/>
      <c r="C28" s="139">
        <f>SUM(C14:C27)</f>
        <v>75091196</v>
      </c>
      <c r="D28" s="139">
        <f>SUM(D14:D27)</f>
        <v>151345411</v>
      </c>
      <c r="E28" s="111">
        <f>IF(ISERR(C28/D28),"－　  　",C28/D28)</f>
        <v>0.49615773285653175</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0.64974999999999994</v>
      </c>
    </row>
    <row r="32" spans="1:13" ht="14.1" customHeight="1">
      <c r="A32" s="106" t="s">
        <v>284</v>
      </c>
      <c r="B32" s="118" t="s">
        <v>285</v>
      </c>
      <c r="C32" s="138">
        <v>2835907</v>
      </c>
      <c r="D32" s="138">
        <v>4969658</v>
      </c>
      <c r="E32" s="109">
        <v>0.56999999999999995</v>
      </c>
      <c r="F32" s="109">
        <v>0.59399999999999997</v>
      </c>
      <c r="G32" s="109">
        <v>0.57699999999999996</v>
      </c>
      <c r="H32" s="109">
        <v>0.60399999999999998</v>
      </c>
      <c r="I32" s="109">
        <v>0.60099999999999998</v>
      </c>
      <c r="J32" s="159">
        <v>0.62</v>
      </c>
      <c r="K32" s="93"/>
      <c r="L32" s="93"/>
    </row>
    <row r="33" spans="1:13" ht="14.1" customHeight="1">
      <c r="A33" s="106" t="s">
        <v>286</v>
      </c>
      <c r="B33" s="107" t="s">
        <v>287</v>
      </c>
      <c r="C33" s="138">
        <v>2075628</v>
      </c>
      <c r="D33" s="138">
        <v>2934741</v>
      </c>
      <c r="E33" s="109">
        <v>0.70699999999999996</v>
      </c>
      <c r="F33" s="109">
        <v>0.72099999999999997</v>
      </c>
      <c r="G33" s="109">
        <v>0.71499999999999997</v>
      </c>
      <c r="H33" s="109">
        <v>0.71</v>
      </c>
      <c r="I33" s="109">
        <v>0.69499999999999995</v>
      </c>
      <c r="J33" s="159">
        <v>0.72599999999999998</v>
      </c>
      <c r="K33" s="93"/>
      <c r="L33" s="93"/>
    </row>
    <row r="34" spans="1:13" ht="14.1" customHeight="1">
      <c r="A34" s="106" t="s">
        <v>288</v>
      </c>
      <c r="B34" s="107" t="s">
        <v>289</v>
      </c>
      <c r="C34" s="138">
        <v>27422474</v>
      </c>
      <c r="D34" s="138">
        <v>64293793</v>
      </c>
      <c r="E34" s="109">
        <v>0.42599999999999999</v>
      </c>
      <c r="F34" s="109">
        <v>0.44400000000000001</v>
      </c>
      <c r="G34" s="109">
        <v>0.433</v>
      </c>
      <c r="H34" s="109">
        <v>0.44600000000000001</v>
      </c>
      <c r="I34" s="109">
        <v>0.47699999999999998</v>
      </c>
      <c r="J34" s="159">
        <v>0.45400000000000001</v>
      </c>
      <c r="K34" s="93"/>
      <c r="L34" s="93"/>
    </row>
    <row r="35" spans="1:13" ht="14.1" customHeight="1">
      <c r="A35" s="106" t="s">
        <v>290</v>
      </c>
      <c r="B35" s="107" t="s">
        <v>291</v>
      </c>
      <c r="C35" s="138">
        <v>5482221</v>
      </c>
      <c r="D35" s="138">
        <v>8704384</v>
      </c>
      <c r="E35" s="109">
        <v>0.629</v>
      </c>
      <c r="F35" s="109">
        <v>0.66200000000000003</v>
      </c>
      <c r="G35" s="109">
        <v>0.66100000000000003</v>
      </c>
      <c r="H35" s="109">
        <v>0.64900000000000002</v>
      </c>
      <c r="I35" s="109">
        <v>0.627</v>
      </c>
      <c r="J35" s="159">
        <v>0.65100000000000002</v>
      </c>
      <c r="K35" s="93"/>
      <c r="L35" s="93"/>
    </row>
    <row r="36" spans="1:13" ht="14.1" customHeight="1">
      <c r="A36" s="106" t="s">
        <v>292</v>
      </c>
      <c r="B36" s="107" t="s">
        <v>293</v>
      </c>
      <c r="C36" s="138">
        <v>5364729</v>
      </c>
      <c r="D36" s="138">
        <v>8119471</v>
      </c>
      <c r="E36" s="109">
        <v>0.66</v>
      </c>
      <c r="F36" s="109">
        <v>0.65300000000000002</v>
      </c>
      <c r="G36" s="109">
        <v>0.64100000000000001</v>
      </c>
      <c r="H36" s="109">
        <v>0.65</v>
      </c>
      <c r="I36" s="109">
        <v>0.65800000000000003</v>
      </c>
      <c r="J36" s="159">
        <v>0.65300000000000002</v>
      </c>
      <c r="K36" s="93"/>
      <c r="L36" s="93"/>
    </row>
    <row r="37" spans="1:13" ht="14.1" customHeight="1">
      <c r="A37" s="106" t="s">
        <v>294</v>
      </c>
      <c r="B37" s="107" t="s">
        <v>295</v>
      </c>
      <c r="C37" s="138">
        <v>4938803</v>
      </c>
      <c r="D37" s="138">
        <v>7614061</v>
      </c>
      <c r="E37" s="109">
        <v>0.64800000000000002</v>
      </c>
      <c r="F37" s="109">
        <v>0.67400000000000004</v>
      </c>
      <c r="G37" s="109">
        <v>0.67200000000000004</v>
      </c>
      <c r="H37" s="109">
        <v>0.68799999999999994</v>
      </c>
      <c r="I37" s="109">
        <v>0.68200000000000005</v>
      </c>
      <c r="J37" s="159">
        <v>0.68400000000000005</v>
      </c>
      <c r="K37" s="93"/>
      <c r="L37" s="93"/>
    </row>
    <row r="38" spans="1:13" ht="14.1" customHeight="1">
      <c r="A38" s="106" t="s">
        <v>296</v>
      </c>
      <c r="B38" s="107" t="s">
        <v>297</v>
      </c>
      <c r="C38" s="138">
        <v>4044222</v>
      </c>
      <c r="D38" s="138">
        <v>5255680</v>
      </c>
      <c r="E38" s="109">
        <v>0.76900000000000002</v>
      </c>
      <c r="F38" s="109">
        <v>0.76100000000000001</v>
      </c>
      <c r="G38" s="109">
        <v>0.78400000000000003</v>
      </c>
      <c r="H38" s="109">
        <v>0.78200000000000003</v>
      </c>
      <c r="I38" s="109">
        <v>0.77600000000000002</v>
      </c>
      <c r="J38" s="159">
        <v>0.75900000000000001</v>
      </c>
      <c r="K38" s="93"/>
      <c r="L38" s="93"/>
    </row>
    <row r="39" spans="1:13" ht="14.1" customHeight="1">
      <c r="A39" s="106" t="s">
        <v>298</v>
      </c>
      <c r="B39" s="107" t="s">
        <v>299</v>
      </c>
      <c r="C39" s="138">
        <v>4010244</v>
      </c>
      <c r="D39" s="138">
        <v>5077534</v>
      </c>
      <c r="E39" s="109">
        <v>0.78900000000000003</v>
      </c>
      <c r="F39" s="109">
        <v>0.76700000000000002</v>
      </c>
      <c r="G39" s="109">
        <v>0.78200000000000003</v>
      </c>
      <c r="H39" s="109">
        <v>0.81599999999999995</v>
      </c>
      <c r="I39" s="109">
        <v>0.81200000000000006</v>
      </c>
      <c r="J39" s="159">
        <v>0.81299999999999994</v>
      </c>
      <c r="K39" s="93"/>
      <c r="L39" s="93"/>
    </row>
    <row r="40" spans="1:13" ht="14.1" customHeight="1">
      <c r="A40" s="199" t="s">
        <v>252</v>
      </c>
      <c r="B40" s="200"/>
      <c r="C40" s="139">
        <f>SUM(C32:C39)</f>
        <v>56174228</v>
      </c>
      <c r="D40" s="139">
        <f>SUM(D32:D39)</f>
        <v>106969322</v>
      </c>
      <c r="E40" s="111">
        <f>IF(ISERR(C40/D40),"－　  　",C40/D40)</f>
        <v>0.52514334904356974</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0.65535714285714286</v>
      </c>
    </row>
    <row r="44" spans="1:13" ht="14.1" customHeight="1">
      <c r="A44" s="106" t="s">
        <v>301</v>
      </c>
      <c r="B44" s="118" t="s">
        <v>302</v>
      </c>
      <c r="C44" s="138">
        <v>7554285</v>
      </c>
      <c r="D44" s="138">
        <v>10068390</v>
      </c>
      <c r="E44" s="109">
        <v>0.75</v>
      </c>
      <c r="F44" s="109">
        <v>0.71799999999999997</v>
      </c>
      <c r="G44" s="109">
        <v>0.76</v>
      </c>
      <c r="H44" s="109">
        <v>0.755</v>
      </c>
      <c r="I44" s="109">
        <v>0.75900000000000001</v>
      </c>
      <c r="J44" s="159">
        <v>0.76100000000000001</v>
      </c>
      <c r="K44" s="93"/>
      <c r="L44" s="93"/>
    </row>
    <row r="45" spans="1:13" ht="14.1" customHeight="1">
      <c r="A45" s="106" t="s">
        <v>303</v>
      </c>
      <c r="B45" s="118" t="s">
        <v>304</v>
      </c>
      <c r="C45" s="138">
        <v>15910115</v>
      </c>
      <c r="D45" s="138">
        <v>35543141</v>
      </c>
      <c r="E45" s="109">
        <v>0.44700000000000001</v>
      </c>
      <c r="F45" s="109">
        <v>0.46300000000000002</v>
      </c>
      <c r="G45" s="109">
        <v>0.47</v>
      </c>
      <c r="H45" s="109">
        <v>0.48599999999999999</v>
      </c>
      <c r="I45" s="109">
        <v>0.48599999999999999</v>
      </c>
      <c r="J45" s="159">
        <v>0.499</v>
      </c>
      <c r="K45" s="93"/>
      <c r="L45" s="93"/>
    </row>
    <row r="46" spans="1:13" ht="14.1" customHeight="1">
      <c r="A46" s="106" t="s">
        <v>305</v>
      </c>
      <c r="B46" s="107" t="s">
        <v>306</v>
      </c>
      <c r="C46" s="138">
        <v>4822493</v>
      </c>
      <c r="D46" s="138">
        <v>7043301</v>
      </c>
      <c r="E46" s="109">
        <v>0.68400000000000005</v>
      </c>
      <c r="F46" s="109">
        <v>0.72099999999999997</v>
      </c>
      <c r="G46" s="109">
        <v>0.69199999999999995</v>
      </c>
      <c r="H46" s="109">
        <v>0.66500000000000004</v>
      </c>
      <c r="I46" s="109">
        <v>0.66200000000000003</v>
      </c>
      <c r="J46" s="159">
        <v>0.67800000000000005</v>
      </c>
      <c r="K46" s="93"/>
      <c r="L46" s="93"/>
    </row>
    <row r="47" spans="1:13" ht="14.1" customHeight="1">
      <c r="A47" s="106" t="s">
        <v>307</v>
      </c>
      <c r="B47" s="107" t="s">
        <v>308</v>
      </c>
      <c r="C47" s="138">
        <v>6476465</v>
      </c>
      <c r="D47" s="138">
        <v>9450516</v>
      </c>
      <c r="E47" s="109">
        <v>0.68500000000000005</v>
      </c>
      <c r="F47" s="109">
        <v>0.70299999999999996</v>
      </c>
      <c r="G47" s="109">
        <v>0.68899999999999995</v>
      </c>
      <c r="H47" s="109">
        <v>0.72699999999999998</v>
      </c>
      <c r="I47" s="109">
        <v>0.71399999999999997</v>
      </c>
      <c r="J47" s="159">
        <v>0.73699999999999999</v>
      </c>
      <c r="K47" s="93"/>
      <c r="L47" s="93"/>
    </row>
    <row r="48" spans="1:13" ht="14.1" customHeight="1">
      <c r="A48" s="106" t="s">
        <v>309</v>
      </c>
      <c r="B48" s="107" t="s">
        <v>310</v>
      </c>
      <c r="C48" s="138">
        <v>4133242</v>
      </c>
      <c r="D48" s="138">
        <v>6212083</v>
      </c>
      <c r="E48" s="109">
        <v>0.66500000000000004</v>
      </c>
      <c r="F48" s="109">
        <v>0.72</v>
      </c>
      <c r="G48" s="109">
        <v>0.74</v>
      </c>
      <c r="H48" s="109">
        <v>0.748</v>
      </c>
      <c r="I48" s="109">
        <v>0.747</v>
      </c>
      <c r="J48" s="159">
        <v>0.73899999999999999</v>
      </c>
      <c r="K48" s="93"/>
      <c r="L48" s="93"/>
    </row>
    <row r="49" spans="1:13" ht="14.1" customHeight="1">
      <c r="A49" s="106" t="s">
        <v>311</v>
      </c>
      <c r="B49" s="107" t="s">
        <v>312</v>
      </c>
      <c r="C49" s="138">
        <v>9031131</v>
      </c>
      <c r="D49" s="138">
        <v>11995982</v>
      </c>
      <c r="E49" s="109">
        <v>0.752</v>
      </c>
      <c r="F49" s="109">
        <v>0.78400000000000003</v>
      </c>
      <c r="G49" s="109">
        <v>0.77800000000000002</v>
      </c>
      <c r="H49" s="109">
        <v>0.79600000000000004</v>
      </c>
      <c r="I49" s="109">
        <v>0.76900000000000002</v>
      </c>
      <c r="J49" s="159">
        <v>0.77200000000000002</v>
      </c>
      <c r="K49" s="93"/>
      <c r="L49" s="93"/>
    </row>
    <row r="50" spans="1:13" ht="14.1" customHeight="1">
      <c r="A50" s="106" t="s">
        <v>313</v>
      </c>
      <c r="B50" s="107" t="s">
        <v>314</v>
      </c>
      <c r="C50" s="138">
        <v>6337683</v>
      </c>
      <c r="D50" s="138">
        <v>10333684</v>
      </c>
      <c r="E50" s="109">
        <v>0.61299999999999999</v>
      </c>
      <c r="F50" s="109">
        <v>0.64900000000000002</v>
      </c>
      <c r="G50" s="109">
        <v>0.63700000000000001</v>
      </c>
      <c r="H50" s="109">
        <v>0.629</v>
      </c>
      <c r="I50" s="109">
        <v>0.64100000000000001</v>
      </c>
      <c r="J50" s="159">
        <v>0.66300000000000003</v>
      </c>
      <c r="K50" s="93"/>
      <c r="L50" s="93"/>
    </row>
    <row r="51" spans="1:13" ht="14.1" customHeight="1">
      <c r="A51" s="106" t="s">
        <v>315</v>
      </c>
      <c r="B51" s="107" t="s">
        <v>316</v>
      </c>
      <c r="C51" s="138">
        <v>17383052</v>
      </c>
      <c r="D51" s="138">
        <v>34798554</v>
      </c>
      <c r="E51" s="109">
        <v>0.499</v>
      </c>
      <c r="F51" s="109">
        <v>0.49299999999999999</v>
      </c>
      <c r="G51" s="109">
        <v>0.501</v>
      </c>
      <c r="H51" s="109">
        <v>0.49099999999999999</v>
      </c>
      <c r="I51" s="109">
        <v>0.495</v>
      </c>
      <c r="J51" s="159">
        <v>0.502</v>
      </c>
      <c r="K51" s="93"/>
      <c r="L51" s="93"/>
    </row>
    <row r="52" spans="1:13" ht="14.1" customHeight="1">
      <c r="A52" s="106" t="s">
        <v>317</v>
      </c>
      <c r="B52" s="107" t="s">
        <v>318</v>
      </c>
      <c r="C52" s="138">
        <v>19820158</v>
      </c>
      <c r="D52" s="138">
        <v>39427347</v>
      </c>
      <c r="E52" s="109">
        <v>0.502</v>
      </c>
      <c r="F52" s="109">
        <v>0.51</v>
      </c>
      <c r="G52" s="109">
        <v>0.50900000000000001</v>
      </c>
      <c r="H52" s="109">
        <v>0.5</v>
      </c>
      <c r="I52" s="109">
        <v>0.505</v>
      </c>
      <c r="J52" s="159">
        <v>0.50600000000000001</v>
      </c>
      <c r="K52" s="93"/>
      <c r="L52" s="93"/>
    </row>
    <row r="53" spans="1:13" ht="14.1" customHeight="1">
      <c r="A53" s="106" t="s">
        <v>319</v>
      </c>
      <c r="B53" s="107" t="s">
        <v>320</v>
      </c>
      <c r="C53" s="138">
        <v>5587294</v>
      </c>
      <c r="D53" s="138">
        <v>8241561</v>
      </c>
      <c r="E53" s="109">
        <v>0.67700000000000005</v>
      </c>
      <c r="F53" s="109">
        <v>0.74299999999999999</v>
      </c>
      <c r="G53" s="109">
        <v>0.77500000000000002</v>
      </c>
      <c r="H53" s="109">
        <v>0.79100000000000004</v>
      </c>
      <c r="I53" s="109">
        <v>0.80900000000000005</v>
      </c>
      <c r="J53" s="159">
        <v>0.79900000000000004</v>
      </c>
      <c r="K53" s="93"/>
      <c r="L53" s="93"/>
    </row>
    <row r="54" spans="1:13" ht="14.1" customHeight="1">
      <c r="A54" s="106" t="s">
        <v>321</v>
      </c>
      <c r="B54" s="107" t="s">
        <v>322</v>
      </c>
      <c r="C54" s="138">
        <v>4480146</v>
      </c>
      <c r="D54" s="138">
        <v>5728175</v>
      </c>
      <c r="E54" s="109">
        <v>0.78200000000000003</v>
      </c>
      <c r="F54" s="109">
        <v>0.77300000000000002</v>
      </c>
      <c r="G54" s="109">
        <v>0.79200000000000004</v>
      </c>
      <c r="H54" s="109">
        <v>0.78400000000000003</v>
      </c>
      <c r="I54" s="109">
        <v>0.78300000000000003</v>
      </c>
      <c r="J54" s="159">
        <v>0.77100000000000002</v>
      </c>
      <c r="K54" s="93"/>
      <c r="L54" s="93"/>
    </row>
    <row r="55" spans="1:13" ht="14.1" customHeight="1">
      <c r="A55" s="106" t="s">
        <v>323</v>
      </c>
      <c r="B55" s="107" t="s">
        <v>324</v>
      </c>
      <c r="C55" s="138">
        <v>4720418</v>
      </c>
      <c r="D55" s="138">
        <v>7809198</v>
      </c>
      <c r="E55" s="109">
        <v>0.60399999999999998</v>
      </c>
      <c r="F55" s="109">
        <v>0.65800000000000003</v>
      </c>
      <c r="G55" s="109">
        <v>0.61699999999999999</v>
      </c>
      <c r="H55" s="109">
        <v>0.65400000000000003</v>
      </c>
      <c r="I55" s="109">
        <v>0.64100000000000001</v>
      </c>
      <c r="J55" s="159">
        <v>0.65200000000000002</v>
      </c>
      <c r="K55" s="93"/>
      <c r="L55" s="93"/>
    </row>
    <row r="56" spans="1:13" ht="14.1" customHeight="1">
      <c r="A56" s="106" t="s">
        <v>325</v>
      </c>
      <c r="B56" s="107" t="s">
        <v>326</v>
      </c>
      <c r="C56" s="138">
        <v>6928060</v>
      </c>
      <c r="D56" s="138">
        <v>8886611</v>
      </c>
      <c r="E56" s="109">
        <v>0.77900000000000003</v>
      </c>
      <c r="F56" s="109">
        <v>0.752</v>
      </c>
      <c r="G56" s="109">
        <v>0.77900000000000003</v>
      </c>
      <c r="H56" s="109">
        <v>0.78200000000000003</v>
      </c>
      <c r="I56" s="109">
        <v>0.77300000000000002</v>
      </c>
      <c r="J56" s="159">
        <v>0.76600000000000001</v>
      </c>
      <c r="K56" s="93"/>
      <c r="L56" s="93"/>
    </row>
    <row r="57" spans="1:13" ht="14.1" customHeight="1">
      <c r="A57" s="106" t="s">
        <v>327</v>
      </c>
      <c r="B57" s="107" t="s">
        <v>328</v>
      </c>
      <c r="C57" s="138">
        <v>5017881</v>
      </c>
      <c r="D57" s="138">
        <v>6817080</v>
      </c>
      <c r="E57" s="109">
        <v>0.73599999999999999</v>
      </c>
      <c r="F57" s="109">
        <v>0.72699999999999998</v>
      </c>
      <c r="G57" s="109">
        <v>0.745</v>
      </c>
      <c r="H57" s="109">
        <v>0.75800000000000001</v>
      </c>
      <c r="I57" s="109">
        <v>0.753</v>
      </c>
      <c r="J57" s="159">
        <v>0.751</v>
      </c>
      <c r="K57" s="93"/>
      <c r="L57" s="93"/>
    </row>
    <row r="58" spans="1:13" ht="14.1" customHeight="1">
      <c r="A58" s="199" t="s">
        <v>252</v>
      </c>
      <c r="B58" s="200"/>
      <c r="C58" s="139">
        <f>SUM(C44:C57)</f>
        <v>118202423</v>
      </c>
      <c r="D58" s="139">
        <f>SUM(D44:D57)</f>
        <v>202355623</v>
      </c>
      <c r="E58" s="111">
        <f>IF(ISERR(C58/D58),"－　  　",C58/D58)</f>
        <v>0.58413213948593856</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0.56090000000000007</v>
      </c>
    </row>
    <row r="62" spans="1:13" ht="14.1" customHeight="1">
      <c r="A62" s="106" t="s">
        <v>330</v>
      </c>
      <c r="B62" s="107" t="s">
        <v>331</v>
      </c>
      <c r="C62" s="138">
        <v>19183129</v>
      </c>
      <c r="D62" s="138">
        <v>41482758</v>
      </c>
      <c r="E62" s="109">
        <v>0.46200000000000002</v>
      </c>
      <c r="F62" s="109">
        <v>0.48299999999999998</v>
      </c>
      <c r="G62" s="109">
        <v>0.47199999999999998</v>
      </c>
      <c r="H62" s="109">
        <v>0.48199999999999998</v>
      </c>
      <c r="I62" s="109">
        <v>0.497</v>
      </c>
      <c r="J62" s="159">
        <v>0.496</v>
      </c>
      <c r="K62" s="93"/>
      <c r="L62" s="93"/>
    </row>
    <row r="63" spans="1:13" ht="14.1" customHeight="1">
      <c r="A63" s="106" t="s">
        <v>332</v>
      </c>
      <c r="B63" s="107" t="s">
        <v>333</v>
      </c>
      <c r="C63" s="138">
        <v>7485947</v>
      </c>
      <c r="D63" s="138">
        <v>10882654</v>
      </c>
      <c r="E63" s="109">
        <v>0.68700000000000006</v>
      </c>
      <c r="F63" s="109">
        <v>0.69399999999999995</v>
      </c>
      <c r="G63" s="109">
        <v>0.67900000000000005</v>
      </c>
      <c r="H63" s="109">
        <v>0.67</v>
      </c>
      <c r="I63" s="109">
        <v>0.67400000000000004</v>
      </c>
      <c r="J63" s="159">
        <v>0.69199999999999995</v>
      </c>
      <c r="K63" s="93"/>
      <c r="L63" s="93"/>
    </row>
    <row r="64" spans="1:13" ht="14.1" customHeight="1">
      <c r="A64" s="106" t="s">
        <v>334</v>
      </c>
      <c r="B64" s="107" t="s">
        <v>335</v>
      </c>
      <c r="C64" s="138">
        <v>9096612</v>
      </c>
      <c r="D64" s="138">
        <v>12633454</v>
      </c>
      <c r="E64" s="109">
        <v>0.72</v>
      </c>
      <c r="F64" s="109">
        <v>0.73199999999999998</v>
      </c>
      <c r="G64" s="109">
        <v>0.74</v>
      </c>
      <c r="H64" s="109">
        <v>0.747</v>
      </c>
      <c r="I64" s="109">
        <v>0.73899999999999999</v>
      </c>
      <c r="J64" s="159">
        <v>0.747</v>
      </c>
      <c r="K64" s="93"/>
      <c r="L64" s="93"/>
    </row>
    <row r="65" spans="1:12" ht="14.1" customHeight="1">
      <c r="A65" s="106" t="s">
        <v>336</v>
      </c>
      <c r="B65" s="107" t="s">
        <v>337</v>
      </c>
      <c r="C65" s="138">
        <v>21974221</v>
      </c>
      <c r="D65" s="138">
        <v>46664517</v>
      </c>
      <c r="E65" s="109">
        <v>0.47</v>
      </c>
      <c r="F65" s="109">
        <v>0.47399999999999998</v>
      </c>
      <c r="G65" s="109">
        <v>0.47399999999999998</v>
      </c>
      <c r="H65" s="109">
        <v>0.47299999999999998</v>
      </c>
      <c r="I65" s="109">
        <v>0.47399999999999998</v>
      </c>
      <c r="J65" s="159">
        <v>0.47799999999999998</v>
      </c>
      <c r="K65" s="93"/>
      <c r="L65" s="93"/>
    </row>
    <row r="66" spans="1:12" ht="14.1" customHeight="1">
      <c r="A66" s="106" t="s">
        <v>338</v>
      </c>
      <c r="B66" s="107" t="s">
        <v>339</v>
      </c>
      <c r="C66" s="138">
        <v>8522048</v>
      </c>
      <c r="D66" s="138">
        <v>12122252</v>
      </c>
      <c r="E66" s="109">
        <v>0.70299999999999996</v>
      </c>
      <c r="F66" s="109">
        <v>0.71799999999999997</v>
      </c>
      <c r="G66" s="109">
        <v>0.70399999999999996</v>
      </c>
      <c r="H66" s="109">
        <v>0.71399999999999997</v>
      </c>
      <c r="I66" s="109">
        <v>0.70599999999999996</v>
      </c>
      <c r="J66" s="159">
        <v>0.72599999999999998</v>
      </c>
      <c r="K66" s="93"/>
      <c r="L66" s="93"/>
    </row>
    <row r="67" spans="1:12" ht="14.1" customHeight="1">
      <c r="A67" s="106" t="s">
        <v>340</v>
      </c>
      <c r="B67" s="107" t="s">
        <v>341</v>
      </c>
      <c r="C67" s="138">
        <v>8257176</v>
      </c>
      <c r="D67" s="138">
        <v>14019307</v>
      </c>
      <c r="E67" s="109">
        <v>0.58799999999999997</v>
      </c>
      <c r="F67" s="109">
        <v>0.622</v>
      </c>
      <c r="G67" s="109">
        <v>0.61299999999999999</v>
      </c>
      <c r="H67" s="109">
        <v>0.59899999999999998</v>
      </c>
      <c r="I67" s="109">
        <v>0.60899999999999999</v>
      </c>
      <c r="J67" s="159">
        <v>0.62</v>
      </c>
      <c r="K67" s="93"/>
      <c r="L67" s="93"/>
    </row>
    <row r="68" spans="1:12" ht="13.5" customHeight="1">
      <c r="A68" s="106" t="s">
        <v>342</v>
      </c>
      <c r="B68" s="107" t="s">
        <v>343</v>
      </c>
      <c r="C68" s="138">
        <v>7096218</v>
      </c>
      <c r="D68" s="138">
        <v>10652340</v>
      </c>
      <c r="E68" s="109">
        <v>0.66600000000000004</v>
      </c>
      <c r="F68" s="109">
        <v>0.72399999999999998</v>
      </c>
      <c r="G68" s="109">
        <v>0.71</v>
      </c>
      <c r="H68" s="109">
        <v>0.70499999999999996</v>
      </c>
      <c r="I68" s="109">
        <v>0.70699999999999996</v>
      </c>
      <c r="J68" s="159">
        <v>0.70399999999999996</v>
      </c>
      <c r="K68" s="93"/>
      <c r="L68" s="93"/>
    </row>
    <row r="69" spans="1:12" ht="13.5" customHeight="1">
      <c r="A69" s="106" t="s">
        <v>344</v>
      </c>
      <c r="B69" s="107" t="s">
        <v>345</v>
      </c>
      <c r="C69" s="138">
        <v>11731232</v>
      </c>
      <c r="D69" s="138">
        <v>17305276</v>
      </c>
      <c r="E69" s="109">
        <v>0.67700000000000005</v>
      </c>
      <c r="F69" s="109">
        <v>0.67500000000000004</v>
      </c>
      <c r="G69" s="109">
        <v>0.69499999999999995</v>
      </c>
      <c r="H69" s="109">
        <v>0.70199999999999996</v>
      </c>
      <c r="I69" s="109">
        <v>0.69899999999999995</v>
      </c>
      <c r="J69" s="159">
        <v>0.7</v>
      </c>
      <c r="K69" s="93"/>
      <c r="L69" s="93"/>
    </row>
    <row r="70" spans="1:12" ht="14.1" customHeight="1">
      <c r="A70" s="106" t="s">
        <v>346</v>
      </c>
      <c r="B70" s="107" t="s">
        <v>347</v>
      </c>
      <c r="C70" s="138">
        <v>6576971</v>
      </c>
      <c r="D70" s="138">
        <v>10551615</v>
      </c>
      <c r="E70" s="109">
        <v>0.623</v>
      </c>
      <c r="F70" s="109">
        <v>0.64200000000000002</v>
      </c>
      <c r="G70" s="109">
        <v>0.62</v>
      </c>
      <c r="H70" s="109">
        <v>0.62</v>
      </c>
      <c r="I70" s="109">
        <v>0.621</v>
      </c>
      <c r="J70" s="159">
        <v>0.60599999999999998</v>
      </c>
      <c r="K70" s="93"/>
      <c r="L70" s="93"/>
    </row>
    <row r="71" spans="1:12" ht="14.1" customHeight="1">
      <c r="A71" s="106" t="s">
        <v>348</v>
      </c>
      <c r="B71" s="107" t="s">
        <v>349</v>
      </c>
      <c r="C71" s="138">
        <v>22182286</v>
      </c>
      <c r="D71" s="138">
        <v>44296850</v>
      </c>
      <c r="E71" s="109">
        <v>0.5</v>
      </c>
      <c r="F71" s="109">
        <v>0.502</v>
      </c>
      <c r="G71" s="109">
        <v>0.498</v>
      </c>
      <c r="H71" s="109">
        <v>0.505</v>
      </c>
      <c r="I71" s="109">
        <v>0.50700000000000001</v>
      </c>
      <c r="J71" s="159">
        <v>0.51300000000000001</v>
      </c>
      <c r="K71" s="93"/>
      <c r="L71" s="93"/>
    </row>
    <row r="72" spans="1:12" ht="14.1" customHeight="1">
      <c r="A72" s="106" t="s">
        <v>350</v>
      </c>
      <c r="B72" s="107" t="s">
        <v>351</v>
      </c>
      <c r="C72" s="138">
        <v>20275620</v>
      </c>
      <c r="D72" s="138">
        <v>41882702</v>
      </c>
      <c r="E72" s="109">
        <v>0.48399999999999999</v>
      </c>
      <c r="F72" s="109">
        <v>0.51200000000000001</v>
      </c>
      <c r="G72" s="109">
        <v>0.50600000000000001</v>
      </c>
      <c r="H72" s="109">
        <v>0.51</v>
      </c>
      <c r="I72" s="109">
        <v>0.50800000000000001</v>
      </c>
      <c r="J72" s="159">
        <v>0.51700000000000002</v>
      </c>
      <c r="K72" s="93"/>
      <c r="L72" s="93"/>
    </row>
    <row r="73" spans="1:12" ht="14.1" customHeight="1">
      <c r="A73" s="106" t="s">
        <v>352</v>
      </c>
      <c r="B73" s="107" t="s">
        <v>353</v>
      </c>
      <c r="C73" s="138">
        <v>19788617</v>
      </c>
      <c r="D73" s="138">
        <v>37085105</v>
      </c>
      <c r="E73" s="109">
        <v>0.53300000000000003</v>
      </c>
      <c r="F73" s="109">
        <v>0.53300000000000003</v>
      </c>
      <c r="G73" s="109">
        <v>0.53900000000000003</v>
      </c>
      <c r="H73" s="109">
        <v>0.55000000000000004</v>
      </c>
      <c r="I73" s="109">
        <v>0.54400000000000004</v>
      </c>
      <c r="J73" s="159">
        <v>0.55100000000000005</v>
      </c>
      <c r="K73" s="93"/>
      <c r="L73" s="93"/>
    </row>
    <row r="74" spans="1:12" ht="14.1" customHeight="1">
      <c r="A74" s="106" t="s">
        <v>354</v>
      </c>
      <c r="B74" s="107" t="s">
        <v>355</v>
      </c>
      <c r="C74" s="138">
        <v>22778492</v>
      </c>
      <c r="D74" s="138">
        <v>48660477</v>
      </c>
      <c r="E74" s="109">
        <v>0.46800000000000003</v>
      </c>
      <c r="F74" s="109">
        <v>0.47899999999999998</v>
      </c>
      <c r="G74" s="109">
        <v>0.48599999999999999</v>
      </c>
      <c r="H74" s="109">
        <v>0.49399999999999999</v>
      </c>
      <c r="I74" s="109">
        <v>0.501</v>
      </c>
      <c r="J74" s="159">
        <v>0.51300000000000001</v>
      </c>
      <c r="K74" s="93"/>
      <c r="L74" s="93"/>
    </row>
    <row r="75" spans="1:12" ht="14.1" customHeight="1">
      <c r="A75" s="106" t="s">
        <v>356</v>
      </c>
      <c r="B75" s="107" t="s">
        <v>357</v>
      </c>
      <c r="C75" s="138">
        <v>19009438</v>
      </c>
      <c r="D75" s="138">
        <v>38729999</v>
      </c>
      <c r="E75" s="109">
        <v>0.49</v>
      </c>
      <c r="F75" s="109">
        <v>0.50700000000000001</v>
      </c>
      <c r="G75" s="109">
        <v>0.52200000000000002</v>
      </c>
      <c r="H75" s="109">
        <v>0.52400000000000002</v>
      </c>
      <c r="I75" s="109">
        <v>0.53100000000000003</v>
      </c>
      <c r="J75" s="159">
        <v>0.54300000000000004</v>
      </c>
      <c r="K75" s="93"/>
      <c r="L75" s="93"/>
    </row>
    <row r="76" spans="1:12" ht="14.1" customHeight="1">
      <c r="A76" s="106" t="s">
        <v>358</v>
      </c>
      <c r="B76" s="107" t="s">
        <v>359</v>
      </c>
      <c r="C76" s="138">
        <v>17525283</v>
      </c>
      <c r="D76" s="138">
        <v>34161445</v>
      </c>
      <c r="E76" s="109">
        <v>0.51300000000000001</v>
      </c>
      <c r="F76" s="109">
        <v>0.52300000000000002</v>
      </c>
      <c r="G76" s="109">
        <v>0.52300000000000002</v>
      </c>
      <c r="H76" s="109">
        <v>0.52400000000000002</v>
      </c>
      <c r="I76" s="109">
        <v>0.52900000000000003</v>
      </c>
      <c r="J76" s="159">
        <v>0.54200000000000004</v>
      </c>
      <c r="K76" s="93"/>
      <c r="L76" s="93"/>
    </row>
    <row r="77" spans="1:12" ht="14.1" customHeight="1">
      <c r="A77" s="106" t="s">
        <v>360</v>
      </c>
      <c r="B77" s="107" t="s">
        <v>361</v>
      </c>
      <c r="C77" s="138">
        <v>6198783</v>
      </c>
      <c r="D77" s="138">
        <v>10025206</v>
      </c>
      <c r="E77" s="109">
        <v>0.61799999999999999</v>
      </c>
      <c r="F77" s="109">
        <v>0.63700000000000001</v>
      </c>
      <c r="G77" s="109">
        <v>0.60899999999999999</v>
      </c>
      <c r="H77" s="109">
        <v>0.627</v>
      </c>
      <c r="I77" s="109">
        <v>0.60599999999999998</v>
      </c>
      <c r="J77" s="159">
        <v>0.627</v>
      </c>
      <c r="K77" s="93"/>
      <c r="L77" s="93"/>
    </row>
    <row r="78" spans="1:12" ht="14.1" customHeight="1">
      <c r="A78" s="106" t="s">
        <v>362</v>
      </c>
      <c r="B78" s="107" t="s">
        <v>363</v>
      </c>
      <c r="C78" s="138">
        <v>18647220</v>
      </c>
      <c r="D78" s="138">
        <v>39307491</v>
      </c>
      <c r="E78" s="109">
        <v>0.47399999999999998</v>
      </c>
      <c r="F78" s="109">
        <v>0.48899999999999999</v>
      </c>
      <c r="G78" s="109">
        <v>0.49299999999999999</v>
      </c>
      <c r="H78" s="109">
        <v>0.51200000000000001</v>
      </c>
      <c r="I78" s="109">
        <v>0.50700000000000001</v>
      </c>
      <c r="J78" s="159">
        <v>0.52800000000000002</v>
      </c>
      <c r="K78" s="93"/>
      <c r="L78" s="93"/>
    </row>
    <row r="79" spans="1:12" ht="14.1" customHeight="1">
      <c r="A79" s="106" t="s">
        <v>364</v>
      </c>
      <c r="B79" s="107" t="s">
        <v>365</v>
      </c>
      <c r="C79" s="138">
        <v>17727154</v>
      </c>
      <c r="D79" s="138">
        <v>35873448</v>
      </c>
      <c r="E79" s="109">
        <v>0.49399999999999999</v>
      </c>
      <c r="F79" s="109">
        <v>0.503</v>
      </c>
      <c r="G79" s="109">
        <v>0.504</v>
      </c>
      <c r="H79" s="109">
        <v>0.51100000000000001</v>
      </c>
      <c r="I79" s="109">
        <v>0.5</v>
      </c>
      <c r="J79" s="159">
        <v>0.51700000000000002</v>
      </c>
      <c r="K79" s="93"/>
      <c r="L79" s="93"/>
    </row>
    <row r="80" spans="1:12" ht="14.1" customHeight="1">
      <c r="A80" s="106" t="s">
        <v>366</v>
      </c>
      <c r="B80" s="107" t="s">
        <v>367</v>
      </c>
      <c r="C80" s="138">
        <v>19091623</v>
      </c>
      <c r="D80" s="138">
        <v>38081967</v>
      </c>
      <c r="E80" s="109">
        <v>0.501</v>
      </c>
      <c r="F80" s="109">
        <v>0.51700000000000002</v>
      </c>
      <c r="G80" s="109">
        <v>0.51300000000000001</v>
      </c>
      <c r="H80" s="109">
        <v>0.52</v>
      </c>
      <c r="I80" s="109">
        <v>0.50900000000000001</v>
      </c>
      <c r="J80" s="159">
        <v>0.51400000000000001</v>
      </c>
      <c r="K80" s="93"/>
      <c r="L80" s="93"/>
    </row>
    <row r="81" spans="1:13" ht="14.1" customHeight="1">
      <c r="A81" s="106" t="s">
        <v>368</v>
      </c>
      <c r="B81" s="107" t="s">
        <v>369</v>
      </c>
      <c r="C81" s="138">
        <v>21902583</v>
      </c>
      <c r="D81" s="138">
        <v>39978910</v>
      </c>
      <c r="E81" s="109">
        <v>0.54700000000000004</v>
      </c>
      <c r="F81" s="109">
        <v>0.56100000000000005</v>
      </c>
      <c r="G81" s="109">
        <v>0.55100000000000005</v>
      </c>
      <c r="H81" s="109">
        <v>0.55200000000000005</v>
      </c>
      <c r="I81" s="109">
        <v>0.54200000000000004</v>
      </c>
      <c r="J81" s="159">
        <v>0.54800000000000004</v>
      </c>
      <c r="K81" s="93"/>
      <c r="L81" s="93"/>
    </row>
    <row r="82" spans="1:13" ht="14.1" customHeight="1">
      <c r="A82" s="199" t="s">
        <v>252</v>
      </c>
      <c r="B82" s="200"/>
      <c r="C82" s="139">
        <f>SUM(C62:C81)</f>
        <v>305050653</v>
      </c>
      <c r="D82" s="139">
        <f>SUM(D62:D81)</f>
        <v>584397773</v>
      </c>
      <c r="E82" s="111">
        <f>IF(ISERR(C82/D82),"－　  　",C82/D82)</f>
        <v>0.5219914706964498</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0.51769999999999994</v>
      </c>
    </row>
    <row r="86" spans="1:13" ht="14.1" customHeight="1">
      <c r="A86" s="106" t="s">
        <v>371</v>
      </c>
      <c r="B86" s="118" t="s">
        <v>372</v>
      </c>
      <c r="C86" s="138">
        <v>20587966</v>
      </c>
      <c r="D86" s="138">
        <v>43074113</v>
      </c>
      <c r="E86" s="109">
        <v>0.47699999999999998</v>
      </c>
      <c r="F86" s="109">
        <v>0.48599999999999999</v>
      </c>
      <c r="G86" s="109">
        <v>0.496</v>
      </c>
      <c r="H86" s="109">
        <v>0.50600000000000001</v>
      </c>
      <c r="I86" s="109">
        <v>0.5</v>
      </c>
      <c r="J86" s="159">
        <v>0.502</v>
      </c>
      <c r="K86" s="93"/>
      <c r="L86" s="93"/>
    </row>
    <row r="87" spans="1:13" ht="14.1" customHeight="1">
      <c r="A87" s="106" t="s">
        <v>373</v>
      </c>
      <c r="B87" s="107" t="s">
        <v>374</v>
      </c>
      <c r="C87" s="138">
        <v>24090633</v>
      </c>
      <c r="D87" s="138">
        <v>45000797</v>
      </c>
      <c r="E87" s="109">
        <v>0.53500000000000003</v>
      </c>
      <c r="F87" s="109">
        <v>0.57099999999999995</v>
      </c>
      <c r="G87" s="109">
        <v>0.55300000000000005</v>
      </c>
      <c r="H87" s="109">
        <v>0.55100000000000005</v>
      </c>
      <c r="I87" s="109">
        <v>0.55600000000000005</v>
      </c>
      <c r="J87" s="159">
        <v>0.54500000000000004</v>
      </c>
      <c r="K87" s="93"/>
      <c r="L87" s="93"/>
    </row>
    <row r="88" spans="1:13" ht="14.1" customHeight="1">
      <c r="A88" s="106" t="s">
        <v>375</v>
      </c>
      <c r="B88" s="107" t="s">
        <v>376</v>
      </c>
      <c r="C88" s="138">
        <v>21859039</v>
      </c>
      <c r="D88" s="138">
        <v>43830072</v>
      </c>
      <c r="E88" s="109">
        <v>0.498</v>
      </c>
      <c r="F88" s="109">
        <v>0.52700000000000002</v>
      </c>
      <c r="G88" s="109">
        <v>0.53400000000000003</v>
      </c>
      <c r="H88" s="109">
        <v>0.53200000000000003</v>
      </c>
      <c r="I88" s="109">
        <v>0.52800000000000002</v>
      </c>
      <c r="J88" s="159">
        <v>0.54900000000000004</v>
      </c>
      <c r="K88" s="93"/>
      <c r="L88" s="93"/>
    </row>
    <row r="89" spans="1:13" ht="14.1" customHeight="1">
      <c r="A89" s="106" t="s">
        <v>377</v>
      </c>
      <c r="B89" s="107" t="s">
        <v>378</v>
      </c>
      <c r="C89" s="138">
        <v>27755642</v>
      </c>
      <c r="D89" s="138">
        <v>57159593</v>
      </c>
      <c r="E89" s="109">
        <v>0.48499999999999999</v>
      </c>
      <c r="F89" s="109">
        <v>0.502</v>
      </c>
      <c r="G89" s="109">
        <v>0.498</v>
      </c>
      <c r="H89" s="109">
        <v>0.505</v>
      </c>
      <c r="I89" s="109">
        <v>0.505</v>
      </c>
      <c r="J89" s="159">
        <v>0.51100000000000001</v>
      </c>
      <c r="K89" s="93"/>
      <c r="L89" s="93"/>
    </row>
    <row r="90" spans="1:13" ht="14.1" customHeight="1">
      <c r="A90" s="106" t="s">
        <v>379</v>
      </c>
      <c r="B90" s="107" t="s">
        <v>380</v>
      </c>
      <c r="C90" s="138">
        <v>12675347</v>
      </c>
      <c r="D90" s="138">
        <v>17825356</v>
      </c>
      <c r="E90" s="109">
        <v>0.71099999999999997</v>
      </c>
      <c r="F90" s="109">
        <v>0.71199999999999997</v>
      </c>
      <c r="G90" s="109">
        <v>0.69099999999999995</v>
      </c>
      <c r="H90" s="109">
        <v>0.68300000000000005</v>
      </c>
      <c r="I90" s="109">
        <v>0.69299999999999995</v>
      </c>
      <c r="J90" s="159">
        <v>0.69199999999999995</v>
      </c>
      <c r="K90" s="93"/>
      <c r="L90" s="93"/>
    </row>
    <row r="91" spans="1:13" ht="14.1" customHeight="1">
      <c r="A91" s="106" t="s">
        <v>381</v>
      </c>
      <c r="B91" s="107" t="s">
        <v>382</v>
      </c>
      <c r="C91" s="138">
        <v>24022485</v>
      </c>
      <c r="D91" s="138">
        <v>48187134</v>
      </c>
      <c r="E91" s="109">
        <v>0.498</v>
      </c>
      <c r="F91" s="109">
        <v>0.51100000000000001</v>
      </c>
      <c r="G91" s="109">
        <v>0.51100000000000001</v>
      </c>
      <c r="H91" s="109">
        <v>0.53200000000000003</v>
      </c>
      <c r="I91" s="109">
        <v>0.52900000000000003</v>
      </c>
      <c r="J91" s="159">
        <v>0.53600000000000003</v>
      </c>
      <c r="K91" s="93"/>
      <c r="L91" s="93"/>
    </row>
    <row r="92" spans="1:13" ht="14.1" customHeight="1">
      <c r="A92" s="106" t="s">
        <v>383</v>
      </c>
      <c r="B92" s="107" t="s">
        <v>384</v>
      </c>
      <c r="C92" s="138">
        <v>23814591</v>
      </c>
      <c r="D92" s="138">
        <v>46380249</v>
      </c>
      <c r="E92" s="109">
        <v>0.51300000000000001</v>
      </c>
      <c r="F92" s="109">
        <v>0.51500000000000001</v>
      </c>
      <c r="G92" s="109">
        <v>0.51800000000000002</v>
      </c>
      <c r="H92" s="109">
        <v>0.52700000000000002</v>
      </c>
      <c r="I92" s="109">
        <v>0.53700000000000003</v>
      </c>
      <c r="J92" s="159">
        <v>0.53600000000000003</v>
      </c>
      <c r="K92" s="93"/>
      <c r="L92" s="93"/>
    </row>
    <row r="93" spans="1:13" ht="14.1" customHeight="1">
      <c r="A93" s="106" t="s">
        <v>385</v>
      </c>
      <c r="B93" s="107" t="s">
        <v>386</v>
      </c>
      <c r="C93" s="138">
        <v>29893484</v>
      </c>
      <c r="D93" s="138">
        <v>60706595</v>
      </c>
      <c r="E93" s="109">
        <v>0.49199999999999999</v>
      </c>
      <c r="F93" s="109">
        <v>0.51</v>
      </c>
      <c r="G93" s="109">
        <v>0.51300000000000001</v>
      </c>
      <c r="H93" s="109">
        <v>0.51600000000000001</v>
      </c>
      <c r="I93" s="109">
        <v>0.52200000000000002</v>
      </c>
      <c r="J93" s="159">
        <v>0.52900000000000003</v>
      </c>
      <c r="K93" s="93"/>
      <c r="L93" s="93"/>
    </row>
    <row r="94" spans="1:13" ht="14.1" customHeight="1">
      <c r="A94" s="106" t="s">
        <v>387</v>
      </c>
      <c r="B94" s="107" t="s">
        <v>388</v>
      </c>
      <c r="C94" s="138">
        <v>27457084</v>
      </c>
      <c r="D94" s="138">
        <v>59109783</v>
      </c>
      <c r="E94" s="109">
        <v>0.46400000000000002</v>
      </c>
      <c r="F94" s="109">
        <v>0.48</v>
      </c>
      <c r="G94" s="109">
        <v>0.48899999999999999</v>
      </c>
      <c r="H94" s="109">
        <v>0.48699999999999999</v>
      </c>
      <c r="I94" s="109">
        <v>0.48899999999999999</v>
      </c>
      <c r="J94" s="159">
        <v>0.505</v>
      </c>
      <c r="K94" s="93"/>
      <c r="L94" s="93"/>
    </row>
    <row r="95" spans="1:13" ht="14.1" customHeight="1">
      <c r="A95" s="106" t="s">
        <v>389</v>
      </c>
      <c r="B95" s="107" t="s">
        <v>390</v>
      </c>
      <c r="C95" s="138">
        <v>25436984</v>
      </c>
      <c r="D95" s="138">
        <v>50386775</v>
      </c>
      <c r="E95" s="109">
        <v>0.504</v>
      </c>
      <c r="F95" s="109">
        <v>0.51900000000000002</v>
      </c>
      <c r="G95" s="109">
        <v>0.52500000000000002</v>
      </c>
      <c r="H95" s="109">
        <v>0.52700000000000002</v>
      </c>
      <c r="I95" s="109">
        <v>0.53600000000000003</v>
      </c>
      <c r="J95" s="159">
        <v>0.54900000000000004</v>
      </c>
      <c r="K95" s="93"/>
      <c r="L95" s="93"/>
    </row>
    <row r="96" spans="1:13" ht="14.1" customHeight="1">
      <c r="A96" s="199" t="s">
        <v>252</v>
      </c>
      <c r="B96" s="200"/>
      <c r="C96" s="139">
        <f>SUM(C86:C95)</f>
        <v>237593255</v>
      </c>
      <c r="D96" s="139">
        <f>SUM(D86:D95)</f>
        <v>471660467</v>
      </c>
      <c r="E96" s="111">
        <f>IF(ISERR(C96/D96),"－　  　",C96/D96)</f>
        <v>0.50373790390196094</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0.50757142857142867</v>
      </c>
    </row>
    <row r="100" spans="1:13" ht="14.1" customHeight="1">
      <c r="A100" s="106" t="s">
        <v>392</v>
      </c>
      <c r="B100" s="118" t="s">
        <v>393</v>
      </c>
      <c r="C100" s="138">
        <v>51039969</v>
      </c>
      <c r="D100" s="138">
        <v>98611551</v>
      </c>
      <c r="E100" s="109">
        <v>0.51700000000000002</v>
      </c>
      <c r="F100" s="109">
        <v>0.54300000000000004</v>
      </c>
      <c r="G100" s="109">
        <v>0.54100000000000004</v>
      </c>
      <c r="H100" s="109">
        <v>0.54400000000000004</v>
      </c>
      <c r="I100" s="109">
        <v>0.54100000000000004</v>
      </c>
      <c r="J100" s="159">
        <v>0.54800000000000004</v>
      </c>
      <c r="K100" s="93"/>
      <c r="L100" s="93"/>
    </row>
    <row r="101" spans="1:13" ht="14.1" customHeight="1">
      <c r="A101" s="106" t="s">
        <v>394</v>
      </c>
      <c r="B101" s="107" t="s">
        <v>395</v>
      </c>
      <c r="C101" s="138">
        <v>37159376</v>
      </c>
      <c r="D101" s="138">
        <v>77733876</v>
      </c>
      <c r="E101" s="109">
        <v>0.47799999999999998</v>
      </c>
      <c r="F101" s="109">
        <v>0.50900000000000001</v>
      </c>
      <c r="G101" s="109">
        <v>0.51400000000000001</v>
      </c>
      <c r="H101" s="109">
        <v>0.51900000000000002</v>
      </c>
      <c r="I101" s="109">
        <v>0.52600000000000002</v>
      </c>
      <c r="J101" s="159">
        <v>0.52900000000000003</v>
      </c>
      <c r="K101" s="93"/>
      <c r="L101" s="93"/>
    </row>
    <row r="102" spans="1:13" ht="14.1" customHeight="1">
      <c r="A102" s="106" t="s">
        <v>396</v>
      </c>
      <c r="B102" s="107" t="s">
        <v>397</v>
      </c>
      <c r="C102" s="138">
        <v>29317215</v>
      </c>
      <c r="D102" s="138">
        <v>57629321</v>
      </c>
      <c r="E102" s="109">
        <v>0.50800000000000001</v>
      </c>
      <c r="F102" s="109">
        <v>0.51200000000000001</v>
      </c>
      <c r="G102" s="109">
        <v>0.499</v>
      </c>
      <c r="H102" s="109">
        <v>0.51100000000000001</v>
      </c>
      <c r="I102" s="109">
        <v>0.51900000000000002</v>
      </c>
      <c r="J102" s="159">
        <v>0.52400000000000002</v>
      </c>
      <c r="K102" s="93"/>
      <c r="L102" s="93"/>
    </row>
    <row r="103" spans="1:13" ht="14.1" customHeight="1">
      <c r="A103" s="106" t="s">
        <v>398</v>
      </c>
      <c r="B103" s="107" t="s">
        <v>399</v>
      </c>
      <c r="C103" s="138">
        <v>26260188</v>
      </c>
      <c r="D103" s="138">
        <v>54435036</v>
      </c>
      <c r="E103" s="109">
        <v>0.48199999999999998</v>
      </c>
      <c r="F103" s="109">
        <v>0.503</v>
      </c>
      <c r="G103" s="109">
        <v>0.49299999999999999</v>
      </c>
      <c r="H103" s="109">
        <v>0.498</v>
      </c>
      <c r="I103" s="109">
        <v>0.499</v>
      </c>
      <c r="J103" s="159">
        <v>0.504</v>
      </c>
      <c r="K103" s="93"/>
      <c r="L103" s="93"/>
    </row>
    <row r="104" spans="1:13" ht="14.1" customHeight="1">
      <c r="A104" s="106" t="s">
        <v>400</v>
      </c>
      <c r="B104" s="107" t="s">
        <v>401</v>
      </c>
      <c r="C104" s="138">
        <v>40666355</v>
      </c>
      <c r="D104" s="138">
        <v>78746046</v>
      </c>
      <c r="E104" s="109">
        <v>0.51600000000000001</v>
      </c>
      <c r="F104" s="109">
        <v>0.52800000000000002</v>
      </c>
      <c r="G104" s="109">
        <v>0.53300000000000003</v>
      </c>
      <c r="H104" s="109">
        <v>0.52400000000000002</v>
      </c>
      <c r="I104" s="109">
        <v>0.52900000000000003</v>
      </c>
      <c r="J104" s="159">
        <v>0.54200000000000004</v>
      </c>
      <c r="K104" s="93"/>
      <c r="L104" s="93"/>
    </row>
    <row r="105" spans="1:13" ht="14.1" customHeight="1">
      <c r="A105" s="106" t="s">
        <v>402</v>
      </c>
      <c r="B105" s="107" t="s">
        <v>403</v>
      </c>
      <c r="C105" s="138">
        <v>35435506</v>
      </c>
      <c r="D105" s="138">
        <v>68089967</v>
      </c>
      <c r="E105" s="109">
        <v>0.52</v>
      </c>
      <c r="F105" s="109">
        <v>0.53800000000000003</v>
      </c>
      <c r="G105" s="109">
        <v>0.53800000000000003</v>
      </c>
      <c r="H105" s="109">
        <v>0.54200000000000004</v>
      </c>
      <c r="I105" s="109">
        <v>0.53100000000000003</v>
      </c>
      <c r="J105" s="159">
        <v>0.53500000000000003</v>
      </c>
      <c r="K105" s="93"/>
      <c r="L105" s="93"/>
    </row>
    <row r="106" spans="1:13" ht="14.1" customHeight="1">
      <c r="A106" s="106" t="s">
        <v>404</v>
      </c>
      <c r="B106" s="107" t="s">
        <v>405</v>
      </c>
      <c r="C106" s="138">
        <v>42226484</v>
      </c>
      <c r="D106" s="138">
        <v>79369146</v>
      </c>
      <c r="E106" s="109">
        <v>0.53200000000000003</v>
      </c>
      <c r="F106" s="109">
        <v>0.55100000000000005</v>
      </c>
      <c r="G106" s="109">
        <v>0.54500000000000004</v>
      </c>
      <c r="H106" s="109">
        <v>0.55000000000000004</v>
      </c>
      <c r="I106" s="109">
        <v>0.55100000000000005</v>
      </c>
      <c r="J106" s="159">
        <v>0.55800000000000005</v>
      </c>
      <c r="K106" s="93"/>
      <c r="L106" s="93"/>
    </row>
    <row r="107" spans="1:13" ht="14.1" customHeight="1">
      <c r="A107" s="199" t="s">
        <v>252</v>
      </c>
      <c r="B107" s="200"/>
      <c r="C107" s="139">
        <f>SUM(C100:C106)</f>
        <v>262105093</v>
      </c>
      <c r="D107" s="139">
        <f>SUM(D100:D106)</f>
        <v>514614943</v>
      </c>
      <c r="E107" s="111">
        <f>IF(ISERR(C107/D107),"－　  　",C107/D107)</f>
        <v>0.50932274036201086</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0.47342857142857142</v>
      </c>
    </row>
    <row r="111" spans="1:13" ht="14.1" customHeight="1">
      <c r="A111" s="106" t="s">
        <v>407</v>
      </c>
      <c r="B111" s="118" t="s">
        <v>408</v>
      </c>
      <c r="C111" s="138">
        <v>51659976</v>
      </c>
      <c r="D111" s="138">
        <v>99391326</v>
      </c>
      <c r="E111" s="109">
        <v>0.51900000000000002</v>
      </c>
      <c r="F111" s="109">
        <v>0.53500000000000003</v>
      </c>
      <c r="G111" s="109">
        <v>0.53600000000000003</v>
      </c>
      <c r="H111" s="109">
        <v>0.54200000000000004</v>
      </c>
      <c r="I111" s="109">
        <v>0.54100000000000004</v>
      </c>
      <c r="J111" s="159">
        <v>0.55500000000000005</v>
      </c>
      <c r="K111" s="93"/>
      <c r="L111" s="93"/>
    </row>
    <row r="112" spans="1:13" ht="14.1" customHeight="1">
      <c r="A112" s="106" t="s">
        <v>409</v>
      </c>
      <c r="B112" s="107" t="s">
        <v>410</v>
      </c>
      <c r="C112" s="138">
        <v>65119407</v>
      </c>
      <c r="D112" s="138">
        <v>140567407</v>
      </c>
      <c r="E112" s="109">
        <v>0.46300000000000002</v>
      </c>
      <c r="F112" s="109">
        <v>0.49399999999999999</v>
      </c>
      <c r="G112" s="109">
        <v>0.48499999999999999</v>
      </c>
      <c r="H112" s="109">
        <v>0.47099999999999997</v>
      </c>
      <c r="I112" s="109">
        <v>0.46500000000000002</v>
      </c>
      <c r="J112" s="159">
        <v>0.46899999999999997</v>
      </c>
      <c r="K112" s="93"/>
      <c r="L112" s="93"/>
    </row>
    <row r="113" spans="1:12" ht="14.1" customHeight="1">
      <c r="A113" s="106" t="s">
        <v>411</v>
      </c>
      <c r="B113" s="107" t="s">
        <v>412</v>
      </c>
      <c r="C113" s="138">
        <v>115520290</v>
      </c>
      <c r="D113" s="138">
        <v>252667204</v>
      </c>
      <c r="E113" s="109">
        <v>0.45700000000000002</v>
      </c>
      <c r="F113" s="109">
        <v>0.48399999999999999</v>
      </c>
      <c r="G113" s="109">
        <v>0.47799999999999998</v>
      </c>
      <c r="H113" s="109">
        <v>0.47199999999999998</v>
      </c>
      <c r="I113" s="109">
        <v>0.46700000000000003</v>
      </c>
      <c r="J113" s="159">
        <v>0.48099999999999998</v>
      </c>
      <c r="K113" s="93"/>
      <c r="L113" s="93"/>
    </row>
    <row r="114" spans="1:12" ht="14.1" customHeight="1">
      <c r="A114" s="106" t="s">
        <v>413</v>
      </c>
      <c r="B114" s="107" t="s">
        <v>414</v>
      </c>
      <c r="C114" s="138">
        <v>75978417</v>
      </c>
      <c r="D114" s="138">
        <v>163447718</v>
      </c>
      <c r="E114" s="109">
        <v>0.46400000000000002</v>
      </c>
      <c r="F114" s="109">
        <v>0.47699999999999998</v>
      </c>
      <c r="G114" s="109">
        <v>0.47399999999999998</v>
      </c>
      <c r="H114" s="109">
        <v>0.47899999999999998</v>
      </c>
      <c r="I114" s="109">
        <v>0.47599999999999998</v>
      </c>
      <c r="J114" s="159">
        <v>0.47099999999999997</v>
      </c>
      <c r="K114" s="93"/>
      <c r="L114" s="93"/>
    </row>
    <row r="115" spans="1:12" ht="14.1" customHeight="1">
      <c r="A115" s="106" t="s">
        <v>415</v>
      </c>
      <c r="B115" s="107" t="s">
        <v>416</v>
      </c>
      <c r="C115" s="138">
        <v>69628086</v>
      </c>
      <c r="D115" s="138">
        <v>148209216</v>
      </c>
      <c r="E115" s="109">
        <v>0.46899999999999997</v>
      </c>
      <c r="F115" s="109">
        <v>0.48799999999999999</v>
      </c>
      <c r="G115" s="109">
        <v>0.49</v>
      </c>
      <c r="H115" s="109">
        <v>0.48699999999999999</v>
      </c>
      <c r="I115" s="109">
        <v>0.48099999999999998</v>
      </c>
      <c r="J115" s="159">
        <v>0.48</v>
      </c>
      <c r="K115" s="93"/>
      <c r="L115" s="93"/>
    </row>
    <row r="116" spans="1:12" ht="14.1" customHeight="1">
      <c r="A116" s="106" t="s">
        <v>417</v>
      </c>
      <c r="B116" s="107" t="s">
        <v>418</v>
      </c>
      <c r="C116" s="138">
        <v>58552948</v>
      </c>
      <c r="D116" s="138">
        <v>126509276</v>
      </c>
      <c r="E116" s="109">
        <v>0.46200000000000002</v>
      </c>
      <c r="F116" s="109">
        <v>0.48399999999999999</v>
      </c>
      <c r="G116" s="109">
        <v>0.48</v>
      </c>
      <c r="H116" s="109">
        <v>0.45800000000000002</v>
      </c>
      <c r="I116" s="109">
        <v>0.48499999999999999</v>
      </c>
      <c r="J116" s="159">
        <v>0.48699999999999999</v>
      </c>
      <c r="K116" s="93"/>
      <c r="L116" s="93"/>
    </row>
    <row r="117" spans="1:12" ht="14.1" customHeight="1">
      <c r="A117" s="106" t="s">
        <v>419</v>
      </c>
      <c r="B117" s="129" t="s">
        <v>420</v>
      </c>
      <c r="C117" s="138">
        <v>73832990</v>
      </c>
      <c r="D117" s="138">
        <v>153740052</v>
      </c>
      <c r="E117" s="109">
        <v>0.48</v>
      </c>
      <c r="F117" s="109">
        <v>0.503</v>
      </c>
      <c r="G117" s="109" t="s">
        <v>425</v>
      </c>
      <c r="H117" s="109" t="s">
        <v>425</v>
      </c>
      <c r="I117" s="109" t="s">
        <v>425</v>
      </c>
      <c r="J117" s="159" t="s">
        <v>425</v>
      </c>
      <c r="K117" s="93"/>
      <c r="L117" s="93"/>
    </row>
    <row r="118" spans="1:12" ht="14.1" customHeight="1">
      <c r="A118" s="199" t="s">
        <v>252</v>
      </c>
      <c r="B118" s="200"/>
      <c r="C118" s="139">
        <f>SUM(C111:C117)</f>
        <v>510292114</v>
      </c>
      <c r="D118" s="139">
        <f>SUM(D111:D117)</f>
        <v>1084532199</v>
      </c>
      <c r="E118" s="111">
        <f>IF(ISERR(C118/D118),"－　  　",C118/D118)</f>
        <v>0.47051817776412558</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526E8-522C-462B-BC6C-84FE96EF2C4A}">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487</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7.9399999999999998E-2</v>
      </c>
    </row>
    <row r="5" spans="1:13" ht="14.1" customHeight="1">
      <c r="A5" s="106" t="s">
        <v>242</v>
      </c>
      <c r="B5" s="107" t="s">
        <v>243</v>
      </c>
      <c r="C5" s="138">
        <v>205160</v>
      </c>
      <c r="D5" s="138">
        <v>2711147</v>
      </c>
      <c r="E5" s="109">
        <v>7.4999999999999997E-2</v>
      </c>
      <c r="F5" s="109">
        <v>9.2999999999999999E-2</v>
      </c>
      <c r="G5" s="109">
        <v>6.8000000000000005E-2</v>
      </c>
      <c r="H5" s="109">
        <v>0.06</v>
      </c>
      <c r="I5" s="109">
        <v>5.2999999999999999E-2</v>
      </c>
      <c r="J5" s="109">
        <v>5.6000000000000001E-2</v>
      </c>
      <c r="K5" s="93"/>
      <c r="L5" s="93"/>
    </row>
    <row r="6" spans="1:13" ht="14.1" customHeight="1">
      <c r="A6" s="106" t="s">
        <v>244</v>
      </c>
      <c r="B6" s="107" t="s">
        <v>245</v>
      </c>
      <c r="C6" s="138">
        <v>177529</v>
      </c>
      <c r="D6" s="138">
        <v>2126237</v>
      </c>
      <c r="E6" s="109">
        <v>8.3000000000000004E-2</v>
      </c>
      <c r="F6" s="109">
        <v>7.1999999999999995E-2</v>
      </c>
      <c r="G6" s="109">
        <v>7.6999999999999999E-2</v>
      </c>
      <c r="H6" s="109">
        <v>6.9000000000000006E-2</v>
      </c>
      <c r="I6" s="109">
        <v>7.2999999999999995E-2</v>
      </c>
      <c r="J6" s="109">
        <v>7.9000000000000001E-2</v>
      </c>
      <c r="K6" s="93"/>
      <c r="L6" s="93"/>
    </row>
    <row r="7" spans="1:13" ht="14.1" customHeight="1">
      <c r="A7" s="106" t="s">
        <v>246</v>
      </c>
      <c r="B7" s="107" t="s">
        <v>247</v>
      </c>
      <c r="C7" s="138">
        <v>335313</v>
      </c>
      <c r="D7" s="138">
        <v>3436699</v>
      </c>
      <c r="E7" s="109">
        <v>9.7000000000000003E-2</v>
      </c>
      <c r="F7" s="109">
        <v>0.104</v>
      </c>
      <c r="G7" s="109">
        <v>0.115</v>
      </c>
      <c r="H7" s="109">
        <v>0.11899999999999999</v>
      </c>
      <c r="I7" s="109">
        <v>9.1999999999999998E-2</v>
      </c>
      <c r="J7" s="109">
        <v>0.09</v>
      </c>
      <c r="K7" s="93"/>
      <c r="L7" s="93"/>
    </row>
    <row r="8" spans="1:13" ht="14.1" customHeight="1">
      <c r="A8" s="106" t="s">
        <v>248</v>
      </c>
      <c r="B8" s="107" t="s">
        <v>249</v>
      </c>
      <c r="C8" s="138">
        <v>175727</v>
      </c>
      <c r="D8" s="138">
        <v>1998473</v>
      </c>
      <c r="E8" s="109">
        <v>8.6999999999999994E-2</v>
      </c>
      <c r="F8" s="109">
        <v>9.2999999999999999E-2</v>
      </c>
      <c r="G8" s="109">
        <v>9.4E-2</v>
      </c>
      <c r="H8" s="109">
        <v>7.8E-2</v>
      </c>
      <c r="I8" s="109">
        <v>7.3999999999999996E-2</v>
      </c>
      <c r="J8" s="109">
        <v>6.4000000000000001E-2</v>
      </c>
      <c r="K8" s="93"/>
      <c r="L8" s="93"/>
    </row>
    <row r="9" spans="1:13" ht="14.1" customHeight="1">
      <c r="A9" s="106" t="s">
        <v>250</v>
      </c>
      <c r="B9" s="107" t="s">
        <v>251</v>
      </c>
      <c r="C9" s="138">
        <v>380821</v>
      </c>
      <c r="D9" s="138">
        <v>6882999</v>
      </c>
      <c r="E9" s="109">
        <v>5.5E-2</v>
      </c>
      <c r="F9" s="109">
        <v>5.8000000000000003E-2</v>
      </c>
      <c r="G9" s="109">
        <v>5.6000000000000001E-2</v>
      </c>
      <c r="H9" s="109">
        <v>6.5000000000000002E-2</v>
      </c>
      <c r="I9" s="109">
        <v>6.0999999999999999E-2</v>
      </c>
      <c r="J9" s="109">
        <v>5.0999999999999997E-2</v>
      </c>
      <c r="K9" s="93"/>
      <c r="L9" s="93"/>
    </row>
    <row r="10" spans="1:13" ht="14.1" customHeight="1">
      <c r="A10" s="199" t="s">
        <v>252</v>
      </c>
      <c r="B10" s="200"/>
      <c r="C10" s="139">
        <f>SUM(C5:C9)</f>
        <v>1274550</v>
      </c>
      <c r="D10" s="139">
        <f>SUM(D5:D9)</f>
        <v>17155555</v>
      </c>
      <c r="E10" s="111">
        <f>IF(ISERR(C10/D10),"－　  　",C10/D10)</f>
        <v>7.4293720022465023E-2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4.87857142857143E-2</v>
      </c>
    </row>
    <row r="14" spans="1:13" ht="14.1" customHeight="1">
      <c r="A14" s="106" t="s">
        <v>255</v>
      </c>
      <c r="B14" s="118" t="s">
        <v>256</v>
      </c>
      <c r="C14" s="138">
        <v>400344</v>
      </c>
      <c r="D14" s="138">
        <v>4458535</v>
      </c>
      <c r="E14" s="109">
        <v>8.8999999999999996E-2</v>
      </c>
      <c r="F14" s="109">
        <v>0.06</v>
      </c>
      <c r="G14" s="109">
        <v>7.4999999999999997E-2</v>
      </c>
      <c r="H14" s="109">
        <v>5.8000000000000003E-2</v>
      </c>
      <c r="I14" s="109">
        <v>6.0999999999999999E-2</v>
      </c>
      <c r="J14" s="109">
        <v>5.7000000000000002E-2</v>
      </c>
      <c r="K14" s="93"/>
      <c r="L14" s="93"/>
    </row>
    <row r="15" spans="1:13" ht="14.1" customHeight="1">
      <c r="A15" s="106" t="s">
        <v>257</v>
      </c>
      <c r="B15" s="118" t="s">
        <v>258</v>
      </c>
      <c r="C15" s="138">
        <v>415163</v>
      </c>
      <c r="D15" s="138">
        <v>30881355</v>
      </c>
      <c r="E15" s="109">
        <v>1.2999999999999999E-2</v>
      </c>
      <c r="F15" s="109">
        <v>1.0999999999999999E-2</v>
      </c>
      <c r="G15" s="109">
        <v>1.0999999999999999E-2</v>
      </c>
      <c r="H15" s="109">
        <v>1.2E-2</v>
      </c>
      <c r="I15" s="109">
        <v>1.2E-2</v>
      </c>
      <c r="J15" s="109">
        <v>1.0999999999999999E-2</v>
      </c>
      <c r="K15" s="93"/>
      <c r="L15" s="93"/>
    </row>
    <row r="16" spans="1:13" ht="14.1" customHeight="1">
      <c r="A16" s="106" t="s">
        <v>259</v>
      </c>
      <c r="B16" s="107" t="s">
        <v>260</v>
      </c>
      <c r="C16" s="138">
        <v>310128</v>
      </c>
      <c r="D16" s="138">
        <v>4143293</v>
      </c>
      <c r="E16" s="109">
        <v>7.3999999999999996E-2</v>
      </c>
      <c r="F16" s="109">
        <v>6.3E-2</v>
      </c>
      <c r="G16" s="109">
        <v>8.2000000000000003E-2</v>
      </c>
      <c r="H16" s="109">
        <v>7.4999999999999997E-2</v>
      </c>
      <c r="I16" s="109">
        <v>7.0999999999999994E-2</v>
      </c>
      <c r="J16" s="109">
        <v>6.7000000000000004E-2</v>
      </c>
      <c r="K16" s="93"/>
      <c r="L16" s="93"/>
    </row>
    <row r="17" spans="1:13" ht="14.1" customHeight="1">
      <c r="A17" s="106" t="s">
        <v>261</v>
      </c>
      <c r="B17" s="107" t="s">
        <v>262</v>
      </c>
      <c r="C17" s="138">
        <v>203814</v>
      </c>
      <c r="D17" s="138">
        <v>3990596</v>
      </c>
      <c r="E17" s="109">
        <v>5.0999999999999997E-2</v>
      </c>
      <c r="F17" s="109">
        <v>5.2999999999999999E-2</v>
      </c>
      <c r="G17" s="109">
        <v>7.2999999999999995E-2</v>
      </c>
      <c r="H17" s="109">
        <v>3.1E-2</v>
      </c>
      <c r="I17" s="109">
        <v>4.2000000000000003E-2</v>
      </c>
      <c r="J17" s="109">
        <v>4.2000000000000003E-2</v>
      </c>
      <c r="K17" s="93"/>
      <c r="L17" s="93"/>
    </row>
    <row r="18" spans="1:13" ht="14.1" customHeight="1">
      <c r="A18" s="106" t="s">
        <v>263</v>
      </c>
      <c r="B18" s="107" t="s">
        <v>264</v>
      </c>
      <c r="C18" s="138">
        <v>509029</v>
      </c>
      <c r="D18" s="138">
        <v>8305426</v>
      </c>
      <c r="E18" s="109">
        <v>6.0999999999999999E-2</v>
      </c>
      <c r="F18" s="109">
        <v>6.6000000000000003E-2</v>
      </c>
      <c r="G18" s="109">
        <v>6.5000000000000002E-2</v>
      </c>
      <c r="H18" s="109">
        <v>5.8999999999999997E-2</v>
      </c>
      <c r="I18" s="109">
        <v>5.1999999999999998E-2</v>
      </c>
      <c r="J18" s="109">
        <v>5.5E-2</v>
      </c>
      <c r="K18" s="93"/>
      <c r="L18" s="93"/>
    </row>
    <row r="19" spans="1:13" ht="14.1" customHeight="1">
      <c r="A19" s="106" t="s">
        <v>265</v>
      </c>
      <c r="B19" s="107" t="s">
        <v>266</v>
      </c>
      <c r="C19" s="138">
        <v>494426</v>
      </c>
      <c r="D19" s="138">
        <v>4165038</v>
      </c>
      <c r="E19" s="109">
        <v>0.11799999999999999</v>
      </c>
      <c r="F19" s="109">
        <v>5.0999999999999997E-2</v>
      </c>
      <c r="G19" s="109">
        <v>0.04</v>
      </c>
      <c r="H19" s="109">
        <v>5.6000000000000001E-2</v>
      </c>
      <c r="I19" s="109">
        <v>5.1999999999999998E-2</v>
      </c>
      <c r="J19" s="109">
        <v>4.3999999999999997E-2</v>
      </c>
      <c r="K19" s="93"/>
      <c r="L19" s="93"/>
    </row>
    <row r="20" spans="1:13" ht="14.1" customHeight="1">
      <c r="A20" s="106" t="s">
        <v>267</v>
      </c>
      <c r="B20" s="107" t="s">
        <v>268</v>
      </c>
      <c r="C20" s="138">
        <v>471046</v>
      </c>
      <c r="D20" s="138">
        <v>35164286</v>
      </c>
      <c r="E20" s="109">
        <v>1.2999999999999999E-2</v>
      </c>
      <c r="F20" s="109">
        <v>1.4E-2</v>
      </c>
      <c r="G20" s="109">
        <v>1.4E-2</v>
      </c>
      <c r="H20" s="109">
        <v>1.4E-2</v>
      </c>
      <c r="I20" s="109">
        <v>1.4E-2</v>
      </c>
      <c r="J20" s="109">
        <v>1.6E-2</v>
      </c>
      <c r="K20" s="93"/>
      <c r="L20" s="93"/>
    </row>
    <row r="21" spans="1:13" ht="14.1" customHeight="1">
      <c r="A21" s="106" t="s">
        <v>269</v>
      </c>
      <c r="B21" s="107" t="s">
        <v>270</v>
      </c>
      <c r="C21" s="138">
        <v>343387</v>
      </c>
      <c r="D21" s="138">
        <v>7332637</v>
      </c>
      <c r="E21" s="109">
        <v>4.5999999999999999E-2</v>
      </c>
      <c r="F21" s="109">
        <v>5.0999999999999997E-2</v>
      </c>
      <c r="G21" s="109">
        <v>4.1000000000000002E-2</v>
      </c>
      <c r="H21" s="109">
        <v>0.04</v>
      </c>
      <c r="I21" s="109">
        <v>4.4999999999999998E-2</v>
      </c>
      <c r="J21" s="109">
        <v>0.04</v>
      </c>
      <c r="K21" s="93"/>
      <c r="L21" s="93"/>
    </row>
    <row r="22" spans="1:13" ht="14.1" customHeight="1">
      <c r="A22" s="106" t="s">
        <v>271</v>
      </c>
      <c r="B22" s="107" t="s">
        <v>272</v>
      </c>
      <c r="C22" s="138">
        <v>1007749</v>
      </c>
      <c r="D22" s="138">
        <v>32774914</v>
      </c>
      <c r="E22" s="109">
        <v>0.03</v>
      </c>
      <c r="F22" s="109">
        <v>2.5999999999999999E-2</v>
      </c>
      <c r="G22" s="109">
        <v>2.5999999999999999E-2</v>
      </c>
      <c r="H22" s="109">
        <v>2.3E-2</v>
      </c>
      <c r="I22" s="109">
        <v>1.9E-2</v>
      </c>
      <c r="J22" s="109">
        <v>0.02</v>
      </c>
      <c r="K22" s="93"/>
      <c r="L22" s="93"/>
    </row>
    <row r="23" spans="1:13" ht="14.1" customHeight="1">
      <c r="A23" s="106" t="s">
        <v>273</v>
      </c>
      <c r="B23" s="107" t="s">
        <v>274</v>
      </c>
      <c r="C23" s="138">
        <v>112959</v>
      </c>
      <c r="D23" s="138">
        <v>5200709</v>
      </c>
      <c r="E23" s="109">
        <v>2.1000000000000001E-2</v>
      </c>
      <c r="F23" s="109">
        <v>2.5999999999999999E-2</v>
      </c>
      <c r="G23" s="109">
        <v>0.03</v>
      </c>
      <c r="H23" s="109">
        <v>3.4000000000000002E-2</v>
      </c>
      <c r="I23" s="109">
        <v>5.8000000000000003E-2</v>
      </c>
      <c r="J23" s="109">
        <v>2.5000000000000001E-2</v>
      </c>
      <c r="K23" s="93"/>
      <c r="L23" s="93"/>
    </row>
    <row r="24" spans="1:13" ht="14.1" customHeight="1">
      <c r="A24" s="106" t="s">
        <v>275</v>
      </c>
      <c r="B24" s="107" t="s">
        <v>276</v>
      </c>
      <c r="C24" s="138">
        <v>155867</v>
      </c>
      <c r="D24" s="138">
        <v>4649942</v>
      </c>
      <c r="E24" s="109">
        <v>3.3000000000000002E-2</v>
      </c>
      <c r="F24" s="109">
        <v>3.9E-2</v>
      </c>
      <c r="G24" s="109">
        <v>5.1999999999999998E-2</v>
      </c>
      <c r="H24" s="109">
        <v>4.2999999999999997E-2</v>
      </c>
      <c r="I24" s="109">
        <v>5.5E-2</v>
      </c>
      <c r="J24" s="109">
        <v>4.3999999999999997E-2</v>
      </c>
      <c r="K24" s="93"/>
      <c r="L24" s="93"/>
    </row>
    <row r="25" spans="1:13" ht="14.1" customHeight="1">
      <c r="A25" s="106" t="s">
        <v>277</v>
      </c>
      <c r="B25" s="107" t="s">
        <v>278</v>
      </c>
      <c r="C25" s="138">
        <v>192282</v>
      </c>
      <c r="D25" s="138">
        <v>3404123</v>
      </c>
      <c r="E25" s="109">
        <v>5.6000000000000001E-2</v>
      </c>
      <c r="F25" s="109">
        <v>5.0999999999999997E-2</v>
      </c>
      <c r="G25" s="109">
        <v>4.4999999999999998E-2</v>
      </c>
      <c r="H25" s="109">
        <v>0.04</v>
      </c>
      <c r="I25" s="109">
        <v>3.5000000000000003E-2</v>
      </c>
      <c r="J25" s="109">
        <v>3.5999999999999997E-2</v>
      </c>
      <c r="K25" s="93"/>
      <c r="L25" s="93"/>
    </row>
    <row r="26" spans="1:13" ht="14.1" customHeight="1">
      <c r="A26" s="106" t="s">
        <v>279</v>
      </c>
      <c r="B26" s="107" t="s">
        <v>280</v>
      </c>
      <c r="C26" s="138">
        <v>191632</v>
      </c>
      <c r="D26" s="138">
        <v>4455892</v>
      </c>
      <c r="E26" s="109">
        <v>4.2999999999999997E-2</v>
      </c>
      <c r="F26" s="109">
        <v>4.2999999999999997E-2</v>
      </c>
      <c r="G26" s="109">
        <v>4.2999999999999997E-2</v>
      </c>
      <c r="H26" s="109">
        <v>4.1000000000000002E-2</v>
      </c>
      <c r="I26" s="109">
        <v>3.9E-2</v>
      </c>
      <c r="J26" s="109">
        <v>4.1000000000000002E-2</v>
      </c>
      <c r="K26" s="93"/>
      <c r="L26" s="93"/>
    </row>
    <row r="27" spans="1:13" ht="14.1" customHeight="1">
      <c r="A27" s="106" t="s">
        <v>281</v>
      </c>
      <c r="B27" s="107" t="s">
        <v>282</v>
      </c>
      <c r="C27" s="138">
        <v>302734</v>
      </c>
      <c r="D27" s="138">
        <v>8588485</v>
      </c>
      <c r="E27" s="109">
        <v>3.5000000000000003E-2</v>
      </c>
      <c r="F27" s="109">
        <v>3.5000000000000003E-2</v>
      </c>
      <c r="G27" s="109">
        <v>3.4000000000000002E-2</v>
      </c>
      <c r="H27" s="109">
        <v>3.4000000000000002E-2</v>
      </c>
      <c r="I27" s="109">
        <v>3.4000000000000002E-2</v>
      </c>
      <c r="J27" s="109">
        <v>3.4000000000000002E-2</v>
      </c>
      <c r="K27" s="93"/>
      <c r="L27" s="93"/>
    </row>
    <row r="28" spans="1:13" ht="14.1" customHeight="1">
      <c r="A28" s="199" t="s">
        <v>252</v>
      </c>
      <c r="B28" s="200"/>
      <c r="C28" s="139">
        <f>SUM(C14:C27)</f>
        <v>5110560</v>
      </c>
      <c r="D28" s="139">
        <f>SUM(D14:D27)</f>
        <v>157515231</v>
      </c>
      <c r="E28" s="111">
        <f>IF(ISERR(C28/D28),"－　  　",C28/D28)</f>
        <v>3.2444862427303933E-2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4.0750000000000001E-2</v>
      </c>
    </row>
    <row r="32" spans="1:13" ht="14.1" customHeight="1">
      <c r="A32" s="106" t="s">
        <v>284</v>
      </c>
      <c r="B32" s="118" t="s">
        <v>285</v>
      </c>
      <c r="C32" s="138">
        <v>248126</v>
      </c>
      <c r="D32" s="138">
        <v>5208342</v>
      </c>
      <c r="E32" s="109">
        <v>4.7E-2</v>
      </c>
      <c r="F32" s="109">
        <v>4.2000000000000003E-2</v>
      </c>
      <c r="G32" s="109">
        <v>4.4999999999999998E-2</v>
      </c>
      <c r="H32" s="109">
        <v>4.2999999999999997E-2</v>
      </c>
      <c r="I32" s="109">
        <v>4.8000000000000001E-2</v>
      </c>
      <c r="J32" s="109">
        <v>4.8000000000000001E-2</v>
      </c>
      <c r="K32" s="93"/>
      <c r="L32" s="93"/>
    </row>
    <row r="33" spans="1:13" ht="14.1" customHeight="1">
      <c r="A33" s="106" t="s">
        <v>286</v>
      </c>
      <c r="B33" s="107" t="s">
        <v>287</v>
      </c>
      <c r="C33" s="138">
        <v>183773</v>
      </c>
      <c r="D33" s="138">
        <v>3187152</v>
      </c>
      <c r="E33" s="109">
        <v>5.7000000000000002E-2</v>
      </c>
      <c r="F33" s="109">
        <v>0.06</v>
      </c>
      <c r="G33" s="109">
        <v>6.4000000000000001E-2</v>
      </c>
      <c r="H33" s="109">
        <v>5.5E-2</v>
      </c>
      <c r="I33" s="109">
        <v>5.8000000000000003E-2</v>
      </c>
      <c r="J33" s="109">
        <v>6.0999999999999999E-2</v>
      </c>
      <c r="K33" s="93"/>
      <c r="L33" s="93"/>
    </row>
    <row r="34" spans="1:13" ht="14.1" customHeight="1">
      <c r="A34" s="106" t="s">
        <v>288</v>
      </c>
      <c r="B34" s="107" t="s">
        <v>289</v>
      </c>
      <c r="C34" s="138">
        <v>1102279</v>
      </c>
      <c r="D34" s="138">
        <v>65635444</v>
      </c>
      <c r="E34" s="109">
        <v>1.6E-2</v>
      </c>
      <c r="F34" s="109">
        <v>1.4999999999999999E-2</v>
      </c>
      <c r="G34" s="109">
        <v>1.4999999999999999E-2</v>
      </c>
      <c r="H34" s="109">
        <v>1.6E-2</v>
      </c>
      <c r="I34" s="109">
        <v>2.5999999999999999E-2</v>
      </c>
      <c r="J34" s="109">
        <v>1.7000000000000001E-2</v>
      </c>
      <c r="K34" s="93"/>
      <c r="L34" s="93"/>
    </row>
    <row r="35" spans="1:13" ht="14.1" customHeight="1">
      <c r="A35" s="106" t="s">
        <v>290</v>
      </c>
      <c r="B35" s="107" t="s">
        <v>291</v>
      </c>
      <c r="C35" s="138">
        <v>302306</v>
      </c>
      <c r="D35" s="138">
        <v>9071609</v>
      </c>
      <c r="E35" s="109">
        <v>3.3000000000000002E-2</v>
      </c>
      <c r="F35" s="109">
        <v>5.6000000000000001E-2</v>
      </c>
      <c r="G35" s="109">
        <v>4.2999999999999997E-2</v>
      </c>
      <c r="H35" s="109">
        <v>6.2E-2</v>
      </c>
      <c r="I35" s="109">
        <v>2.8000000000000001E-2</v>
      </c>
      <c r="J35" s="109">
        <v>3.3000000000000002E-2</v>
      </c>
      <c r="K35" s="93"/>
      <c r="L35" s="93"/>
    </row>
    <row r="36" spans="1:13" ht="14.1" customHeight="1">
      <c r="A36" s="106" t="s">
        <v>292</v>
      </c>
      <c r="B36" s="107" t="s">
        <v>293</v>
      </c>
      <c r="C36" s="138">
        <v>332546</v>
      </c>
      <c r="D36" s="138">
        <v>8513995</v>
      </c>
      <c r="E36" s="109">
        <v>3.9E-2</v>
      </c>
      <c r="F36" s="109">
        <v>3.2000000000000001E-2</v>
      </c>
      <c r="G36" s="109">
        <v>3.9E-2</v>
      </c>
      <c r="H36" s="109">
        <v>2.9000000000000001E-2</v>
      </c>
      <c r="I36" s="109">
        <v>3.5999999999999997E-2</v>
      </c>
      <c r="J36" s="109">
        <v>3.9E-2</v>
      </c>
      <c r="K36" s="93"/>
      <c r="L36" s="93"/>
    </row>
    <row r="37" spans="1:13" ht="14.1" customHeight="1">
      <c r="A37" s="106" t="s">
        <v>294</v>
      </c>
      <c r="B37" s="107" t="s">
        <v>295</v>
      </c>
      <c r="C37" s="138">
        <v>290899</v>
      </c>
      <c r="D37" s="138">
        <v>7776411</v>
      </c>
      <c r="E37" s="109">
        <v>3.6999999999999998E-2</v>
      </c>
      <c r="F37" s="109">
        <v>3.2000000000000001E-2</v>
      </c>
      <c r="G37" s="109">
        <v>3.5000000000000003E-2</v>
      </c>
      <c r="H37" s="109">
        <v>2.8000000000000001E-2</v>
      </c>
      <c r="I37" s="109">
        <v>4.1000000000000002E-2</v>
      </c>
      <c r="J37" s="109">
        <v>0.03</v>
      </c>
      <c r="K37" s="93"/>
      <c r="L37" s="93"/>
    </row>
    <row r="38" spans="1:13" ht="14.1" customHeight="1">
      <c r="A38" s="106" t="s">
        <v>296</v>
      </c>
      <c r="B38" s="107" t="s">
        <v>297</v>
      </c>
      <c r="C38" s="138">
        <v>350180</v>
      </c>
      <c r="D38" s="138">
        <v>5703698</v>
      </c>
      <c r="E38" s="109">
        <v>6.0999999999999999E-2</v>
      </c>
      <c r="F38" s="109">
        <v>5.0999999999999997E-2</v>
      </c>
      <c r="G38" s="109">
        <v>5.0999999999999997E-2</v>
      </c>
      <c r="H38" s="109">
        <v>5.1999999999999998E-2</v>
      </c>
      <c r="I38" s="109">
        <v>5.3999999999999999E-2</v>
      </c>
      <c r="J38" s="109">
        <v>6.4000000000000001E-2</v>
      </c>
      <c r="K38" s="93"/>
      <c r="L38" s="93"/>
    </row>
    <row r="39" spans="1:13" ht="14.1" customHeight="1">
      <c r="A39" s="106" t="s">
        <v>298</v>
      </c>
      <c r="B39" s="107" t="s">
        <v>299</v>
      </c>
      <c r="C39" s="138">
        <v>192124</v>
      </c>
      <c r="D39" s="138">
        <v>5243347</v>
      </c>
      <c r="E39" s="109">
        <v>3.5999999999999997E-2</v>
      </c>
      <c r="F39" s="109">
        <v>3.5999999999999997E-2</v>
      </c>
      <c r="G39" s="109">
        <v>3.9E-2</v>
      </c>
      <c r="H39" s="109">
        <v>3.7999999999999999E-2</v>
      </c>
      <c r="I39" s="109">
        <v>3.9E-2</v>
      </c>
      <c r="J39" s="109">
        <v>4.2000000000000003E-2</v>
      </c>
      <c r="K39" s="93"/>
      <c r="L39" s="93"/>
    </row>
    <row r="40" spans="1:13" ht="14.1" customHeight="1">
      <c r="A40" s="199" t="s">
        <v>252</v>
      </c>
      <c r="B40" s="200"/>
      <c r="C40" s="139">
        <f>SUM(C32:C39)</f>
        <v>3002233</v>
      </c>
      <c r="D40" s="139">
        <f>SUM(D32:D39)</f>
        <v>110339998</v>
      </c>
      <c r="E40" s="111">
        <f>IF(ISERR(C40/D40),"－　  　",C40/D40)</f>
        <v>2.7208927446237582E-2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3.835714285714286E-2</v>
      </c>
    </row>
    <row r="44" spans="1:13" ht="14.1" customHeight="1">
      <c r="A44" s="106" t="s">
        <v>301</v>
      </c>
      <c r="B44" s="118" t="s">
        <v>302</v>
      </c>
      <c r="C44" s="138">
        <v>336255</v>
      </c>
      <c r="D44" s="138">
        <v>10481847</v>
      </c>
      <c r="E44" s="109">
        <v>3.2000000000000001E-2</v>
      </c>
      <c r="F44" s="109">
        <v>3.4000000000000002E-2</v>
      </c>
      <c r="G44" s="109">
        <v>3.1E-2</v>
      </c>
      <c r="H44" s="109">
        <v>3.2000000000000001E-2</v>
      </c>
      <c r="I44" s="109">
        <v>3.2000000000000001E-2</v>
      </c>
      <c r="J44" s="109">
        <v>0.03</v>
      </c>
      <c r="K44" s="93"/>
      <c r="L44" s="93"/>
    </row>
    <row r="45" spans="1:13" ht="14.1" customHeight="1">
      <c r="A45" s="106" t="s">
        <v>303</v>
      </c>
      <c r="B45" s="118" t="s">
        <v>304</v>
      </c>
      <c r="C45" s="138">
        <v>917202</v>
      </c>
      <c r="D45" s="138">
        <v>36755071</v>
      </c>
      <c r="E45" s="109">
        <v>2.4E-2</v>
      </c>
      <c r="F45" s="109">
        <v>2.4E-2</v>
      </c>
      <c r="G45" s="109">
        <v>2.7E-2</v>
      </c>
      <c r="H45" s="109">
        <v>2.4E-2</v>
      </c>
      <c r="I45" s="109">
        <v>2.5000000000000001E-2</v>
      </c>
      <c r="J45" s="109">
        <v>3.1E-2</v>
      </c>
      <c r="K45" s="93"/>
      <c r="L45" s="93"/>
    </row>
    <row r="46" spans="1:13" ht="14.1" customHeight="1">
      <c r="A46" s="106" t="s">
        <v>305</v>
      </c>
      <c r="B46" s="107" t="s">
        <v>306</v>
      </c>
      <c r="C46" s="138">
        <v>337305</v>
      </c>
      <c r="D46" s="138">
        <v>7412133</v>
      </c>
      <c r="E46" s="109">
        <v>4.4999999999999998E-2</v>
      </c>
      <c r="F46" s="109">
        <v>3.9E-2</v>
      </c>
      <c r="G46" s="109">
        <v>4.8000000000000001E-2</v>
      </c>
      <c r="H46" s="109">
        <v>4.4999999999999998E-2</v>
      </c>
      <c r="I46" s="109">
        <v>4.4999999999999998E-2</v>
      </c>
      <c r="J46" s="109">
        <v>0.04</v>
      </c>
      <c r="K46" s="93"/>
      <c r="L46" s="93"/>
    </row>
    <row r="47" spans="1:13" ht="14.1" customHeight="1">
      <c r="A47" s="106" t="s">
        <v>307</v>
      </c>
      <c r="B47" s="107" t="s">
        <v>308</v>
      </c>
      <c r="C47" s="138">
        <v>529782</v>
      </c>
      <c r="D47" s="138">
        <v>9968444</v>
      </c>
      <c r="E47" s="109">
        <v>5.2999999999999999E-2</v>
      </c>
      <c r="F47" s="109">
        <v>5.2999999999999999E-2</v>
      </c>
      <c r="G47" s="109">
        <v>0.05</v>
      </c>
      <c r="H47" s="109">
        <v>4.3999999999999997E-2</v>
      </c>
      <c r="I47" s="109">
        <v>4.2000000000000003E-2</v>
      </c>
      <c r="J47" s="109">
        <v>4.2000000000000003E-2</v>
      </c>
      <c r="K47" s="93"/>
      <c r="L47" s="93"/>
    </row>
    <row r="48" spans="1:13" ht="14.1" customHeight="1">
      <c r="A48" s="106" t="s">
        <v>309</v>
      </c>
      <c r="B48" s="107" t="s">
        <v>310</v>
      </c>
      <c r="C48" s="138">
        <v>366788</v>
      </c>
      <c r="D48" s="138">
        <v>6598711</v>
      </c>
      <c r="E48" s="109">
        <v>5.5E-2</v>
      </c>
      <c r="F48" s="109">
        <v>4.1000000000000002E-2</v>
      </c>
      <c r="G48" s="109">
        <v>4.8000000000000001E-2</v>
      </c>
      <c r="H48" s="109">
        <v>4.5999999999999999E-2</v>
      </c>
      <c r="I48" s="109">
        <v>5.5E-2</v>
      </c>
      <c r="J48" s="109">
        <v>4.4999999999999998E-2</v>
      </c>
      <c r="K48" s="93"/>
      <c r="L48" s="93"/>
    </row>
    <row r="49" spans="1:13" ht="14.1" customHeight="1">
      <c r="A49" s="106" t="s">
        <v>311</v>
      </c>
      <c r="B49" s="107" t="s">
        <v>312</v>
      </c>
      <c r="C49" s="138">
        <v>478466</v>
      </c>
      <c r="D49" s="138">
        <v>12629420</v>
      </c>
      <c r="E49" s="109">
        <v>3.6999999999999998E-2</v>
      </c>
      <c r="F49" s="109">
        <v>2.9000000000000001E-2</v>
      </c>
      <c r="G49" s="109">
        <v>2.9000000000000001E-2</v>
      </c>
      <c r="H49" s="109">
        <v>0.03</v>
      </c>
      <c r="I49" s="109">
        <v>2.9000000000000001E-2</v>
      </c>
      <c r="J49" s="109">
        <v>3.2000000000000001E-2</v>
      </c>
      <c r="K49" s="93"/>
      <c r="L49" s="93"/>
    </row>
    <row r="50" spans="1:13" ht="14.1" customHeight="1">
      <c r="A50" s="106" t="s">
        <v>313</v>
      </c>
      <c r="B50" s="107" t="s">
        <v>314</v>
      </c>
      <c r="C50" s="138">
        <v>500645</v>
      </c>
      <c r="D50" s="138">
        <v>10800694</v>
      </c>
      <c r="E50" s="109">
        <v>4.5999999999999999E-2</v>
      </c>
      <c r="F50" s="109">
        <v>4.4999999999999998E-2</v>
      </c>
      <c r="G50" s="109">
        <v>5.7000000000000002E-2</v>
      </c>
      <c r="H50" s="109">
        <v>5.1999999999999998E-2</v>
      </c>
      <c r="I50" s="109">
        <v>0.04</v>
      </c>
      <c r="J50" s="109">
        <v>3.5999999999999997E-2</v>
      </c>
      <c r="K50" s="93"/>
      <c r="L50" s="93"/>
    </row>
    <row r="51" spans="1:13" ht="14.1" customHeight="1">
      <c r="A51" s="106" t="s">
        <v>315</v>
      </c>
      <c r="B51" s="107" t="s">
        <v>316</v>
      </c>
      <c r="C51" s="138">
        <v>639855</v>
      </c>
      <c r="D51" s="138">
        <v>35623492</v>
      </c>
      <c r="E51" s="109">
        <v>1.7000000000000001E-2</v>
      </c>
      <c r="F51" s="109">
        <v>1.7000000000000001E-2</v>
      </c>
      <c r="G51" s="109">
        <v>1.7000000000000001E-2</v>
      </c>
      <c r="H51" s="109">
        <v>1.7000000000000001E-2</v>
      </c>
      <c r="I51" s="109">
        <v>1.7000000000000001E-2</v>
      </c>
      <c r="J51" s="109">
        <v>1.7999999999999999E-2</v>
      </c>
      <c r="K51" s="93"/>
      <c r="L51" s="93"/>
    </row>
    <row r="52" spans="1:13" ht="14.1" customHeight="1">
      <c r="A52" s="106" t="s">
        <v>317</v>
      </c>
      <c r="B52" s="107" t="s">
        <v>318</v>
      </c>
      <c r="C52" s="138">
        <v>639441</v>
      </c>
      <c r="D52" s="138">
        <v>39827674</v>
      </c>
      <c r="E52" s="109">
        <v>1.6E-2</v>
      </c>
      <c r="F52" s="109">
        <v>1.4E-2</v>
      </c>
      <c r="G52" s="109">
        <v>1.7999999999999999E-2</v>
      </c>
      <c r="H52" s="109">
        <v>1.7000000000000001E-2</v>
      </c>
      <c r="I52" s="109">
        <v>1.7999999999999999E-2</v>
      </c>
      <c r="J52" s="109">
        <v>1.9E-2</v>
      </c>
      <c r="K52" s="93"/>
      <c r="L52" s="93"/>
    </row>
    <row r="53" spans="1:13" ht="14.1" customHeight="1">
      <c r="A53" s="106" t="s">
        <v>319</v>
      </c>
      <c r="B53" s="107" t="s">
        <v>320</v>
      </c>
      <c r="C53" s="138">
        <v>436802</v>
      </c>
      <c r="D53" s="138">
        <v>8712324</v>
      </c>
      <c r="E53" s="109">
        <v>0.05</v>
      </c>
      <c r="F53" s="109">
        <v>5.8999999999999997E-2</v>
      </c>
      <c r="G53" s="109">
        <v>6.0999999999999999E-2</v>
      </c>
      <c r="H53" s="109">
        <v>4.4999999999999998E-2</v>
      </c>
      <c r="I53" s="109">
        <v>4.2999999999999997E-2</v>
      </c>
      <c r="J53" s="109">
        <v>4.2999999999999997E-2</v>
      </c>
      <c r="K53" s="93"/>
      <c r="L53" s="93"/>
    </row>
    <row r="54" spans="1:13" ht="14.1" customHeight="1">
      <c r="A54" s="106" t="s">
        <v>321</v>
      </c>
      <c r="B54" s="107" t="s">
        <v>322</v>
      </c>
      <c r="C54" s="138">
        <v>192737</v>
      </c>
      <c r="D54" s="138">
        <v>5896278</v>
      </c>
      <c r="E54" s="109">
        <v>3.2000000000000001E-2</v>
      </c>
      <c r="F54" s="109">
        <v>0.03</v>
      </c>
      <c r="G54" s="109">
        <v>3.2000000000000001E-2</v>
      </c>
      <c r="H54" s="109">
        <v>3.5000000000000003E-2</v>
      </c>
      <c r="I54" s="109">
        <v>4.4999999999999998E-2</v>
      </c>
      <c r="J54" s="109">
        <v>3.7999999999999999E-2</v>
      </c>
      <c r="K54" s="93"/>
      <c r="L54" s="93"/>
    </row>
    <row r="55" spans="1:13" ht="14.1" customHeight="1">
      <c r="A55" s="106" t="s">
        <v>323</v>
      </c>
      <c r="B55" s="107" t="s">
        <v>324</v>
      </c>
      <c r="C55" s="138">
        <v>386528</v>
      </c>
      <c r="D55" s="138">
        <v>8564010</v>
      </c>
      <c r="E55" s="109">
        <v>4.4999999999999998E-2</v>
      </c>
      <c r="F55" s="109">
        <v>4.5999999999999999E-2</v>
      </c>
      <c r="G55" s="109">
        <v>4.4999999999999998E-2</v>
      </c>
      <c r="H55" s="109">
        <v>4.2999999999999997E-2</v>
      </c>
      <c r="I55" s="109">
        <v>3.7999999999999999E-2</v>
      </c>
      <c r="J55" s="109">
        <v>3.7999999999999999E-2</v>
      </c>
      <c r="K55" s="93"/>
      <c r="L55" s="93"/>
    </row>
    <row r="56" spans="1:13" ht="14.1" customHeight="1">
      <c r="A56" s="106" t="s">
        <v>325</v>
      </c>
      <c r="B56" s="107" t="s">
        <v>326</v>
      </c>
      <c r="C56" s="138">
        <v>287623</v>
      </c>
      <c r="D56" s="138">
        <v>9250103</v>
      </c>
      <c r="E56" s="109">
        <v>3.1E-2</v>
      </c>
      <c r="F56" s="109">
        <v>0.03</v>
      </c>
      <c r="G56" s="109">
        <v>2.9000000000000001E-2</v>
      </c>
      <c r="H56" s="109">
        <v>2.8000000000000001E-2</v>
      </c>
      <c r="I56" s="109">
        <v>3.1E-2</v>
      </c>
      <c r="J56" s="109">
        <v>4.2000000000000003E-2</v>
      </c>
      <c r="K56" s="93"/>
      <c r="L56" s="93"/>
    </row>
    <row r="57" spans="1:13" ht="14.1" customHeight="1">
      <c r="A57" s="106" t="s">
        <v>327</v>
      </c>
      <c r="B57" s="107" t="s">
        <v>328</v>
      </c>
      <c r="C57" s="138">
        <v>389022</v>
      </c>
      <c r="D57" s="138">
        <v>7074090</v>
      </c>
      <c r="E57" s="109">
        <v>5.3999999999999999E-2</v>
      </c>
      <c r="F57" s="109">
        <v>4.9000000000000002E-2</v>
      </c>
      <c r="G57" s="109">
        <v>5.8000000000000003E-2</v>
      </c>
      <c r="H57" s="109">
        <v>4.2000000000000003E-2</v>
      </c>
      <c r="I57" s="109">
        <v>4.7E-2</v>
      </c>
      <c r="J57" s="109">
        <v>4.4999999999999998E-2</v>
      </c>
      <c r="K57" s="93"/>
      <c r="L57" s="93"/>
    </row>
    <row r="58" spans="1:13" ht="14.1" customHeight="1">
      <c r="A58" s="199" t="s">
        <v>252</v>
      </c>
      <c r="B58" s="200"/>
      <c r="C58" s="139">
        <f>SUM(C44:C57)</f>
        <v>6438451</v>
      </c>
      <c r="D58" s="139">
        <f>SUM(D44:D57)</f>
        <v>209594291</v>
      </c>
      <c r="E58" s="111">
        <f>IF(ISERR(C58/D58),"－　  　",C58/D58)</f>
        <v>3.0718637274333011E-2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3.9900000000000005E-2</v>
      </c>
    </row>
    <row r="62" spans="1:13" ht="14.1" customHeight="1">
      <c r="A62" s="106" t="s">
        <v>330</v>
      </c>
      <c r="B62" s="107" t="s">
        <v>331</v>
      </c>
      <c r="C62" s="138">
        <v>1042125</v>
      </c>
      <c r="D62" s="138">
        <v>42362064</v>
      </c>
      <c r="E62" s="109">
        <v>2.4E-2</v>
      </c>
      <c r="F62" s="109">
        <v>2.1999999999999999E-2</v>
      </c>
      <c r="G62" s="109">
        <v>2.3E-2</v>
      </c>
      <c r="H62" s="109">
        <v>2.1999999999999999E-2</v>
      </c>
      <c r="I62" s="109">
        <v>2.3E-2</v>
      </c>
      <c r="J62" s="109">
        <v>2.4E-2</v>
      </c>
      <c r="K62" s="93"/>
      <c r="L62" s="93"/>
    </row>
    <row r="63" spans="1:13" ht="14.1" customHeight="1">
      <c r="A63" s="106" t="s">
        <v>332</v>
      </c>
      <c r="B63" s="107" t="s">
        <v>333</v>
      </c>
      <c r="C63" s="138">
        <v>564339</v>
      </c>
      <c r="D63" s="138">
        <v>11553136</v>
      </c>
      <c r="E63" s="109">
        <v>4.8000000000000001E-2</v>
      </c>
      <c r="F63" s="109">
        <v>5.8000000000000003E-2</v>
      </c>
      <c r="G63" s="109">
        <v>0.05</v>
      </c>
      <c r="H63" s="109">
        <v>0.05</v>
      </c>
      <c r="I63" s="109">
        <v>4.8000000000000001E-2</v>
      </c>
      <c r="J63" s="109">
        <v>5.0999999999999997E-2</v>
      </c>
      <c r="K63" s="93"/>
      <c r="L63" s="93"/>
    </row>
    <row r="64" spans="1:13" ht="14.1" customHeight="1">
      <c r="A64" s="106" t="s">
        <v>334</v>
      </c>
      <c r="B64" s="107" t="s">
        <v>335</v>
      </c>
      <c r="C64" s="138">
        <v>593615</v>
      </c>
      <c r="D64" s="138">
        <v>13161809</v>
      </c>
      <c r="E64" s="109">
        <v>4.4999999999999998E-2</v>
      </c>
      <c r="F64" s="109">
        <v>4.2999999999999997E-2</v>
      </c>
      <c r="G64" s="109">
        <v>4.2000000000000003E-2</v>
      </c>
      <c r="H64" s="109">
        <v>4.2999999999999997E-2</v>
      </c>
      <c r="I64" s="109">
        <v>3.5000000000000003E-2</v>
      </c>
      <c r="J64" s="109">
        <v>3.4000000000000002E-2</v>
      </c>
      <c r="K64" s="93"/>
      <c r="L64" s="93"/>
    </row>
    <row r="65" spans="1:12" ht="14.1" customHeight="1">
      <c r="A65" s="106" t="s">
        <v>336</v>
      </c>
      <c r="B65" s="107" t="s">
        <v>337</v>
      </c>
      <c r="C65" s="138">
        <v>1063362</v>
      </c>
      <c r="D65" s="138">
        <v>47449465</v>
      </c>
      <c r="E65" s="109">
        <v>2.1999999999999999E-2</v>
      </c>
      <c r="F65" s="109">
        <v>2.1000000000000001E-2</v>
      </c>
      <c r="G65" s="109">
        <v>0.02</v>
      </c>
      <c r="H65" s="109">
        <v>1.7999999999999999E-2</v>
      </c>
      <c r="I65" s="109">
        <v>2.1999999999999999E-2</v>
      </c>
      <c r="J65" s="109">
        <v>1.7000000000000001E-2</v>
      </c>
      <c r="K65" s="93"/>
      <c r="L65" s="93"/>
    </row>
    <row r="66" spans="1:12" ht="14.1" customHeight="1">
      <c r="A66" s="106" t="s">
        <v>338</v>
      </c>
      <c r="B66" s="107" t="s">
        <v>339</v>
      </c>
      <c r="C66" s="138">
        <v>779281</v>
      </c>
      <c r="D66" s="138">
        <v>13299913</v>
      </c>
      <c r="E66" s="109">
        <v>5.8000000000000003E-2</v>
      </c>
      <c r="F66" s="109">
        <v>4.4999999999999998E-2</v>
      </c>
      <c r="G66" s="109">
        <v>3.5999999999999997E-2</v>
      </c>
      <c r="H66" s="109">
        <v>3.4000000000000002E-2</v>
      </c>
      <c r="I66" s="109">
        <v>3.3000000000000002E-2</v>
      </c>
      <c r="J66" s="109">
        <v>3.5999999999999997E-2</v>
      </c>
      <c r="K66" s="93"/>
      <c r="L66" s="93"/>
    </row>
    <row r="67" spans="1:12" ht="14.1" customHeight="1">
      <c r="A67" s="106" t="s">
        <v>340</v>
      </c>
      <c r="B67" s="107" t="s">
        <v>341</v>
      </c>
      <c r="C67" s="138">
        <v>1373143</v>
      </c>
      <c r="D67" s="138">
        <v>15411440</v>
      </c>
      <c r="E67" s="109">
        <v>8.8999999999999996E-2</v>
      </c>
      <c r="F67" s="109">
        <v>6.9000000000000006E-2</v>
      </c>
      <c r="G67" s="109">
        <v>6.0999999999999999E-2</v>
      </c>
      <c r="H67" s="109">
        <v>0.06</v>
      </c>
      <c r="I67" s="109">
        <v>6.3E-2</v>
      </c>
      <c r="J67" s="109">
        <v>5.3999999999999999E-2</v>
      </c>
      <c r="K67" s="93"/>
      <c r="L67" s="93"/>
    </row>
    <row r="68" spans="1:12" ht="14.1" customHeight="1">
      <c r="A68" s="106" t="s">
        <v>342</v>
      </c>
      <c r="B68" s="107" t="s">
        <v>343</v>
      </c>
      <c r="C68" s="138">
        <v>760712</v>
      </c>
      <c r="D68" s="138">
        <v>11522323</v>
      </c>
      <c r="E68" s="109">
        <v>6.6000000000000003E-2</v>
      </c>
      <c r="F68" s="109">
        <v>7.5999999999999998E-2</v>
      </c>
      <c r="G68" s="109">
        <v>0.08</v>
      </c>
      <c r="H68" s="109">
        <v>7.0000000000000007E-2</v>
      </c>
      <c r="I68" s="109">
        <v>7.0000000000000007E-2</v>
      </c>
      <c r="J68" s="109">
        <v>6.0999999999999999E-2</v>
      </c>
      <c r="K68" s="93"/>
      <c r="L68" s="93"/>
    </row>
    <row r="69" spans="1:12" ht="14.1" customHeight="1">
      <c r="A69" s="106" t="s">
        <v>344</v>
      </c>
      <c r="B69" s="107" t="s">
        <v>345</v>
      </c>
      <c r="C69" s="138">
        <v>805564</v>
      </c>
      <c r="D69" s="138">
        <v>18153632</v>
      </c>
      <c r="E69" s="109">
        <v>4.3999999999999997E-2</v>
      </c>
      <c r="F69" s="109">
        <v>0.05</v>
      </c>
      <c r="G69" s="109">
        <v>5.6000000000000001E-2</v>
      </c>
      <c r="H69" s="109">
        <v>4.7E-2</v>
      </c>
      <c r="I69" s="109">
        <v>4.2000000000000003E-2</v>
      </c>
      <c r="J69" s="109">
        <v>3.9E-2</v>
      </c>
      <c r="K69" s="93"/>
      <c r="L69" s="93"/>
    </row>
    <row r="70" spans="1:12" ht="14.1" customHeight="1">
      <c r="A70" s="106" t="s">
        <v>346</v>
      </c>
      <c r="B70" s="107" t="s">
        <v>347</v>
      </c>
      <c r="C70" s="138">
        <v>787099</v>
      </c>
      <c r="D70" s="138">
        <v>11298119</v>
      </c>
      <c r="E70" s="109">
        <v>6.9000000000000006E-2</v>
      </c>
      <c r="F70" s="109">
        <v>7.0000000000000007E-2</v>
      </c>
      <c r="G70" s="109">
        <v>5.8000000000000003E-2</v>
      </c>
      <c r="H70" s="109">
        <v>5.3999999999999999E-2</v>
      </c>
      <c r="I70" s="109">
        <v>6.5000000000000002E-2</v>
      </c>
      <c r="J70" s="109">
        <v>5.2999999999999999E-2</v>
      </c>
      <c r="K70" s="93"/>
      <c r="L70" s="93"/>
    </row>
    <row r="71" spans="1:12" ht="14.1" customHeight="1">
      <c r="A71" s="106" t="s">
        <v>348</v>
      </c>
      <c r="B71" s="107" t="s">
        <v>349</v>
      </c>
      <c r="C71" s="138">
        <v>1342989</v>
      </c>
      <c r="D71" s="138">
        <v>45675951</v>
      </c>
      <c r="E71" s="109">
        <v>2.9000000000000001E-2</v>
      </c>
      <c r="F71" s="109">
        <v>2.1000000000000001E-2</v>
      </c>
      <c r="G71" s="109">
        <v>2.4E-2</v>
      </c>
      <c r="H71" s="109">
        <v>2.5000000000000001E-2</v>
      </c>
      <c r="I71" s="109">
        <v>2.5999999999999999E-2</v>
      </c>
      <c r="J71" s="109">
        <v>2.8000000000000001E-2</v>
      </c>
      <c r="K71" s="93"/>
      <c r="L71" s="93"/>
    </row>
    <row r="72" spans="1:12" ht="14.1" customHeight="1">
      <c r="A72" s="106" t="s">
        <v>350</v>
      </c>
      <c r="B72" s="107" t="s">
        <v>351</v>
      </c>
      <c r="C72" s="138">
        <v>1261700</v>
      </c>
      <c r="D72" s="138">
        <v>43534333</v>
      </c>
      <c r="E72" s="109">
        <v>2.8000000000000001E-2</v>
      </c>
      <c r="F72" s="109">
        <v>2.5000000000000001E-2</v>
      </c>
      <c r="G72" s="109">
        <v>2.7E-2</v>
      </c>
      <c r="H72" s="109">
        <v>2.5999999999999999E-2</v>
      </c>
      <c r="I72" s="109">
        <v>2.7E-2</v>
      </c>
      <c r="J72" s="109">
        <v>2.5000000000000001E-2</v>
      </c>
      <c r="K72" s="93"/>
      <c r="L72" s="93"/>
    </row>
    <row r="73" spans="1:12" ht="14.1" customHeight="1">
      <c r="A73" s="106" t="s">
        <v>352</v>
      </c>
      <c r="B73" s="107" t="s">
        <v>353</v>
      </c>
      <c r="C73" s="138">
        <v>1088493</v>
      </c>
      <c r="D73" s="138">
        <v>38335210</v>
      </c>
      <c r="E73" s="109">
        <v>2.8000000000000001E-2</v>
      </c>
      <c r="F73" s="109">
        <v>3.1E-2</v>
      </c>
      <c r="G73" s="109">
        <v>3.1E-2</v>
      </c>
      <c r="H73" s="109">
        <v>0.03</v>
      </c>
      <c r="I73" s="109">
        <v>3.1E-2</v>
      </c>
      <c r="J73" s="109">
        <v>0.03</v>
      </c>
      <c r="K73" s="93"/>
      <c r="L73" s="93"/>
    </row>
    <row r="74" spans="1:12" ht="14.1" customHeight="1">
      <c r="A74" s="106" t="s">
        <v>354</v>
      </c>
      <c r="B74" s="107" t="s">
        <v>355</v>
      </c>
      <c r="C74" s="138">
        <v>1172169</v>
      </c>
      <c r="D74" s="138">
        <v>49849078</v>
      </c>
      <c r="E74" s="109">
        <v>2.3E-2</v>
      </c>
      <c r="F74" s="109">
        <v>2.5000000000000001E-2</v>
      </c>
      <c r="G74" s="109">
        <v>2.8000000000000001E-2</v>
      </c>
      <c r="H74" s="109">
        <v>2.5000000000000001E-2</v>
      </c>
      <c r="I74" s="109">
        <v>2.5000000000000001E-2</v>
      </c>
      <c r="J74" s="109">
        <v>2.5000000000000001E-2</v>
      </c>
      <c r="K74" s="93"/>
      <c r="L74" s="93"/>
    </row>
    <row r="75" spans="1:12" ht="14.1" customHeight="1">
      <c r="A75" s="106" t="s">
        <v>356</v>
      </c>
      <c r="B75" s="107" t="s">
        <v>357</v>
      </c>
      <c r="C75" s="138">
        <v>661191</v>
      </c>
      <c r="D75" s="138">
        <v>39929501</v>
      </c>
      <c r="E75" s="109">
        <v>1.6E-2</v>
      </c>
      <c r="F75" s="109">
        <v>1.7000000000000001E-2</v>
      </c>
      <c r="G75" s="109">
        <v>1.7999999999999999E-2</v>
      </c>
      <c r="H75" s="109">
        <v>1.9E-2</v>
      </c>
      <c r="I75" s="109">
        <v>1.9E-2</v>
      </c>
      <c r="J75" s="109">
        <v>2.1999999999999999E-2</v>
      </c>
      <c r="K75" s="93"/>
      <c r="L75" s="93"/>
    </row>
    <row r="76" spans="1:12" ht="14.1" customHeight="1">
      <c r="A76" s="106" t="s">
        <v>358</v>
      </c>
      <c r="B76" s="107" t="s">
        <v>359</v>
      </c>
      <c r="C76" s="138">
        <v>1075250</v>
      </c>
      <c r="D76" s="138">
        <v>35963879</v>
      </c>
      <c r="E76" s="109">
        <v>2.9000000000000001E-2</v>
      </c>
      <c r="F76" s="109">
        <v>2.9000000000000001E-2</v>
      </c>
      <c r="G76" s="109">
        <v>2.8000000000000001E-2</v>
      </c>
      <c r="H76" s="109">
        <v>2.9000000000000001E-2</v>
      </c>
      <c r="I76" s="109">
        <v>2.7E-2</v>
      </c>
      <c r="J76" s="109">
        <v>2.5000000000000001E-2</v>
      </c>
      <c r="K76" s="93"/>
      <c r="L76" s="93"/>
    </row>
    <row r="77" spans="1:12" ht="14.1" customHeight="1">
      <c r="A77" s="106" t="s">
        <v>360</v>
      </c>
      <c r="B77" s="107" t="s">
        <v>361</v>
      </c>
      <c r="C77" s="138">
        <v>960382</v>
      </c>
      <c r="D77" s="138">
        <v>11379637</v>
      </c>
      <c r="E77" s="109">
        <v>8.4000000000000005E-2</v>
      </c>
      <c r="F77" s="109">
        <v>5.5E-2</v>
      </c>
      <c r="G77" s="109">
        <v>6.3E-2</v>
      </c>
      <c r="H77" s="109">
        <v>6.2E-2</v>
      </c>
      <c r="I77" s="109">
        <v>5.8000000000000003E-2</v>
      </c>
      <c r="J77" s="109">
        <v>5.3999999999999999E-2</v>
      </c>
      <c r="K77" s="93"/>
      <c r="L77" s="93"/>
    </row>
    <row r="78" spans="1:12" ht="14.1" customHeight="1">
      <c r="A78" s="106" t="s">
        <v>362</v>
      </c>
      <c r="B78" s="107" t="s">
        <v>363</v>
      </c>
      <c r="C78" s="138">
        <v>1024314</v>
      </c>
      <c r="D78" s="138">
        <v>40302272</v>
      </c>
      <c r="E78" s="109">
        <v>2.5000000000000001E-2</v>
      </c>
      <c r="F78" s="109">
        <v>0.02</v>
      </c>
      <c r="G78" s="109">
        <v>2.1000000000000001E-2</v>
      </c>
      <c r="H78" s="109">
        <v>2.1000000000000001E-2</v>
      </c>
      <c r="I78" s="109">
        <v>0.02</v>
      </c>
      <c r="J78" s="109">
        <v>0.02</v>
      </c>
      <c r="K78" s="93"/>
      <c r="L78" s="93"/>
    </row>
    <row r="79" spans="1:12" ht="14.1" customHeight="1">
      <c r="A79" s="106" t="s">
        <v>364</v>
      </c>
      <c r="B79" s="107" t="s">
        <v>365</v>
      </c>
      <c r="C79" s="138">
        <v>650196</v>
      </c>
      <c r="D79" s="138">
        <v>36874929</v>
      </c>
      <c r="E79" s="109">
        <v>1.7000000000000001E-2</v>
      </c>
      <c r="F79" s="109">
        <v>0.02</v>
      </c>
      <c r="G79" s="109">
        <v>0.02</v>
      </c>
      <c r="H79" s="109">
        <v>1.9E-2</v>
      </c>
      <c r="I79" s="109">
        <v>1.9E-2</v>
      </c>
      <c r="J79" s="109">
        <v>1.9E-2</v>
      </c>
      <c r="K79" s="93"/>
      <c r="L79" s="93"/>
    </row>
    <row r="80" spans="1:12" ht="14.1" customHeight="1">
      <c r="A80" s="106" t="s">
        <v>366</v>
      </c>
      <c r="B80" s="107" t="s">
        <v>367</v>
      </c>
      <c r="C80" s="138">
        <v>875405</v>
      </c>
      <c r="D80" s="138">
        <v>39063012</v>
      </c>
      <c r="E80" s="109">
        <v>2.1999999999999999E-2</v>
      </c>
      <c r="F80" s="109">
        <v>2.1000000000000001E-2</v>
      </c>
      <c r="G80" s="109">
        <v>2.1999999999999999E-2</v>
      </c>
      <c r="H80" s="109">
        <v>2.1999999999999999E-2</v>
      </c>
      <c r="I80" s="109">
        <v>2.1999999999999999E-2</v>
      </c>
      <c r="J80" s="109">
        <v>2.1000000000000001E-2</v>
      </c>
      <c r="K80" s="93"/>
      <c r="L80" s="93"/>
    </row>
    <row r="81" spans="1:13" ht="14.1" customHeight="1">
      <c r="A81" s="106" t="s">
        <v>368</v>
      </c>
      <c r="B81" s="107" t="s">
        <v>369</v>
      </c>
      <c r="C81" s="138">
        <v>1350453</v>
      </c>
      <c r="D81" s="138">
        <v>41687374</v>
      </c>
      <c r="E81" s="109">
        <v>3.2000000000000001E-2</v>
      </c>
      <c r="F81" s="109">
        <v>2.5999999999999999E-2</v>
      </c>
      <c r="G81" s="109">
        <v>2.8000000000000001E-2</v>
      </c>
      <c r="H81" s="109">
        <v>2.8000000000000001E-2</v>
      </c>
      <c r="I81" s="109">
        <v>2.7E-2</v>
      </c>
      <c r="J81" s="109">
        <v>2.9000000000000001E-2</v>
      </c>
      <c r="K81" s="93"/>
      <c r="L81" s="93"/>
    </row>
    <row r="82" spans="1:13" ht="14.1" customHeight="1">
      <c r="A82" s="199" t="s">
        <v>252</v>
      </c>
      <c r="B82" s="200"/>
      <c r="C82" s="139">
        <f>SUM(C62:C81)</f>
        <v>19231782</v>
      </c>
      <c r="D82" s="139">
        <f>SUM(D62:D81)</f>
        <v>606807077</v>
      </c>
      <c r="E82" s="111">
        <f>IF(ISERR(C82/D82),"－　  　",C82/D82)</f>
        <v>3.1693404261334941E-2</v>
      </c>
      <c r="F82" s="112" t="s">
        <v>253</v>
      </c>
      <c r="G82" s="112" t="s">
        <v>253</v>
      </c>
      <c r="H82" s="112" t="s">
        <v>253</v>
      </c>
      <c r="I82" s="112" t="s">
        <v>253</v>
      </c>
      <c r="J82" s="112"/>
      <c r="K82" s="93"/>
      <c r="L82" s="93"/>
    </row>
    <row r="83" spans="1:13" ht="14.1" customHeight="1">
      <c r="A83" s="106" t="s">
        <v>431</v>
      </c>
      <c r="B83" s="107" t="s">
        <v>432</v>
      </c>
      <c r="C83" s="138">
        <v>1031719</v>
      </c>
      <c r="D83" s="138">
        <v>44307072</v>
      </c>
      <c r="E83" s="109">
        <v>2.3E-2</v>
      </c>
      <c r="F83" s="109">
        <v>2.3E-2</v>
      </c>
      <c r="G83" s="109">
        <v>2.5000000000000001E-2</v>
      </c>
      <c r="H83" s="109">
        <v>2.3E-2</v>
      </c>
      <c r="I83" s="109">
        <v>2.5000000000000001E-2</v>
      </c>
      <c r="J83" s="109">
        <v>2.5999999999999999E-2</v>
      </c>
      <c r="K83" s="93"/>
      <c r="L83" s="93"/>
    </row>
    <row r="84" spans="1:13" ht="15.75" customHeight="1">
      <c r="C84" s="136"/>
      <c r="D84" s="140"/>
      <c r="E84" s="126"/>
      <c r="F84" s="126"/>
      <c r="G84" s="126"/>
      <c r="H84" s="126"/>
      <c r="I84" s="126"/>
      <c r="J84" s="127"/>
      <c r="K84" s="93"/>
      <c r="L84" s="93"/>
    </row>
    <row r="85" spans="1:13" ht="12.75">
      <c r="A85" s="96" t="s">
        <v>370</v>
      </c>
      <c r="C85" s="137"/>
      <c r="D85" s="99" t="s">
        <v>230</v>
      </c>
      <c r="E85" s="99"/>
      <c r="F85" s="99"/>
      <c r="G85" s="99"/>
      <c r="H85" s="99"/>
      <c r="I85" s="99"/>
      <c r="J85" s="119"/>
      <c r="K85" s="93"/>
      <c r="L85" s="93"/>
    </row>
    <row r="86" spans="1:13" ht="24" customHeight="1">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2.6999999999999996E-2</v>
      </c>
    </row>
    <row r="87" spans="1:13" ht="14.1" customHeight="1">
      <c r="A87" s="106" t="s">
        <v>371</v>
      </c>
      <c r="B87" s="118" t="s">
        <v>372</v>
      </c>
      <c r="C87" s="138">
        <v>1148152</v>
      </c>
      <c r="D87" s="138">
        <v>44144972</v>
      </c>
      <c r="E87" s="109">
        <v>2.5999999999999999E-2</v>
      </c>
      <c r="F87" s="109">
        <v>2.5999999999999999E-2</v>
      </c>
      <c r="G87" s="109">
        <v>2.5999999999999999E-2</v>
      </c>
      <c r="H87" s="109">
        <v>2.4E-2</v>
      </c>
      <c r="I87" s="109">
        <v>2.1999999999999999E-2</v>
      </c>
      <c r="J87" s="109">
        <v>2.3E-2</v>
      </c>
      <c r="K87" s="93"/>
      <c r="L87" s="93"/>
    </row>
    <row r="88" spans="1:13" ht="14.1" customHeight="1">
      <c r="A88" s="106" t="s">
        <v>373</v>
      </c>
      <c r="B88" s="107" t="s">
        <v>374</v>
      </c>
      <c r="C88" s="138">
        <v>2461379</v>
      </c>
      <c r="D88" s="138">
        <v>47729800</v>
      </c>
      <c r="E88" s="109">
        <v>5.0999999999999997E-2</v>
      </c>
      <c r="F88" s="109">
        <v>4.4999999999999998E-2</v>
      </c>
      <c r="G88" s="109">
        <v>5.8999999999999997E-2</v>
      </c>
      <c r="H88" s="109">
        <v>5.7000000000000002E-2</v>
      </c>
      <c r="I88" s="109">
        <v>5.3999999999999999E-2</v>
      </c>
      <c r="J88" s="109">
        <v>5.6000000000000001E-2</v>
      </c>
      <c r="K88" s="93"/>
      <c r="L88" s="93"/>
    </row>
    <row r="89" spans="1:13" ht="14.1" customHeight="1">
      <c r="A89" s="106" t="s">
        <v>375</v>
      </c>
      <c r="B89" s="107" t="s">
        <v>376</v>
      </c>
      <c r="C89" s="138">
        <v>1049653</v>
      </c>
      <c r="D89" s="138">
        <v>45270478</v>
      </c>
      <c r="E89" s="109">
        <v>2.3E-2</v>
      </c>
      <c r="F89" s="109">
        <v>2.1000000000000001E-2</v>
      </c>
      <c r="G89" s="109">
        <v>2.1999999999999999E-2</v>
      </c>
      <c r="H89" s="109">
        <v>2.1000000000000001E-2</v>
      </c>
      <c r="I89" s="109">
        <v>2.4E-2</v>
      </c>
      <c r="J89" s="109">
        <v>2.4E-2</v>
      </c>
      <c r="K89" s="93"/>
      <c r="L89" s="93"/>
    </row>
    <row r="90" spans="1:13" ht="14.1" customHeight="1">
      <c r="A90" s="106" t="s">
        <v>377</v>
      </c>
      <c r="B90" s="107" t="s">
        <v>378</v>
      </c>
      <c r="C90" s="138">
        <v>1200774</v>
      </c>
      <c r="D90" s="138">
        <v>58734317</v>
      </c>
      <c r="E90" s="109">
        <v>0.02</v>
      </c>
      <c r="F90" s="109">
        <v>2.1000000000000001E-2</v>
      </c>
      <c r="G90" s="109">
        <v>0.02</v>
      </c>
      <c r="H90" s="109">
        <v>1.9E-2</v>
      </c>
      <c r="I90" s="109">
        <v>0.02</v>
      </c>
      <c r="J90" s="109">
        <v>2.5000000000000001E-2</v>
      </c>
      <c r="K90" s="93"/>
      <c r="L90" s="93"/>
    </row>
    <row r="91" spans="1:13" ht="14.1" customHeight="1">
      <c r="A91" s="106" t="s">
        <v>379</v>
      </c>
      <c r="B91" s="107" t="s">
        <v>380</v>
      </c>
      <c r="C91" s="138">
        <v>665540</v>
      </c>
      <c r="D91" s="138">
        <v>17985347</v>
      </c>
      <c r="E91" s="109">
        <v>3.6999999999999998E-2</v>
      </c>
      <c r="F91" s="109">
        <v>3.4000000000000002E-2</v>
      </c>
      <c r="G91" s="109">
        <v>3.4000000000000002E-2</v>
      </c>
      <c r="H91" s="109">
        <v>2.3E-2</v>
      </c>
      <c r="I91" s="109">
        <v>3.7999999999999999E-2</v>
      </c>
      <c r="J91" s="109">
        <v>2.5999999999999999E-2</v>
      </c>
      <c r="K91" s="93"/>
      <c r="L91" s="93"/>
    </row>
    <row r="92" spans="1:13" ht="14.1" customHeight="1">
      <c r="A92" s="106" t="s">
        <v>381</v>
      </c>
      <c r="B92" s="107" t="s">
        <v>382</v>
      </c>
      <c r="C92" s="138">
        <v>1150287</v>
      </c>
      <c r="D92" s="138">
        <v>49858471</v>
      </c>
      <c r="E92" s="109">
        <v>2.3E-2</v>
      </c>
      <c r="F92" s="109">
        <v>1.9E-2</v>
      </c>
      <c r="G92" s="109">
        <v>2.3E-2</v>
      </c>
      <c r="H92" s="109">
        <v>2.3E-2</v>
      </c>
      <c r="I92" s="109">
        <v>2.1999999999999999E-2</v>
      </c>
      <c r="J92" s="109">
        <v>2.1999999999999999E-2</v>
      </c>
      <c r="K92" s="93"/>
      <c r="L92" s="93"/>
    </row>
    <row r="93" spans="1:13" ht="14.1" customHeight="1">
      <c r="A93" s="106" t="s">
        <v>383</v>
      </c>
      <c r="B93" s="107" t="s">
        <v>384</v>
      </c>
      <c r="C93" s="138">
        <v>1274905</v>
      </c>
      <c r="D93" s="138">
        <v>47431266</v>
      </c>
      <c r="E93" s="109">
        <v>2.5999999999999999E-2</v>
      </c>
      <c r="F93" s="109">
        <v>2.1999999999999999E-2</v>
      </c>
      <c r="G93" s="109">
        <v>2.5999999999999999E-2</v>
      </c>
      <c r="H93" s="109">
        <v>2.4E-2</v>
      </c>
      <c r="I93" s="109">
        <v>2.1999999999999999E-2</v>
      </c>
      <c r="J93" s="109">
        <v>2.1000000000000001E-2</v>
      </c>
      <c r="K93" s="93"/>
      <c r="L93" s="93"/>
    </row>
    <row r="94" spans="1:13" ht="14.1" customHeight="1">
      <c r="A94" s="106" t="s">
        <v>385</v>
      </c>
      <c r="B94" s="107" t="s">
        <v>386</v>
      </c>
      <c r="C94" s="138">
        <v>1336280</v>
      </c>
      <c r="D94" s="138">
        <v>62253018</v>
      </c>
      <c r="E94" s="109">
        <v>2.1000000000000001E-2</v>
      </c>
      <c r="F94" s="109">
        <v>2.1999999999999999E-2</v>
      </c>
      <c r="G94" s="109">
        <v>2.3E-2</v>
      </c>
      <c r="H94" s="109">
        <v>2.1000000000000001E-2</v>
      </c>
      <c r="I94" s="109">
        <v>2.4E-2</v>
      </c>
      <c r="J94" s="109">
        <v>2.3E-2</v>
      </c>
      <c r="K94" s="93"/>
      <c r="L94" s="93"/>
    </row>
    <row r="95" spans="1:13" ht="14.1" customHeight="1">
      <c r="A95" s="106" t="s">
        <v>387</v>
      </c>
      <c r="B95" s="107" t="s">
        <v>388</v>
      </c>
      <c r="C95" s="138">
        <v>1331820</v>
      </c>
      <c r="D95" s="138">
        <v>60360959</v>
      </c>
      <c r="E95" s="109">
        <v>2.1999999999999999E-2</v>
      </c>
      <c r="F95" s="109">
        <v>0.02</v>
      </c>
      <c r="G95" s="109">
        <v>0.02</v>
      </c>
      <c r="H95" s="109">
        <v>1.9E-2</v>
      </c>
      <c r="I95" s="109">
        <v>0.02</v>
      </c>
      <c r="J95" s="109">
        <v>1.9E-2</v>
      </c>
      <c r="K95" s="93"/>
      <c r="L95" s="93"/>
    </row>
    <row r="96" spans="1:13" ht="14.1" customHeight="1">
      <c r="A96" s="106" t="s">
        <v>389</v>
      </c>
      <c r="B96" s="107" t="s">
        <v>390</v>
      </c>
      <c r="C96" s="138">
        <v>1103240</v>
      </c>
      <c r="D96" s="138">
        <v>51966164</v>
      </c>
      <c r="E96" s="109">
        <v>2.1000000000000001E-2</v>
      </c>
      <c r="F96" s="109">
        <v>1.7999999999999999E-2</v>
      </c>
      <c r="G96" s="109">
        <v>1.7999999999999999E-2</v>
      </c>
      <c r="H96" s="109">
        <v>1.6E-2</v>
      </c>
      <c r="I96" s="109">
        <v>1.7000000000000001E-2</v>
      </c>
      <c r="J96" s="109">
        <v>1.6E-2</v>
      </c>
      <c r="K96" s="93"/>
      <c r="L96" s="93"/>
    </row>
    <row r="97" spans="1:13" ht="14.1" customHeight="1">
      <c r="A97" s="199" t="s">
        <v>252</v>
      </c>
      <c r="B97" s="200"/>
      <c r="C97" s="139">
        <f>SUM(C87:C96)</f>
        <v>12722030</v>
      </c>
      <c r="D97" s="139">
        <f>SUM(D87:D96)</f>
        <v>485734792</v>
      </c>
      <c r="E97" s="111">
        <f>IF(ISERR(C97/D97),"－　  　",C97/D97)</f>
        <v>2.6191308939632226E-2</v>
      </c>
      <c r="F97" s="112" t="s">
        <v>253</v>
      </c>
      <c r="G97" s="112" t="s">
        <v>253</v>
      </c>
      <c r="H97" s="112" t="s">
        <v>253</v>
      </c>
      <c r="I97" s="112" t="s">
        <v>253</v>
      </c>
      <c r="J97" s="112"/>
      <c r="K97" s="93"/>
      <c r="L97" s="93"/>
    </row>
    <row r="98" spans="1:13" ht="15.75" customHeight="1">
      <c r="C98" s="136"/>
      <c r="D98" s="140"/>
      <c r="E98" s="126"/>
      <c r="F98" s="126"/>
      <c r="G98" s="126"/>
      <c r="H98" s="126"/>
      <c r="I98" s="126"/>
      <c r="J98" s="127"/>
      <c r="K98" s="93"/>
      <c r="L98" s="93"/>
    </row>
    <row r="99" spans="1:13" ht="12.75">
      <c r="A99" s="96" t="s">
        <v>391</v>
      </c>
      <c r="C99" s="137"/>
      <c r="D99" s="99" t="s">
        <v>230</v>
      </c>
      <c r="E99" s="99"/>
      <c r="F99" s="99"/>
      <c r="G99" s="99"/>
      <c r="H99" s="99"/>
      <c r="I99" s="99"/>
      <c r="J99" s="119"/>
      <c r="K99" s="93"/>
      <c r="L99" s="93"/>
    </row>
    <row r="100" spans="1:13" ht="24" customHeight="1">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2.357142857142857E-2</v>
      </c>
    </row>
    <row r="101" spans="1:13" ht="14.1" customHeight="1">
      <c r="A101" s="106" t="s">
        <v>392</v>
      </c>
      <c r="B101" s="118" t="s">
        <v>393</v>
      </c>
      <c r="C101" s="138">
        <v>2763379</v>
      </c>
      <c r="D101" s="138">
        <v>102334674</v>
      </c>
      <c r="E101" s="109">
        <v>2.7E-2</v>
      </c>
      <c r="F101" s="109">
        <v>2.8000000000000001E-2</v>
      </c>
      <c r="G101" s="109">
        <v>2.9000000000000001E-2</v>
      </c>
      <c r="H101" s="109">
        <v>2.9000000000000001E-2</v>
      </c>
      <c r="I101" s="109">
        <v>2.7E-2</v>
      </c>
      <c r="J101" s="109">
        <v>2.5999999999999999E-2</v>
      </c>
      <c r="K101" s="93"/>
      <c r="L101" s="93"/>
    </row>
    <row r="102" spans="1:13" ht="14.1" customHeight="1">
      <c r="A102" s="106" t="s">
        <v>394</v>
      </c>
      <c r="B102" s="107" t="s">
        <v>395</v>
      </c>
      <c r="C102" s="138">
        <v>1835180</v>
      </c>
      <c r="D102" s="138">
        <v>79843974</v>
      </c>
      <c r="E102" s="109">
        <v>2.1999999999999999E-2</v>
      </c>
      <c r="F102" s="109">
        <v>2.3E-2</v>
      </c>
      <c r="G102" s="109">
        <v>2.4E-2</v>
      </c>
      <c r="H102" s="109">
        <v>2.3E-2</v>
      </c>
      <c r="I102" s="109">
        <v>2.3E-2</v>
      </c>
      <c r="J102" s="109">
        <v>2.1999999999999999E-2</v>
      </c>
      <c r="K102" s="93"/>
      <c r="L102" s="93"/>
    </row>
    <row r="103" spans="1:13" ht="14.1" customHeight="1">
      <c r="A103" s="106" t="s">
        <v>396</v>
      </c>
      <c r="B103" s="107" t="s">
        <v>397</v>
      </c>
      <c r="C103" s="138">
        <v>1553005</v>
      </c>
      <c r="D103" s="138">
        <v>58732473</v>
      </c>
      <c r="E103" s="109">
        <v>2.5999999999999999E-2</v>
      </c>
      <c r="F103" s="109">
        <v>2.4E-2</v>
      </c>
      <c r="G103" s="109">
        <v>2.5000000000000001E-2</v>
      </c>
      <c r="H103" s="109">
        <v>2.4E-2</v>
      </c>
      <c r="I103" s="109">
        <v>2.4E-2</v>
      </c>
      <c r="J103" s="109">
        <v>3.1E-2</v>
      </c>
      <c r="K103" s="93"/>
      <c r="L103" s="93"/>
    </row>
    <row r="104" spans="1:13" ht="14.1" customHeight="1">
      <c r="A104" s="106" t="s">
        <v>398</v>
      </c>
      <c r="B104" s="107" t="s">
        <v>399</v>
      </c>
      <c r="C104" s="138">
        <v>1577575</v>
      </c>
      <c r="D104" s="138">
        <v>55889116</v>
      </c>
      <c r="E104" s="109">
        <v>2.8000000000000001E-2</v>
      </c>
      <c r="F104" s="109">
        <v>0.03</v>
      </c>
      <c r="G104" s="109">
        <v>2.3E-2</v>
      </c>
      <c r="H104" s="109">
        <v>2.3E-2</v>
      </c>
      <c r="I104" s="109">
        <v>2.3E-2</v>
      </c>
      <c r="J104" s="109">
        <v>2.4E-2</v>
      </c>
      <c r="K104" s="93"/>
      <c r="L104" s="93"/>
    </row>
    <row r="105" spans="1:13" ht="14.1" customHeight="1">
      <c r="A105" s="106" t="s">
        <v>400</v>
      </c>
      <c r="B105" s="107" t="s">
        <v>401</v>
      </c>
      <c r="C105" s="138">
        <v>2000135</v>
      </c>
      <c r="D105" s="138">
        <v>80887904</v>
      </c>
      <c r="E105" s="109">
        <v>2.4E-2</v>
      </c>
      <c r="F105" s="109">
        <v>2.3E-2</v>
      </c>
      <c r="G105" s="109">
        <v>2.3E-2</v>
      </c>
      <c r="H105" s="109">
        <v>2.1000000000000001E-2</v>
      </c>
      <c r="I105" s="109">
        <v>2.1000000000000001E-2</v>
      </c>
      <c r="J105" s="109">
        <v>2.1000000000000001E-2</v>
      </c>
      <c r="K105" s="93"/>
      <c r="L105" s="93"/>
    </row>
    <row r="106" spans="1:13" ht="14.1" customHeight="1">
      <c r="A106" s="106" t="s">
        <v>402</v>
      </c>
      <c r="B106" s="107" t="s">
        <v>403</v>
      </c>
      <c r="C106" s="138">
        <v>1264735</v>
      </c>
      <c r="D106" s="138">
        <v>69788949</v>
      </c>
      <c r="E106" s="109">
        <v>1.7999999999999999E-2</v>
      </c>
      <c r="F106" s="109">
        <v>1.9E-2</v>
      </c>
      <c r="G106" s="109">
        <v>1.9E-2</v>
      </c>
      <c r="H106" s="109">
        <v>1.9E-2</v>
      </c>
      <c r="I106" s="109">
        <v>2.1000000000000001E-2</v>
      </c>
      <c r="J106" s="109">
        <v>0.02</v>
      </c>
      <c r="K106" s="93"/>
      <c r="L106" s="93"/>
    </row>
    <row r="107" spans="1:13" ht="14.1" customHeight="1">
      <c r="A107" s="106" t="s">
        <v>404</v>
      </c>
      <c r="B107" s="107" t="s">
        <v>405</v>
      </c>
      <c r="C107" s="138">
        <v>1678031</v>
      </c>
      <c r="D107" s="138">
        <v>81305235</v>
      </c>
      <c r="E107" s="109">
        <v>0.02</v>
      </c>
      <c r="F107" s="109">
        <v>1.7000000000000001E-2</v>
      </c>
      <c r="G107" s="109">
        <v>2.5999999999999999E-2</v>
      </c>
      <c r="H107" s="109">
        <v>1.9E-2</v>
      </c>
      <c r="I107" s="109">
        <v>1.7999999999999999E-2</v>
      </c>
      <c r="J107" s="109">
        <v>1.7000000000000001E-2</v>
      </c>
      <c r="K107" s="93"/>
      <c r="L107" s="93"/>
    </row>
    <row r="108" spans="1:13" ht="14.1" customHeight="1">
      <c r="A108" s="199" t="s">
        <v>252</v>
      </c>
      <c r="B108" s="200"/>
      <c r="C108" s="139">
        <f>SUM(C101:C107)</f>
        <v>12672040</v>
      </c>
      <c r="D108" s="139">
        <f>SUM(D101:D107)</f>
        <v>528782325</v>
      </c>
      <c r="E108" s="111">
        <f>IF(ISERR(C108/D108),"－　  　",C108/D108)</f>
        <v>2.3964568029008912E-2</v>
      </c>
      <c r="F108" s="112" t="s">
        <v>253</v>
      </c>
      <c r="G108" s="112" t="s">
        <v>253</v>
      </c>
      <c r="H108" s="112" t="s">
        <v>253</v>
      </c>
      <c r="I108" s="112" t="s">
        <v>253</v>
      </c>
      <c r="J108" s="112"/>
      <c r="K108" s="93"/>
      <c r="L108" s="93"/>
    </row>
    <row r="109" spans="1:13" ht="14.1" customHeight="1">
      <c r="A109" s="106" t="s">
        <v>433</v>
      </c>
      <c r="B109" s="107" t="s">
        <v>434</v>
      </c>
      <c r="C109" s="138">
        <v>2070692</v>
      </c>
      <c r="D109" s="138">
        <v>109630780</v>
      </c>
      <c r="E109" s="109">
        <v>1.7999999999999999E-2</v>
      </c>
      <c r="F109" s="109">
        <v>0.02</v>
      </c>
      <c r="G109" s="109">
        <v>2.8000000000000001E-2</v>
      </c>
      <c r="H109" s="109">
        <v>2.7E-2</v>
      </c>
      <c r="I109" s="109">
        <v>2.3E-2</v>
      </c>
      <c r="J109" s="109">
        <v>3.3000000000000002E-2</v>
      </c>
      <c r="K109" s="93"/>
      <c r="L109" s="93"/>
    </row>
    <row r="110" spans="1:13" ht="12.75">
      <c r="C110" s="136"/>
      <c r="D110" s="140"/>
      <c r="E110" s="126"/>
      <c r="F110" s="126"/>
      <c r="G110" s="126"/>
      <c r="H110" s="126"/>
      <c r="I110" s="126"/>
      <c r="J110" s="127"/>
      <c r="K110" s="93"/>
      <c r="L110" s="93"/>
    </row>
    <row r="111" spans="1:13" ht="14.1" customHeight="1">
      <c r="A111" s="96" t="s">
        <v>406</v>
      </c>
      <c r="C111" s="137"/>
      <c r="D111" s="99" t="s">
        <v>230</v>
      </c>
      <c r="E111" s="99"/>
      <c r="F111" s="99"/>
      <c r="G111" s="99"/>
      <c r="H111" s="99"/>
      <c r="I111" s="99"/>
      <c r="J111" s="119"/>
      <c r="K111" s="93"/>
      <c r="L111" s="93"/>
    </row>
    <row r="112" spans="1:13" ht="24" customHeight="1">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2.9428571428571425E-2</v>
      </c>
    </row>
    <row r="113" spans="1:12" ht="14.1" customHeight="1">
      <c r="A113" s="106" t="s">
        <v>407</v>
      </c>
      <c r="B113" s="118" t="s">
        <v>408</v>
      </c>
      <c r="C113" s="138">
        <v>3088009</v>
      </c>
      <c r="D113" s="138">
        <v>102949724</v>
      </c>
      <c r="E113" s="109">
        <v>2.9000000000000001E-2</v>
      </c>
      <c r="F113" s="109">
        <v>3.1E-2</v>
      </c>
      <c r="G113" s="109">
        <v>3.1E-2</v>
      </c>
      <c r="H113" s="109">
        <v>3.1E-2</v>
      </c>
      <c r="I113" s="109">
        <v>0.03</v>
      </c>
      <c r="J113" s="109">
        <v>3.1E-2</v>
      </c>
      <c r="K113" s="93"/>
      <c r="L113" s="93"/>
    </row>
    <row r="114" spans="1:12" ht="14.1" customHeight="1">
      <c r="A114" s="106" t="s">
        <v>409</v>
      </c>
      <c r="B114" s="107" t="s">
        <v>410</v>
      </c>
      <c r="C114" s="138">
        <v>3987261</v>
      </c>
      <c r="D114" s="138">
        <v>145336111</v>
      </c>
      <c r="E114" s="109">
        <v>2.7E-2</v>
      </c>
      <c r="F114" s="109">
        <v>2.5000000000000001E-2</v>
      </c>
      <c r="G114" s="109">
        <v>2.9000000000000001E-2</v>
      </c>
      <c r="H114" s="109">
        <v>2.5999999999999999E-2</v>
      </c>
      <c r="I114" s="109">
        <v>2.4E-2</v>
      </c>
      <c r="J114" s="109">
        <v>2.4E-2</v>
      </c>
      <c r="K114" s="93"/>
      <c r="L114" s="93"/>
    </row>
    <row r="115" spans="1:12" ht="14.1" customHeight="1">
      <c r="A115" s="106" t="s">
        <v>411</v>
      </c>
      <c r="B115" s="107" t="s">
        <v>412</v>
      </c>
      <c r="C115" s="138">
        <v>8534662</v>
      </c>
      <c r="D115" s="138">
        <v>261947132</v>
      </c>
      <c r="E115" s="109">
        <v>3.2000000000000001E-2</v>
      </c>
      <c r="F115" s="109">
        <v>3.1E-2</v>
      </c>
      <c r="G115" s="109">
        <v>2.8000000000000001E-2</v>
      </c>
      <c r="H115" s="109">
        <v>2.8000000000000001E-2</v>
      </c>
      <c r="I115" s="109">
        <v>2.5000000000000001E-2</v>
      </c>
      <c r="J115" s="109">
        <v>2.4E-2</v>
      </c>
      <c r="K115" s="93"/>
      <c r="L115" s="93"/>
    </row>
    <row r="116" spans="1:12" ht="14.1" customHeight="1">
      <c r="A116" s="106" t="s">
        <v>413</v>
      </c>
      <c r="B116" s="107" t="s">
        <v>414</v>
      </c>
      <c r="C116" s="138">
        <v>3817098</v>
      </c>
      <c r="D116" s="138">
        <v>167305588</v>
      </c>
      <c r="E116" s="109">
        <v>2.1999999999999999E-2</v>
      </c>
      <c r="F116" s="109">
        <v>2.1000000000000001E-2</v>
      </c>
      <c r="G116" s="109">
        <v>2.1999999999999999E-2</v>
      </c>
      <c r="H116" s="109">
        <v>2.4E-2</v>
      </c>
      <c r="I116" s="109">
        <v>2.8000000000000001E-2</v>
      </c>
      <c r="J116" s="109">
        <v>2.3E-2</v>
      </c>
      <c r="K116" s="93"/>
      <c r="L116" s="93"/>
    </row>
    <row r="117" spans="1:12" ht="14.1" customHeight="1">
      <c r="A117" s="106" t="s">
        <v>415</v>
      </c>
      <c r="B117" s="107" t="s">
        <v>416</v>
      </c>
      <c r="C117" s="138">
        <v>5804740</v>
      </c>
      <c r="D117" s="138">
        <v>155001653</v>
      </c>
      <c r="E117" s="109">
        <v>3.6999999999999998E-2</v>
      </c>
      <c r="F117" s="109">
        <v>3.5000000000000003E-2</v>
      </c>
      <c r="G117" s="109">
        <v>0.03</v>
      </c>
      <c r="H117" s="109">
        <v>0.03</v>
      </c>
      <c r="I117" s="109">
        <v>2.9000000000000001E-2</v>
      </c>
      <c r="J117" s="109">
        <v>2.8000000000000001E-2</v>
      </c>
      <c r="K117" s="93"/>
      <c r="L117" s="93"/>
    </row>
    <row r="118" spans="1:12" ht="14.1" customHeight="1">
      <c r="A118" s="106" t="s">
        <v>417</v>
      </c>
      <c r="B118" s="107" t="s">
        <v>418</v>
      </c>
      <c r="C118" s="138">
        <v>4517068</v>
      </c>
      <c r="D118" s="138">
        <v>131332885</v>
      </c>
      <c r="E118" s="109">
        <v>3.4000000000000002E-2</v>
      </c>
      <c r="F118" s="109">
        <v>3.6999999999999998E-2</v>
      </c>
      <c r="G118" s="109">
        <v>3.5999999999999997E-2</v>
      </c>
      <c r="H118" s="109">
        <v>3.4000000000000002E-2</v>
      </c>
      <c r="I118" s="109">
        <v>3.2000000000000001E-2</v>
      </c>
      <c r="J118" s="109">
        <v>3.3000000000000002E-2</v>
      </c>
      <c r="K118" s="93"/>
      <c r="L118" s="93"/>
    </row>
    <row r="119" spans="1:12" ht="14.1" customHeight="1">
      <c r="A119" s="106" t="s">
        <v>419</v>
      </c>
      <c r="B119" s="107" t="s">
        <v>420</v>
      </c>
      <c r="C119" s="138">
        <v>4060422</v>
      </c>
      <c r="D119" s="138">
        <v>158465233</v>
      </c>
      <c r="E119" s="109">
        <v>2.5000000000000001E-2</v>
      </c>
      <c r="F119" s="109">
        <v>2.5999999999999999E-2</v>
      </c>
      <c r="G119" s="109" t="s">
        <v>421</v>
      </c>
      <c r="H119" s="109" t="s">
        <v>421</v>
      </c>
      <c r="I119" s="109" t="s">
        <v>421</v>
      </c>
      <c r="J119" s="109" t="s">
        <v>421</v>
      </c>
      <c r="K119" s="93"/>
      <c r="L119" s="93"/>
    </row>
    <row r="120" spans="1:12" ht="14.1" customHeight="1">
      <c r="A120" s="199" t="s">
        <v>252</v>
      </c>
      <c r="B120" s="200"/>
      <c r="C120" s="139">
        <f>SUM(C113:C119)</f>
        <v>33809260</v>
      </c>
      <c r="D120" s="139">
        <f>SUM(D113:D119)</f>
        <v>1122338326</v>
      </c>
      <c r="E120" s="111">
        <f>IF(ISERR(C120/D120),"－　  　",C120/D120)</f>
        <v>3.0123946778593747E-2</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36"/>
      <c r="D123" s="140"/>
      <c r="E123" s="126"/>
      <c r="F123" s="126"/>
      <c r="G123" s="126"/>
      <c r="H123" s="126"/>
      <c r="I123" s="126"/>
      <c r="J123" s="126"/>
      <c r="K123" s="93"/>
      <c r="L123" s="93"/>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64BD8-365B-4402-9F83-A6FD30CBAE2D}">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488</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8.0599999999999991E-2</v>
      </c>
    </row>
    <row r="5" spans="1:13" ht="14.1" customHeight="1">
      <c r="A5" s="106" t="s">
        <v>242</v>
      </c>
      <c r="B5" s="107" t="s">
        <v>243</v>
      </c>
      <c r="C5" s="138">
        <v>204812</v>
      </c>
      <c r="D5" s="138">
        <v>2507786</v>
      </c>
      <c r="E5" s="109">
        <v>8.1000000000000003E-2</v>
      </c>
      <c r="F5" s="109">
        <v>0.1</v>
      </c>
      <c r="G5" s="109">
        <v>7.5999999999999998E-2</v>
      </c>
      <c r="H5" s="109">
        <v>6.5000000000000002E-2</v>
      </c>
      <c r="I5" s="109">
        <v>5.8000000000000003E-2</v>
      </c>
      <c r="J5" s="109">
        <v>6.2E-2</v>
      </c>
      <c r="K5" s="93"/>
      <c r="L5" s="93"/>
    </row>
    <row r="6" spans="1:13" ht="14.1" customHeight="1">
      <c r="A6" s="106" t="s">
        <v>244</v>
      </c>
      <c r="B6" s="107" t="s">
        <v>245</v>
      </c>
      <c r="C6" s="138">
        <v>177529</v>
      </c>
      <c r="D6" s="138">
        <v>2126237</v>
      </c>
      <c r="E6" s="109">
        <v>8.3000000000000004E-2</v>
      </c>
      <c r="F6" s="109">
        <v>7.1999999999999995E-2</v>
      </c>
      <c r="G6" s="109">
        <v>7.6999999999999999E-2</v>
      </c>
      <c r="H6" s="109">
        <v>6.9000000000000006E-2</v>
      </c>
      <c r="I6" s="109">
        <v>7.2999999999999995E-2</v>
      </c>
      <c r="J6" s="109">
        <v>7.9000000000000001E-2</v>
      </c>
      <c r="K6" s="93"/>
      <c r="L6" s="93"/>
    </row>
    <row r="7" spans="1:13" ht="14.1" customHeight="1">
      <c r="A7" s="106" t="s">
        <v>246</v>
      </c>
      <c r="B7" s="107" t="s">
        <v>247</v>
      </c>
      <c r="C7" s="138">
        <v>335313</v>
      </c>
      <c r="D7" s="138">
        <v>3436699</v>
      </c>
      <c r="E7" s="109">
        <v>9.7000000000000003E-2</v>
      </c>
      <c r="F7" s="109">
        <v>0.104</v>
      </c>
      <c r="G7" s="109">
        <v>0.115</v>
      </c>
      <c r="H7" s="109">
        <v>0.11899999999999999</v>
      </c>
      <c r="I7" s="109">
        <v>9.1999999999999998E-2</v>
      </c>
      <c r="J7" s="109">
        <v>0.09</v>
      </c>
      <c r="K7" s="93"/>
      <c r="L7" s="93"/>
    </row>
    <row r="8" spans="1:13" ht="14.1" customHeight="1">
      <c r="A8" s="106" t="s">
        <v>248</v>
      </c>
      <c r="B8" s="107" t="s">
        <v>249</v>
      </c>
      <c r="C8" s="138">
        <v>175727</v>
      </c>
      <c r="D8" s="138">
        <v>1998473</v>
      </c>
      <c r="E8" s="109">
        <v>8.6999999999999994E-2</v>
      </c>
      <c r="F8" s="109">
        <v>9.2999999999999999E-2</v>
      </c>
      <c r="G8" s="109">
        <v>9.4E-2</v>
      </c>
      <c r="H8" s="109">
        <v>7.8E-2</v>
      </c>
      <c r="I8" s="109">
        <v>7.3999999999999996E-2</v>
      </c>
      <c r="J8" s="109">
        <v>6.4000000000000001E-2</v>
      </c>
      <c r="K8" s="93"/>
      <c r="L8" s="93"/>
    </row>
    <row r="9" spans="1:13" ht="14.1" customHeight="1">
      <c r="A9" s="106" t="s">
        <v>250</v>
      </c>
      <c r="B9" s="107" t="s">
        <v>251</v>
      </c>
      <c r="C9" s="138">
        <v>380821</v>
      </c>
      <c r="D9" s="138">
        <v>6882999</v>
      </c>
      <c r="E9" s="109">
        <v>5.5E-2</v>
      </c>
      <c r="F9" s="109">
        <v>5.8000000000000003E-2</v>
      </c>
      <c r="G9" s="109">
        <v>5.6000000000000001E-2</v>
      </c>
      <c r="H9" s="109">
        <v>6.5000000000000002E-2</v>
      </c>
      <c r="I9" s="109">
        <v>6.0999999999999999E-2</v>
      </c>
      <c r="J9" s="109">
        <v>5.0999999999999997E-2</v>
      </c>
      <c r="K9" s="93"/>
      <c r="L9" s="93"/>
    </row>
    <row r="10" spans="1:13" ht="14.1" customHeight="1">
      <c r="A10" s="199" t="s">
        <v>252</v>
      </c>
      <c r="B10" s="200"/>
      <c r="C10" s="139">
        <f>SUM(C5:C9)</f>
        <v>1274202</v>
      </c>
      <c r="D10" s="139">
        <f>SUM(D5:D9)</f>
        <v>16952194</v>
      </c>
      <c r="E10" s="111">
        <f>IF(ISERR(C10/D10),"－　  　",C10/D10)</f>
        <v>7.5164430043686378E-2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5.9928571428571442E-2</v>
      </c>
    </row>
    <row r="14" spans="1:13" ht="14.1" customHeight="1">
      <c r="A14" s="106" t="s">
        <v>255</v>
      </c>
      <c r="B14" s="118" t="s">
        <v>256</v>
      </c>
      <c r="C14" s="138">
        <v>400344</v>
      </c>
      <c r="D14" s="138">
        <v>4458535</v>
      </c>
      <c r="E14" s="109">
        <v>8.8999999999999996E-2</v>
      </c>
      <c r="F14" s="109">
        <v>0.06</v>
      </c>
      <c r="G14" s="109">
        <v>7.4999999999999997E-2</v>
      </c>
      <c r="H14" s="109">
        <v>5.8000000000000003E-2</v>
      </c>
      <c r="I14" s="109">
        <v>6.0999999999999999E-2</v>
      </c>
      <c r="J14" s="109">
        <v>5.7000000000000002E-2</v>
      </c>
      <c r="K14" s="93"/>
      <c r="L14" s="93"/>
    </row>
    <row r="15" spans="1:13" ht="14.1" customHeight="1">
      <c r="A15" s="106" t="s">
        <v>257</v>
      </c>
      <c r="B15" s="118" t="s">
        <v>258</v>
      </c>
      <c r="C15" s="138">
        <v>307098</v>
      </c>
      <c r="D15" s="138">
        <v>5336426</v>
      </c>
      <c r="E15" s="109">
        <v>5.7000000000000002E-2</v>
      </c>
      <c r="F15" s="109">
        <v>4.5999999999999999E-2</v>
      </c>
      <c r="G15" s="109">
        <v>5.2999999999999999E-2</v>
      </c>
      <c r="H15" s="109">
        <v>6.2E-2</v>
      </c>
      <c r="I15" s="109">
        <v>5.8000000000000003E-2</v>
      </c>
      <c r="J15" s="109">
        <v>5.3999999999999999E-2</v>
      </c>
      <c r="K15" s="93"/>
      <c r="L15" s="93"/>
    </row>
    <row r="16" spans="1:13" ht="14.1" customHeight="1">
      <c r="A16" s="106" t="s">
        <v>259</v>
      </c>
      <c r="B16" s="107" t="s">
        <v>260</v>
      </c>
      <c r="C16" s="138">
        <v>310128</v>
      </c>
      <c r="D16" s="138">
        <v>4143293</v>
      </c>
      <c r="E16" s="109">
        <v>7.3999999999999996E-2</v>
      </c>
      <c r="F16" s="109">
        <v>6.3E-2</v>
      </c>
      <c r="G16" s="109">
        <v>8.2000000000000003E-2</v>
      </c>
      <c r="H16" s="109">
        <v>7.4999999999999997E-2</v>
      </c>
      <c r="I16" s="109">
        <v>7.0999999999999994E-2</v>
      </c>
      <c r="J16" s="109">
        <v>6.7000000000000004E-2</v>
      </c>
      <c r="K16" s="93"/>
      <c r="L16" s="93"/>
    </row>
    <row r="17" spans="1:13" ht="14.1" customHeight="1">
      <c r="A17" s="106" t="s">
        <v>261</v>
      </c>
      <c r="B17" s="107" t="s">
        <v>262</v>
      </c>
      <c r="C17" s="138">
        <v>203814</v>
      </c>
      <c r="D17" s="138">
        <v>3990596</v>
      </c>
      <c r="E17" s="109">
        <v>5.0999999999999997E-2</v>
      </c>
      <c r="F17" s="109">
        <v>5.2999999999999999E-2</v>
      </c>
      <c r="G17" s="109">
        <v>7.2999999999999995E-2</v>
      </c>
      <c r="H17" s="109">
        <v>3.1E-2</v>
      </c>
      <c r="I17" s="109">
        <v>4.2000000000000003E-2</v>
      </c>
      <c r="J17" s="109">
        <v>4.2000000000000003E-2</v>
      </c>
      <c r="K17" s="93"/>
      <c r="L17" s="93"/>
    </row>
    <row r="18" spans="1:13" ht="14.1" customHeight="1">
      <c r="A18" s="106" t="s">
        <v>263</v>
      </c>
      <c r="B18" s="107" t="s">
        <v>264</v>
      </c>
      <c r="C18" s="138">
        <v>509029</v>
      </c>
      <c r="D18" s="138">
        <v>8305426</v>
      </c>
      <c r="E18" s="109">
        <v>6.0999999999999999E-2</v>
      </c>
      <c r="F18" s="109">
        <v>6.6000000000000003E-2</v>
      </c>
      <c r="G18" s="109">
        <v>6.5000000000000002E-2</v>
      </c>
      <c r="H18" s="109">
        <v>5.8999999999999997E-2</v>
      </c>
      <c r="I18" s="109">
        <v>5.1999999999999998E-2</v>
      </c>
      <c r="J18" s="109">
        <v>5.5E-2</v>
      </c>
      <c r="K18" s="93"/>
      <c r="L18" s="93"/>
    </row>
    <row r="19" spans="1:13" ht="14.1" customHeight="1">
      <c r="A19" s="106" t="s">
        <v>265</v>
      </c>
      <c r="B19" s="107" t="s">
        <v>266</v>
      </c>
      <c r="C19" s="138">
        <v>494426</v>
      </c>
      <c r="D19" s="138">
        <v>4165038</v>
      </c>
      <c r="E19" s="109">
        <v>0.11799999999999999</v>
      </c>
      <c r="F19" s="109">
        <v>5.0999999999999997E-2</v>
      </c>
      <c r="G19" s="109">
        <v>0.04</v>
      </c>
      <c r="H19" s="109">
        <v>5.6000000000000001E-2</v>
      </c>
      <c r="I19" s="109">
        <v>5.1999999999999998E-2</v>
      </c>
      <c r="J19" s="109">
        <v>4.3999999999999997E-2</v>
      </c>
      <c r="K19" s="93"/>
      <c r="L19" s="93"/>
    </row>
    <row r="20" spans="1:13" ht="14.1" customHeight="1">
      <c r="A20" s="106" t="s">
        <v>267</v>
      </c>
      <c r="B20" s="107" t="s">
        <v>268</v>
      </c>
      <c r="C20" s="138">
        <v>370646</v>
      </c>
      <c r="D20" s="138">
        <v>6144097</v>
      </c>
      <c r="E20" s="109">
        <v>0.06</v>
      </c>
      <c r="F20" s="109">
        <v>6.2E-2</v>
      </c>
      <c r="G20" s="109">
        <v>5.5E-2</v>
      </c>
      <c r="H20" s="109">
        <v>5.2999999999999999E-2</v>
      </c>
      <c r="I20" s="109">
        <v>5.3999999999999999E-2</v>
      </c>
      <c r="J20" s="109">
        <v>6.3E-2</v>
      </c>
      <c r="K20" s="93"/>
      <c r="L20" s="93"/>
    </row>
    <row r="21" spans="1:13" ht="14.1" customHeight="1">
      <c r="A21" s="106" t="s">
        <v>269</v>
      </c>
      <c r="B21" s="107" t="s">
        <v>270</v>
      </c>
      <c r="C21" s="138">
        <v>343387</v>
      </c>
      <c r="D21" s="138">
        <v>7332637</v>
      </c>
      <c r="E21" s="109">
        <v>4.5999999999999999E-2</v>
      </c>
      <c r="F21" s="109">
        <v>5.0999999999999997E-2</v>
      </c>
      <c r="G21" s="109">
        <v>4.1000000000000002E-2</v>
      </c>
      <c r="H21" s="109">
        <v>0.04</v>
      </c>
      <c r="I21" s="109">
        <v>4.4999999999999998E-2</v>
      </c>
      <c r="J21" s="109">
        <v>0.04</v>
      </c>
      <c r="K21" s="93"/>
      <c r="L21" s="93"/>
    </row>
    <row r="22" spans="1:13" ht="14.1" customHeight="1">
      <c r="A22" s="106" t="s">
        <v>271</v>
      </c>
      <c r="B22" s="107" t="s">
        <v>272</v>
      </c>
      <c r="C22" s="138">
        <v>573135</v>
      </c>
      <c r="D22" s="138">
        <v>5977915</v>
      </c>
      <c r="E22" s="109">
        <v>9.5000000000000001E-2</v>
      </c>
      <c r="F22" s="109">
        <v>8.2000000000000003E-2</v>
      </c>
      <c r="G22" s="109">
        <v>7.9000000000000001E-2</v>
      </c>
      <c r="H22" s="109">
        <v>6.9000000000000006E-2</v>
      </c>
      <c r="I22" s="109">
        <v>6.0999999999999999E-2</v>
      </c>
      <c r="J22" s="109">
        <v>6.3E-2</v>
      </c>
      <c r="K22" s="93"/>
      <c r="L22" s="93"/>
    </row>
    <row r="23" spans="1:13" ht="14.1" customHeight="1">
      <c r="A23" s="106" t="s">
        <v>273</v>
      </c>
      <c r="B23" s="107" t="s">
        <v>274</v>
      </c>
      <c r="C23" s="138">
        <v>112959</v>
      </c>
      <c r="D23" s="138">
        <v>5200709</v>
      </c>
      <c r="E23" s="109">
        <v>2.1000000000000001E-2</v>
      </c>
      <c r="F23" s="109">
        <v>2.5999999999999999E-2</v>
      </c>
      <c r="G23" s="109">
        <v>0.03</v>
      </c>
      <c r="H23" s="109">
        <v>3.4000000000000002E-2</v>
      </c>
      <c r="I23" s="109">
        <v>5.8000000000000003E-2</v>
      </c>
      <c r="J23" s="109">
        <v>2.5000000000000001E-2</v>
      </c>
      <c r="K23" s="93"/>
      <c r="L23" s="93"/>
    </row>
    <row r="24" spans="1:13" ht="14.1" customHeight="1">
      <c r="A24" s="106" t="s">
        <v>275</v>
      </c>
      <c r="B24" s="107" t="s">
        <v>276</v>
      </c>
      <c r="C24" s="138">
        <v>155867</v>
      </c>
      <c r="D24" s="138">
        <v>4649942</v>
      </c>
      <c r="E24" s="109">
        <v>3.3000000000000002E-2</v>
      </c>
      <c r="F24" s="109">
        <v>3.9E-2</v>
      </c>
      <c r="G24" s="109">
        <v>5.1999999999999998E-2</v>
      </c>
      <c r="H24" s="109">
        <v>4.2999999999999997E-2</v>
      </c>
      <c r="I24" s="109">
        <v>5.5E-2</v>
      </c>
      <c r="J24" s="109">
        <v>4.3999999999999997E-2</v>
      </c>
      <c r="K24" s="93"/>
      <c r="L24" s="93"/>
    </row>
    <row r="25" spans="1:13" ht="14.1" customHeight="1">
      <c r="A25" s="106" t="s">
        <v>277</v>
      </c>
      <c r="B25" s="107" t="s">
        <v>278</v>
      </c>
      <c r="C25" s="138">
        <v>192282</v>
      </c>
      <c r="D25" s="138">
        <v>3404123</v>
      </c>
      <c r="E25" s="109">
        <v>5.6000000000000001E-2</v>
      </c>
      <c r="F25" s="109">
        <v>5.0999999999999997E-2</v>
      </c>
      <c r="G25" s="109">
        <v>4.4999999999999998E-2</v>
      </c>
      <c r="H25" s="109">
        <v>0.04</v>
      </c>
      <c r="I25" s="109">
        <v>3.5000000000000003E-2</v>
      </c>
      <c r="J25" s="109">
        <v>3.5999999999999997E-2</v>
      </c>
      <c r="K25" s="93"/>
      <c r="L25" s="93"/>
    </row>
    <row r="26" spans="1:13" ht="14.1" customHeight="1">
      <c r="A26" s="106" t="s">
        <v>279</v>
      </c>
      <c r="B26" s="107" t="s">
        <v>280</v>
      </c>
      <c r="C26" s="138">
        <v>191632</v>
      </c>
      <c r="D26" s="138">
        <v>4455892</v>
      </c>
      <c r="E26" s="109">
        <v>4.2999999999999997E-2</v>
      </c>
      <c r="F26" s="109">
        <v>4.2999999999999997E-2</v>
      </c>
      <c r="G26" s="109">
        <v>4.2999999999999997E-2</v>
      </c>
      <c r="H26" s="109">
        <v>4.1000000000000002E-2</v>
      </c>
      <c r="I26" s="109">
        <v>3.9E-2</v>
      </c>
      <c r="J26" s="109">
        <v>4.1000000000000002E-2</v>
      </c>
      <c r="K26" s="93"/>
      <c r="L26" s="93"/>
    </row>
    <row r="27" spans="1:13" ht="14.1" customHeight="1">
      <c r="A27" s="106" t="s">
        <v>281</v>
      </c>
      <c r="B27" s="107" t="s">
        <v>282</v>
      </c>
      <c r="C27" s="138">
        <v>302734</v>
      </c>
      <c r="D27" s="138">
        <v>8588485</v>
      </c>
      <c r="E27" s="109">
        <v>3.5000000000000003E-2</v>
      </c>
      <c r="F27" s="109">
        <v>3.5000000000000003E-2</v>
      </c>
      <c r="G27" s="109">
        <v>3.4000000000000002E-2</v>
      </c>
      <c r="H27" s="109">
        <v>3.4000000000000002E-2</v>
      </c>
      <c r="I27" s="109">
        <v>3.4000000000000002E-2</v>
      </c>
      <c r="J27" s="109">
        <v>3.4000000000000002E-2</v>
      </c>
      <c r="K27" s="93"/>
      <c r="L27" s="93"/>
    </row>
    <row r="28" spans="1:13" ht="14.1" customHeight="1">
      <c r="A28" s="199" t="s">
        <v>252</v>
      </c>
      <c r="B28" s="200"/>
      <c r="C28" s="139">
        <f>SUM(C14:C27)</f>
        <v>4467481</v>
      </c>
      <c r="D28" s="139">
        <f>SUM(D14:D27)</f>
        <v>76153114</v>
      </c>
      <c r="E28" s="111">
        <f>IF(ISERR(C28/D28),"－　  　",C28/D28)</f>
        <v>5.8664455927567194E-2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4.4749999999999998E-2</v>
      </c>
    </row>
    <row r="32" spans="1:13" ht="14.1" customHeight="1">
      <c r="A32" s="106" t="s">
        <v>284</v>
      </c>
      <c r="B32" s="118" t="s">
        <v>285</v>
      </c>
      <c r="C32" s="138">
        <v>248126</v>
      </c>
      <c r="D32" s="138">
        <v>5208342</v>
      </c>
      <c r="E32" s="109">
        <v>4.7E-2</v>
      </c>
      <c r="F32" s="109">
        <v>4.2000000000000003E-2</v>
      </c>
      <c r="G32" s="109">
        <v>4.4999999999999998E-2</v>
      </c>
      <c r="H32" s="109">
        <v>4.2999999999999997E-2</v>
      </c>
      <c r="I32" s="109">
        <v>4.8000000000000001E-2</v>
      </c>
      <c r="J32" s="109">
        <v>4.8000000000000001E-2</v>
      </c>
      <c r="K32" s="93"/>
      <c r="L32" s="93"/>
    </row>
    <row r="33" spans="1:13" ht="14.1" customHeight="1">
      <c r="A33" s="106" t="s">
        <v>286</v>
      </c>
      <c r="B33" s="107" t="s">
        <v>287</v>
      </c>
      <c r="C33" s="138">
        <v>183773</v>
      </c>
      <c r="D33" s="138">
        <v>3187152</v>
      </c>
      <c r="E33" s="109">
        <v>5.7000000000000002E-2</v>
      </c>
      <c r="F33" s="109">
        <v>0.06</v>
      </c>
      <c r="G33" s="109">
        <v>6.4000000000000001E-2</v>
      </c>
      <c r="H33" s="109">
        <v>5.5E-2</v>
      </c>
      <c r="I33" s="109">
        <v>5.8000000000000003E-2</v>
      </c>
      <c r="J33" s="109">
        <v>6.0999999999999999E-2</v>
      </c>
      <c r="K33" s="93"/>
      <c r="L33" s="93"/>
    </row>
    <row r="34" spans="1:13" ht="14.1" customHeight="1">
      <c r="A34" s="106" t="s">
        <v>288</v>
      </c>
      <c r="B34" s="107" t="s">
        <v>289</v>
      </c>
      <c r="C34" s="138">
        <v>972203</v>
      </c>
      <c r="D34" s="138">
        <v>19932848</v>
      </c>
      <c r="E34" s="109">
        <v>4.8000000000000001E-2</v>
      </c>
      <c r="F34" s="109">
        <v>4.4999999999999998E-2</v>
      </c>
      <c r="G34" s="109">
        <v>4.3999999999999997E-2</v>
      </c>
      <c r="H34" s="109">
        <v>4.2999999999999997E-2</v>
      </c>
      <c r="I34" s="109">
        <v>7.1999999999999995E-2</v>
      </c>
      <c r="J34" s="109">
        <v>4.7E-2</v>
      </c>
      <c r="K34" s="93"/>
      <c r="L34" s="93"/>
    </row>
    <row r="35" spans="1:13" ht="14.1" customHeight="1">
      <c r="A35" s="106" t="s">
        <v>290</v>
      </c>
      <c r="B35" s="107" t="s">
        <v>291</v>
      </c>
      <c r="C35" s="138">
        <v>302306</v>
      </c>
      <c r="D35" s="138">
        <v>9071609</v>
      </c>
      <c r="E35" s="109">
        <v>3.3000000000000002E-2</v>
      </c>
      <c r="F35" s="109">
        <v>5.6000000000000001E-2</v>
      </c>
      <c r="G35" s="109">
        <v>4.2999999999999997E-2</v>
      </c>
      <c r="H35" s="109">
        <v>6.2E-2</v>
      </c>
      <c r="I35" s="109">
        <v>2.8000000000000001E-2</v>
      </c>
      <c r="J35" s="109">
        <v>3.3000000000000002E-2</v>
      </c>
      <c r="K35" s="93"/>
      <c r="L35" s="93"/>
    </row>
    <row r="36" spans="1:13" ht="14.1" customHeight="1">
      <c r="A36" s="106" t="s">
        <v>292</v>
      </c>
      <c r="B36" s="107" t="s">
        <v>293</v>
      </c>
      <c r="C36" s="138">
        <v>332546</v>
      </c>
      <c r="D36" s="138">
        <v>8513995</v>
      </c>
      <c r="E36" s="109">
        <v>3.9E-2</v>
      </c>
      <c r="F36" s="109">
        <v>3.2000000000000001E-2</v>
      </c>
      <c r="G36" s="109">
        <v>3.9E-2</v>
      </c>
      <c r="H36" s="109">
        <v>2.9000000000000001E-2</v>
      </c>
      <c r="I36" s="109">
        <v>3.5999999999999997E-2</v>
      </c>
      <c r="J36" s="109">
        <v>3.9E-2</v>
      </c>
      <c r="K36" s="93"/>
      <c r="L36" s="93"/>
    </row>
    <row r="37" spans="1:13" ht="14.1" customHeight="1">
      <c r="A37" s="106" t="s">
        <v>294</v>
      </c>
      <c r="B37" s="107" t="s">
        <v>295</v>
      </c>
      <c r="C37" s="138">
        <v>290899</v>
      </c>
      <c r="D37" s="138">
        <v>7776411</v>
      </c>
      <c r="E37" s="109">
        <v>3.6999999999999998E-2</v>
      </c>
      <c r="F37" s="109">
        <v>3.2000000000000001E-2</v>
      </c>
      <c r="G37" s="109">
        <v>3.5000000000000003E-2</v>
      </c>
      <c r="H37" s="109">
        <v>2.8000000000000001E-2</v>
      </c>
      <c r="I37" s="109">
        <v>4.1000000000000002E-2</v>
      </c>
      <c r="J37" s="109">
        <v>0.03</v>
      </c>
      <c r="K37" s="93"/>
      <c r="L37" s="93"/>
    </row>
    <row r="38" spans="1:13" ht="14.1" customHeight="1">
      <c r="A38" s="106" t="s">
        <v>296</v>
      </c>
      <c r="B38" s="107" t="s">
        <v>297</v>
      </c>
      <c r="C38" s="138">
        <v>350180</v>
      </c>
      <c r="D38" s="138">
        <v>5703698</v>
      </c>
      <c r="E38" s="109">
        <v>6.0999999999999999E-2</v>
      </c>
      <c r="F38" s="109">
        <v>5.0999999999999997E-2</v>
      </c>
      <c r="G38" s="109">
        <v>5.0999999999999997E-2</v>
      </c>
      <c r="H38" s="109">
        <v>5.1999999999999998E-2</v>
      </c>
      <c r="I38" s="109">
        <v>5.3999999999999999E-2</v>
      </c>
      <c r="J38" s="109">
        <v>6.4000000000000001E-2</v>
      </c>
      <c r="K38" s="93"/>
      <c r="L38" s="93"/>
    </row>
    <row r="39" spans="1:13" ht="14.1" customHeight="1">
      <c r="A39" s="106" t="s">
        <v>298</v>
      </c>
      <c r="B39" s="107" t="s">
        <v>299</v>
      </c>
      <c r="C39" s="138">
        <v>192124</v>
      </c>
      <c r="D39" s="138">
        <v>5243347</v>
      </c>
      <c r="E39" s="109">
        <v>3.5999999999999997E-2</v>
      </c>
      <c r="F39" s="109">
        <v>3.5999999999999997E-2</v>
      </c>
      <c r="G39" s="109">
        <v>3.9E-2</v>
      </c>
      <c r="H39" s="109">
        <v>3.7999999999999999E-2</v>
      </c>
      <c r="I39" s="109">
        <v>3.9E-2</v>
      </c>
      <c r="J39" s="109">
        <v>4.2000000000000003E-2</v>
      </c>
      <c r="K39" s="93"/>
      <c r="L39" s="93"/>
    </row>
    <row r="40" spans="1:13" ht="14.1" customHeight="1">
      <c r="A40" s="199" t="s">
        <v>252</v>
      </c>
      <c r="B40" s="200"/>
      <c r="C40" s="139">
        <f>SUM(C32:C39)</f>
        <v>2872157</v>
      </c>
      <c r="D40" s="139">
        <f>SUM(D32:D39)</f>
        <v>64637402</v>
      </c>
      <c r="E40" s="111">
        <f>IF(ISERR(C40/D40),"－　  　",C40/D40)</f>
        <v>4.4434907826276807E-2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4.5285714285714283E-2</v>
      </c>
    </row>
    <row r="44" spans="1:13" ht="14.1" customHeight="1">
      <c r="A44" s="106" t="s">
        <v>301</v>
      </c>
      <c r="B44" s="118" t="s">
        <v>302</v>
      </c>
      <c r="C44" s="138">
        <v>336255</v>
      </c>
      <c r="D44" s="138">
        <v>10481847</v>
      </c>
      <c r="E44" s="109">
        <v>3.2000000000000001E-2</v>
      </c>
      <c r="F44" s="109">
        <v>3.4000000000000002E-2</v>
      </c>
      <c r="G44" s="109">
        <v>3.1E-2</v>
      </c>
      <c r="H44" s="109">
        <v>3.2000000000000001E-2</v>
      </c>
      <c r="I44" s="109">
        <v>3.2000000000000001E-2</v>
      </c>
      <c r="J44" s="109">
        <v>0.03</v>
      </c>
      <c r="K44" s="93"/>
      <c r="L44" s="93"/>
    </row>
    <row r="45" spans="1:13" ht="14.1" customHeight="1">
      <c r="A45" s="106" t="s">
        <v>303</v>
      </c>
      <c r="B45" s="118" t="s">
        <v>304</v>
      </c>
      <c r="C45" s="138">
        <v>817083</v>
      </c>
      <c r="D45" s="138">
        <v>12129043</v>
      </c>
      <c r="E45" s="109">
        <v>6.7000000000000004E-2</v>
      </c>
      <c r="F45" s="109">
        <v>6.4000000000000001E-2</v>
      </c>
      <c r="G45" s="109">
        <v>6.9000000000000006E-2</v>
      </c>
      <c r="H45" s="109">
        <v>5.8000000000000003E-2</v>
      </c>
      <c r="I45" s="109">
        <v>5.8999999999999997E-2</v>
      </c>
      <c r="J45" s="109">
        <v>7.1999999999999995E-2</v>
      </c>
      <c r="K45" s="93"/>
      <c r="L45" s="93"/>
    </row>
    <row r="46" spans="1:13" ht="14.1" customHeight="1">
      <c r="A46" s="106" t="s">
        <v>305</v>
      </c>
      <c r="B46" s="107" t="s">
        <v>306</v>
      </c>
      <c r="C46" s="138">
        <v>337305</v>
      </c>
      <c r="D46" s="138">
        <v>7412133</v>
      </c>
      <c r="E46" s="109">
        <v>4.4999999999999998E-2</v>
      </c>
      <c r="F46" s="109">
        <v>3.9E-2</v>
      </c>
      <c r="G46" s="109">
        <v>4.8000000000000001E-2</v>
      </c>
      <c r="H46" s="109">
        <v>4.4999999999999998E-2</v>
      </c>
      <c r="I46" s="109">
        <v>4.4999999999999998E-2</v>
      </c>
      <c r="J46" s="109">
        <v>0.04</v>
      </c>
      <c r="K46" s="93"/>
      <c r="L46" s="93"/>
    </row>
    <row r="47" spans="1:13" ht="14.1" customHeight="1">
      <c r="A47" s="106" t="s">
        <v>307</v>
      </c>
      <c r="B47" s="107" t="s">
        <v>308</v>
      </c>
      <c r="C47" s="138">
        <v>529782</v>
      </c>
      <c r="D47" s="138">
        <v>9968444</v>
      </c>
      <c r="E47" s="109">
        <v>5.2999999999999999E-2</v>
      </c>
      <c r="F47" s="109">
        <v>5.2999999999999999E-2</v>
      </c>
      <c r="G47" s="109">
        <v>0.05</v>
      </c>
      <c r="H47" s="109">
        <v>4.3999999999999997E-2</v>
      </c>
      <c r="I47" s="109">
        <v>4.2000000000000003E-2</v>
      </c>
      <c r="J47" s="109">
        <v>4.2000000000000003E-2</v>
      </c>
      <c r="K47" s="93"/>
      <c r="L47" s="93"/>
    </row>
    <row r="48" spans="1:13" ht="14.1" customHeight="1">
      <c r="A48" s="106" t="s">
        <v>309</v>
      </c>
      <c r="B48" s="107" t="s">
        <v>310</v>
      </c>
      <c r="C48" s="138">
        <v>366788</v>
      </c>
      <c r="D48" s="138">
        <v>6598711</v>
      </c>
      <c r="E48" s="109">
        <v>5.5E-2</v>
      </c>
      <c r="F48" s="109">
        <v>4.1000000000000002E-2</v>
      </c>
      <c r="G48" s="109">
        <v>4.8000000000000001E-2</v>
      </c>
      <c r="H48" s="109">
        <v>4.5999999999999999E-2</v>
      </c>
      <c r="I48" s="109">
        <v>5.5E-2</v>
      </c>
      <c r="J48" s="109">
        <v>4.4999999999999998E-2</v>
      </c>
      <c r="K48" s="93"/>
      <c r="L48" s="93"/>
    </row>
    <row r="49" spans="1:13" ht="14.1" customHeight="1">
      <c r="A49" s="106" t="s">
        <v>311</v>
      </c>
      <c r="B49" s="107" t="s">
        <v>312</v>
      </c>
      <c r="C49" s="138">
        <v>478466</v>
      </c>
      <c r="D49" s="138">
        <v>12629420</v>
      </c>
      <c r="E49" s="109">
        <v>3.6999999999999998E-2</v>
      </c>
      <c r="F49" s="109">
        <v>2.9000000000000001E-2</v>
      </c>
      <c r="G49" s="109">
        <v>2.9000000000000001E-2</v>
      </c>
      <c r="H49" s="109">
        <v>0.03</v>
      </c>
      <c r="I49" s="109">
        <v>2.9000000000000001E-2</v>
      </c>
      <c r="J49" s="109">
        <v>3.2000000000000001E-2</v>
      </c>
      <c r="K49" s="93"/>
      <c r="L49" s="93"/>
    </row>
    <row r="50" spans="1:13" ht="14.1" customHeight="1">
      <c r="A50" s="106" t="s">
        <v>313</v>
      </c>
      <c r="B50" s="107" t="s">
        <v>314</v>
      </c>
      <c r="C50" s="138">
        <v>500645</v>
      </c>
      <c r="D50" s="138">
        <v>10800694</v>
      </c>
      <c r="E50" s="109">
        <v>4.5999999999999999E-2</v>
      </c>
      <c r="F50" s="109">
        <v>4.4999999999999998E-2</v>
      </c>
      <c r="G50" s="109">
        <v>5.7000000000000002E-2</v>
      </c>
      <c r="H50" s="109">
        <v>5.1999999999999998E-2</v>
      </c>
      <c r="I50" s="109">
        <v>0.04</v>
      </c>
      <c r="J50" s="109">
        <v>3.5999999999999997E-2</v>
      </c>
      <c r="K50" s="93"/>
      <c r="L50" s="93"/>
    </row>
    <row r="51" spans="1:13" ht="14.1" customHeight="1">
      <c r="A51" s="106" t="s">
        <v>315</v>
      </c>
      <c r="B51" s="107" t="s">
        <v>316</v>
      </c>
      <c r="C51" s="138">
        <v>570454</v>
      </c>
      <c r="D51" s="138">
        <v>12498708</v>
      </c>
      <c r="E51" s="109">
        <v>4.4999999999999998E-2</v>
      </c>
      <c r="F51" s="109">
        <v>4.5999999999999999E-2</v>
      </c>
      <c r="G51" s="109">
        <v>4.2000000000000003E-2</v>
      </c>
      <c r="H51" s="109">
        <v>4.2000000000000003E-2</v>
      </c>
      <c r="I51" s="109">
        <v>4.2999999999999997E-2</v>
      </c>
      <c r="J51" s="109">
        <v>4.2000000000000003E-2</v>
      </c>
      <c r="K51" s="93"/>
      <c r="L51" s="93"/>
    </row>
    <row r="52" spans="1:13" ht="14.1" customHeight="1">
      <c r="A52" s="106" t="s">
        <v>317</v>
      </c>
      <c r="B52" s="107" t="s">
        <v>318</v>
      </c>
      <c r="C52" s="138">
        <v>610113</v>
      </c>
      <c r="D52" s="138">
        <v>14274014</v>
      </c>
      <c r="E52" s="109">
        <v>4.2000000000000003E-2</v>
      </c>
      <c r="F52" s="109">
        <v>3.5999999999999997E-2</v>
      </c>
      <c r="G52" s="109">
        <v>4.3999999999999997E-2</v>
      </c>
      <c r="H52" s="109">
        <v>4.2000000000000003E-2</v>
      </c>
      <c r="I52" s="109">
        <v>4.2000000000000003E-2</v>
      </c>
      <c r="J52" s="109">
        <v>4.2999999999999997E-2</v>
      </c>
      <c r="K52" s="93"/>
      <c r="L52" s="93"/>
    </row>
    <row r="53" spans="1:13" ht="14.1" customHeight="1">
      <c r="A53" s="106" t="s">
        <v>319</v>
      </c>
      <c r="B53" s="107" t="s">
        <v>320</v>
      </c>
      <c r="C53" s="138">
        <v>436802</v>
      </c>
      <c r="D53" s="138">
        <v>8712324</v>
      </c>
      <c r="E53" s="109">
        <v>0.05</v>
      </c>
      <c r="F53" s="109">
        <v>5.8999999999999997E-2</v>
      </c>
      <c r="G53" s="109">
        <v>6.0999999999999999E-2</v>
      </c>
      <c r="H53" s="109">
        <v>4.4999999999999998E-2</v>
      </c>
      <c r="I53" s="109">
        <v>4.2999999999999997E-2</v>
      </c>
      <c r="J53" s="109">
        <v>4.2999999999999997E-2</v>
      </c>
      <c r="K53" s="93"/>
      <c r="L53" s="93"/>
    </row>
    <row r="54" spans="1:13" ht="14.1" customHeight="1">
      <c r="A54" s="106" t="s">
        <v>321</v>
      </c>
      <c r="B54" s="107" t="s">
        <v>322</v>
      </c>
      <c r="C54" s="138">
        <v>192737</v>
      </c>
      <c r="D54" s="138">
        <v>5896278</v>
      </c>
      <c r="E54" s="109">
        <v>3.2000000000000001E-2</v>
      </c>
      <c r="F54" s="109">
        <v>0.03</v>
      </c>
      <c r="G54" s="109">
        <v>3.2000000000000001E-2</v>
      </c>
      <c r="H54" s="109">
        <v>3.5000000000000003E-2</v>
      </c>
      <c r="I54" s="109">
        <v>4.4999999999999998E-2</v>
      </c>
      <c r="J54" s="109">
        <v>3.7999999999999999E-2</v>
      </c>
      <c r="K54" s="93"/>
      <c r="L54" s="93"/>
    </row>
    <row r="55" spans="1:13" ht="14.1" customHeight="1">
      <c r="A55" s="106" t="s">
        <v>323</v>
      </c>
      <c r="B55" s="107" t="s">
        <v>324</v>
      </c>
      <c r="C55" s="138">
        <v>386528</v>
      </c>
      <c r="D55" s="138">
        <v>8564010</v>
      </c>
      <c r="E55" s="109">
        <v>4.4999999999999998E-2</v>
      </c>
      <c r="F55" s="109">
        <v>4.5999999999999999E-2</v>
      </c>
      <c r="G55" s="109">
        <v>4.4999999999999998E-2</v>
      </c>
      <c r="H55" s="109">
        <v>4.2999999999999997E-2</v>
      </c>
      <c r="I55" s="109">
        <v>3.7999999999999999E-2</v>
      </c>
      <c r="J55" s="109">
        <v>3.7999999999999999E-2</v>
      </c>
      <c r="K55" s="93"/>
      <c r="L55" s="93"/>
    </row>
    <row r="56" spans="1:13" ht="14.1" customHeight="1">
      <c r="A56" s="106" t="s">
        <v>325</v>
      </c>
      <c r="B56" s="107" t="s">
        <v>326</v>
      </c>
      <c r="C56" s="138">
        <v>287623</v>
      </c>
      <c r="D56" s="138">
        <v>9250103</v>
      </c>
      <c r="E56" s="109">
        <v>3.1E-2</v>
      </c>
      <c r="F56" s="109">
        <v>0.03</v>
      </c>
      <c r="G56" s="109">
        <v>2.9000000000000001E-2</v>
      </c>
      <c r="H56" s="109">
        <v>2.8000000000000001E-2</v>
      </c>
      <c r="I56" s="109">
        <v>3.1E-2</v>
      </c>
      <c r="J56" s="109">
        <v>4.2000000000000003E-2</v>
      </c>
      <c r="K56" s="93"/>
      <c r="L56" s="93"/>
    </row>
    <row r="57" spans="1:13" ht="14.1" customHeight="1">
      <c r="A57" s="106" t="s">
        <v>327</v>
      </c>
      <c r="B57" s="107" t="s">
        <v>328</v>
      </c>
      <c r="C57" s="138">
        <v>389022</v>
      </c>
      <c r="D57" s="138">
        <v>7074090</v>
      </c>
      <c r="E57" s="109">
        <v>5.3999999999999999E-2</v>
      </c>
      <c r="F57" s="109">
        <v>4.9000000000000002E-2</v>
      </c>
      <c r="G57" s="109">
        <v>5.8000000000000003E-2</v>
      </c>
      <c r="H57" s="109">
        <v>4.2000000000000003E-2</v>
      </c>
      <c r="I57" s="109">
        <v>4.7E-2</v>
      </c>
      <c r="J57" s="109">
        <v>4.4999999999999998E-2</v>
      </c>
      <c r="K57" s="93"/>
      <c r="L57" s="93"/>
    </row>
    <row r="58" spans="1:13" ht="14.1" customHeight="1">
      <c r="A58" s="199" t="s">
        <v>252</v>
      </c>
      <c r="B58" s="200"/>
      <c r="C58" s="139">
        <f>SUM(C44:C57)</f>
        <v>6239603</v>
      </c>
      <c r="D58" s="139">
        <f>SUM(D44:D57)</f>
        <v>136289819</v>
      </c>
      <c r="E58" s="111">
        <f>IF(ISERR(C58/D58),"－　  　",C58/D58)</f>
        <v>4.5781871645159351E-2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5.6350000000000011E-2</v>
      </c>
    </row>
    <row r="62" spans="1:13" ht="14.1" customHeight="1">
      <c r="A62" s="106" t="s">
        <v>330</v>
      </c>
      <c r="B62" s="107" t="s">
        <v>331</v>
      </c>
      <c r="C62" s="138">
        <v>801328</v>
      </c>
      <c r="D62" s="138">
        <v>15810053</v>
      </c>
      <c r="E62" s="109">
        <v>0.05</v>
      </c>
      <c r="F62" s="109">
        <v>4.4999999999999998E-2</v>
      </c>
      <c r="G62" s="109">
        <v>4.7E-2</v>
      </c>
      <c r="H62" s="109">
        <v>4.4999999999999998E-2</v>
      </c>
      <c r="I62" s="109">
        <v>4.2999999999999997E-2</v>
      </c>
      <c r="J62" s="109">
        <v>4.3999999999999997E-2</v>
      </c>
      <c r="K62" s="93"/>
      <c r="L62" s="93"/>
    </row>
    <row r="63" spans="1:13" ht="14.1" customHeight="1">
      <c r="A63" s="106" t="s">
        <v>332</v>
      </c>
      <c r="B63" s="107" t="s">
        <v>333</v>
      </c>
      <c r="C63" s="138">
        <v>564339</v>
      </c>
      <c r="D63" s="138">
        <v>11553136</v>
      </c>
      <c r="E63" s="109">
        <v>4.8000000000000001E-2</v>
      </c>
      <c r="F63" s="109">
        <v>5.8000000000000003E-2</v>
      </c>
      <c r="G63" s="109">
        <v>0.05</v>
      </c>
      <c r="H63" s="109">
        <v>0.05</v>
      </c>
      <c r="I63" s="109">
        <v>4.8000000000000001E-2</v>
      </c>
      <c r="J63" s="109">
        <v>5.0999999999999997E-2</v>
      </c>
      <c r="K63" s="93"/>
      <c r="L63" s="93"/>
    </row>
    <row r="64" spans="1:13" ht="14.1" customHeight="1">
      <c r="A64" s="106" t="s">
        <v>334</v>
      </c>
      <c r="B64" s="107" t="s">
        <v>335</v>
      </c>
      <c r="C64" s="138">
        <v>593615</v>
      </c>
      <c r="D64" s="138">
        <v>13161809</v>
      </c>
      <c r="E64" s="109">
        <v>4.4999999999999998E-2</v>
      </c>
      <c r="F64" s="109">
        <v>4.2999999999999997E-2</v>
      </c>
      <c r="G64" s="109">
        <v>4.2000000000000003E-2</v>
      </c>
      <c r="H64" s="109">
        <v>4.2999999999999997E-2</v>
      </c>
      <c r="I64" s="109">
        <v>3.5000000000000003E-2</v>
      </c>
      <c r="J64" s="109">
        <v>3.4000000000000002E-2</v>
      </c>
      <c r="K64" s="93"/>
      <c r="L64" s="93"/>
    </row>
    <row r="65" spans="1:12" ht="14.1" customHeight="1">
      <c r="A65" s="106" t="s">
        <v>336</v>
      </c>
      <c r="B65" s="107" t="s">
        <v>337</v>
      </c>
      <c r="C65" s="138">
        <v>730382</v>
      </c>
      <c r="D65" s="138">
        <v>16689705</v>
      </c>
      <c r="E65" s="109">
        <v>4.2999999999999997E-2</v>
      </c>
      <c r="F65" s="109">
        <v>4.3999999999999997E-2</v>
      </c>
      <c r="G65" s="109">
        <v>4.7E-2</v>
      </c>
      <c r="H65" s="109">
        <v>4.1000000000000002E-2</v>
      </c>
      <c r="I65" s="109">
        <v>0.05</v>
      </c>
      <c r="J65" s="109">
        <v>3.7999999999999999E-2</v>
      </c>
      <c r="K65" s="93"/>
      <c r="L65" s="93"/>
    </row>
    <row r="66" spans="1:12" ht="14.1" customHeight="1">
      <c r="A66" s="106" t="s">
        <v>338</v>
      </c>
      <c r="B66" s="107" t="s">
        <v>339</v>
      </c>
      <c r="C66" s="138">
        <v>779281</v>
      </c>
      <c r="D66" s="138">
        <v>13299913</v>
      </c>
      <c r="E66" s="109">
        <v>5.8000000000000003E-2</v>
      </c>
      <c r="F66" s="109">
        <v>4.4999999999999998E-2</v>
      </c>
      <c r="G66" s="109">
        <v>3.5999999999999997E-2</v>
      </c>
      <c r="H66" s="109">
        <v>3.4000000000000002E-2</v>
      </c>
      <c r="I66" s="109">
        <v>3.3000000000000002E-2</v>
      </c>
      <c r="J66" s="109">
        <v>3.5999999999999997E-2</v>
      </c>
      <c r="K66" s="93"/>
      <c r="L66" s="93"/>
    </row>
    <row r="67" spans="1:12" ht="14.1" customHeight="1">
      <c r="A67" s="106" t="s">
        <v>340</v>
      </c>
      <c r="B67" s="107" t="s">
        <v>341</v>
      </c>
      <c r="C67" s="138">
        <v>1373143</v>
      </c>
      <c r="D67" s="138">
        <v>15411440</v>
      </c>
      <c r="E67" s="109">
        <v>8.8999999999999996E-2</v>
      </c>
      <c r="F67" s="109">
        <v>6.9000000000000006E-2</v>
      </c>
      <c r="G67" s="109">
        <v>6.0999999999999999E-2</v>
      </c>
      <c r="H67" s="109">
        <v>0.06</v>
      </c>
      <c r="I67" s="109">
        <v>6.3E-2</v>
      </c>
      <c r="J67" s="109">
        <v>5.3999999999999999E-2</v>
      </c>
      <c r="K67" s="93"/>
      <c r="L67" s="93"/>
    </row>
    <row r="68" spans="1:12" ht="14.1" customHeight="1">
      <c r="A68" s="106" t="s">
        <v>342</v>
      </c>
      <c r="B68" s="107" t="s">
        <v>343</v>
      </c>
      <c r="C68" s="138">
        <v>760712</v>
      </c>
      <c r="D68" s="138">
        <v>11522323</v>
      </c>
      <c r="E68" s="109">
        <v>6.6000000000000003E-2</v>
      </c>
      <c r="F68" s="109">
        <v>7.5999999999999998E-2</v>
      </c>
      <c r="G68" s="109">
        <v>0.08</v>
      </c>
      <c r="H68" s="109">
        <v>7.0000000000000007E-2</v>
      </c>
      <c r="I68" s="109">
        <v>7.0000000000000007E-2</v>
      </c>
      <c r="J68" s="109">
        <v>6.0999999999999999E-2</v>
      </c>
      <c r="K68" s="93"/>
      <c r="L68" s="93"/>
    </row>
    <row r="69" spans="1:12" ht="14.1" customHeight="1">
      <c r="A69" s="106" t="s">
        <v>344</v>
      </c>
      <c r="B69" s="107" t="s">
        <v>345</v>
      </c>
      <c r="C69" s="138">
        <v>805564</v>
      </c>
      <c r="D69" s="138">
        <v>18153632</v>
      </c>
      <c r="E69" s="109">
        <v>4.3999999999999997E-2</v>
      </c>
      <c r="F69" s="109">
        <v>0.05</v>
      </c>
      <c r="G69" s="109">
        <v>5.6000000000000001E-2</v>
      </c>
      <c r="H69" s="109">
        <v>4.7E-2</v>
      </c>
      <c r="I69" s="109">
        <v>4.2000000000000003E-2</v>
      </c>
      <c r="J69" s="109">
        <v>3.9E-2</v>
      </c>
      <c r="K69" s="93"/>
      <c r="L69" s="93"/>
    </row>
    <row r="70" spans="1:12" ht="14.1" customHeight="1">
      <c r="A70" s="106" t="s">
        <v>346</v>
      </c>
      <c r="B70" s="107" t="s">
        <v>347</v>
      </c>
      <c r="C70" s="138">
        <v>787099</v>
      </c>
      <c r="D70" s="138">
        <v>11298119</v>
      </c>
      <c r="E70" s="109">
        <v>6.9000000000000006E-2</v>
      </c>
      <c r="F70" s="109">
        <v>7.0000000000000007E-2</v>
      </c>
      <c r="G70" s="109">
        <v>5.8000000000000003E-2</v>
      </c>
      <c r="H70" s="109">
        <v>5.3999999999999999E-2</v>
      </c>
      <c r="I70" s="109">
        <v>6.5000000000000002E-2</v>
      </c>
      <c r="J70" s="109">
        <v>5.2999999999999999E-2</v>
      </c>
      <c r="K70" s="93"/>
      <c r="L70" s="93"/>
    </row>
    <row r="71" spans="1:12" ht="14.1" customHeight="1">
      <c r="A71" s="106" t="s">
        <v>348</v>
      </c>
      <c r="B71" s="107" t="s">
        <v>349</v>
      </c>
      <c r="C71" s="138">
        <v>1052961</v>
      </c>
      <c r="D71" s="138">
        <v>16266633</v>
      </c>
      <c r="E71" s="109">
        <v>6.4000000000000001E-2</v>
      </c>
      <c r="F71" s="109">
        <v>4.2999999999999997E-2</v>
      </c>
      <c r="G71" s="109">
        <v>4.7E-2</v>
      </c>
      <c r="H71" s="109">
        <v>4.8000000000000001E-2</v>
      </c>
      <c r="I71" s="109">
        <v>5.5E-2</v>
      </c>
      <c r="J71" s="109">
        <v>5.5E-2</v>
      </c>
      <c r="K71" s="93"/>
      <c r="L71" s="93"/>
    </row>
    <row r="72" spans="1:12" ht="14.1" customHeight="1">
      <c r="A72" s="106" t="s">
        <v>350</v>
      </c>
      <c r="B72" s="107" t="s">
        <v>351</v>
      </c>
      <c r="C72" s="138">
        <v>783271</v>
      </c>
      <c r="D72" s="138">
        <v>14911362</v>
      </c>
      <c r="E72" s="109">
        <v>5.1999999999999998E-2</v>
      </c>
      <c r="F72" s="109">
        <v>4.2999999999999997E-2</v>
      </c>
      <c r="G72" s="109">
        <v>4.7E-2</v>
      </c>
      <c r="H72" s="109">
        <v>4.3999999999999997E-2</v>
      </c>
      <c r="I72" s="109">
        <v>4.8000000000000001E-2</v>
      </c>
      <c r="J72" s="109">
        <v>4.4999999999999998E-2</v>
      </c>
      <c r="K72" s="93"/>
      <c r="L72" s="93"/>
    </row>
    <row r="73" spans="1:12" ht="14.1" customHeight="1">
      <c r="A73" s="106" t="s">
        <v>352</v>
      </c>
      <c r="B73" s="107" t="s">
        <v>353</v>
      </c>
      <c r="C73" s="138">
        <v>828556</v>
      </c>
      <c r="D73" s="138">
        <v>13821512</v>
      </c>
      <c r="E73" s="109">
        <v>5.8999999999999997E-2</v>
      </c>
      <c r="F73" s="109">
        <v>6.6000000000000003E-2</v>
      </c>
      <c r="G73" s="109">
        <v>6.4000000000000001E-2</v>
      </c>
      <c r="H73" s="109">
        <v>6.2E-2</v>
      </c>
      <c r="I73" s="109">
        <v>6.4000000000000001E-2</v>
      </c>
      <c r="J73" s="109">
        <v>0.06</v>
      </c>
      <c r="K73" s="93"/>
      <c r="L73" s="93"/>
    </row>
    <row r="74" spans="1:12" ht="14.1" customHeight="1">
      <c r="A74" s="106" t="s">
        <v>354</v>
      </c>
      <c r="B74" s="107" t="s">
        <v>355</v>
      </c>
      <c r="C74" s="138">
        <v>866369</v>
      </c>
      <c r="D74" s="138">
        <v>18940680</v>
      </c>
      <c r="E74" s="109">
        <v>4.4999999999999998E-2</v>
      </c>
      <c r="F74" s="109">
        <v>4.5999999999999999E-2</v>
      </c>
      <c r="G74" s="109">
        <v>5.6000000000000001E-2</v>
      </c>
      <c r="H74" s="109">
        <v>4.5999999999999999E-2</v>
      </c>
      <c r="I74" s="109">
        <v>4.8000000000000001E-2</v>
      </c>
      <c r="J74" s="109">
        <v>0.05</v>
      </c>
      <c r="K74" s="93"/>
      <c r="L74" s="93"/>
    </row>
    <row r="75" spans="1:12" ht="14.1" customHeight="1">
      <c r="A75" s="106" t="s">
        <v>356</v>
      </c>
      <c r="B75" s="107" t="s">
        <v>357</v>
      </c>
      <c r="C75" s="138">
        <v>607148</v>
      </c>
      <c r="D75" s="138">
        <v>14290270</v>
      </c>
      <c r="E75" s="109">
        <v>4.2000000000000003E-2</v>
      </c>
      <c r="F75" s="109">
        <v>4.1000000000000002E-2</v>
      </c>
      <c r="G75" s="109">
        <v>4.2999999999999997E-2</v>
      </c>
      <c r="H75" s="109">
        <v>4.2999999999999997E-2</v>
      </c>
      <c r="I75" s="109">
        <v>4.2999999999999997E-2</v>
      </c>
      <c r="J75" s="109">
        <v>4.9000000000000002E-2</v>
      </c>
      <c r="K75" s="93"/>
      <c r="L75" s="93"/>
    </row>
    <row r="76" spans="1:12" ht="14.1" customHeight="1">
      <c r="A76" s="106" t="s">
        <v>358</v>
      </c>
      <c r="B76" s="107" t="s">
        <v>359</v>
      </c>
      <c r="C76" s="138">
        <v>764247</v>
      </c>
      <c r="D76" s="138">
        <v>13458401</v>
      </c>
      <c r="E76" s="109">
        <v>5.6000000000000001E-2</v>
      </c>
      <c r="F76" s="109">
        <v>5.2999999999999999E-2</v>
      </c>
      <c r="G76" s="109">
        <v>5.1999999999999998E-2</v>
      </c>
      <c r="H76" s="109">
        <v>5.3999999999999999E-2</v>
      </c>
      <c r="I76" s="109">
        <v>5.3999999999999999E-2</v>
      </c>
      <c r="J76" s="109">
        <v>5.0999999999999997E-2</v>
      </c>
      <c r="K76" s="93"/>
      <c r="L76" s="93"/>
    </row>
    <row r="77" spans="1:12" ht="14.1" customHeight="1">
      <c r="A77" s="106" t="s">
        <v>360</v>
      </c>
      <c r="B77" s="107" t="s">
        <v>361</v>
      </c>
      <c r="C77" s="138">
        <v>960382</v>
      </c>
      <c r="D77" s="138">
        <v>11379637</v>
      </c>
      <c r="E77" s="109">
        <v>8.4000000000000005E-2</v>
      </c>
      <c r="F77" s="109">
        <v>5.5E-2</v>
      </c>
      <c r="G77" s="109">
        <v>6.3E-2</v>
      </c>
      <c r="H77" s="109">
        <v>6.2E-2</v>
      </c>
      <c r="I77" s="109">
        <v>5.8000000000000003E-2</v>
      </c>
      <c r="J77" s="109">
        <v>5.3999999999999999E-2</v>
      </c>
      <c r="K77" s="93"/>
      <c r="L77" s="93"/>
    </row>
    <row r="78" spans="1:12" ht="14.1" customHeight="1">
      <c r="A78" s="106" t="s">
        <v>362</v>
      </c>
      <c r="B78" s="107" t="s">
        <v>363</v>
      </c>
      <c r="C78" s="138">
        <v>821011</v>
      </c>
      <c r="D78" s="138">
        <v>13980330</v>
      </c>
      <c r="E78" s="109">
        <v>5.8000000000000003E-2</v>
      </c>
      <c r="F78" s="109">
        <v>4.4999999999999998E-2</v>
      </c>
      <c r="G78" s="109">
        <v>4.3999999999999997E-2</v>
      </c>
      <c r="H78" s="109">
        <v>4.3999999999999997E-2</v>
      </c>
      <c r="I78" s="109">
        <v>4.2999999999999997E-2</v>
      </c>
      <c r="J78" s="109">
        <v>4.1000000000000002E-2</v>
      </c>
      <c r="K78" s="93"/>
      <c r="L78" s="93"/>
    </row>
    <row r="79" spans="1:12" ht="14.1" customHeight="1">
      <c r="A79" s="106" t="s">
        <v>364</v>
      </c>
      <c r="B79" s="107" t="s">
        <v>365</v>
      </c>
      <c r="C79" s="138">
        <v>509371</v>
      </c>
      <c r="D79" s="138">
        <v>12036412</v>
      </c>
      <c r="E79" s="109">
        <v>4.2000000000000003E-2</v>
      </c>
      <c r="F79" s="109">
        <v>0.05</v>
      </c>
      <c r="G79" s="109">
        <v>4.8000000000000001E-2</v>
      </c>
      <c r="H79" s="109">
        <v>4.2999999999999997E-2</v>
      </c>
      <c r="I79" s="109">
        <v>4.3999999999999997E-2</v>
      </c>
      <c r="J79" s="109">
        <v>4.2000000000000003E-2</v>
      </c>
      <c r="K79" s="93"/>
      <c r="L79" s="93"/>
    </row>
    <row r="80" spans="1:12" ht="14.1" customHeight="1">
      <c r="A80" s="106" t="s">
        <v>366</v>
      </c>
      <c r="B80" s="107" t="s">
        <v>367</v>
      </c>
      <c r="C80" s="138">
        <v>757136</v>
      </c>
      <c r="D80" s="138">
        <v>13491274</v>
      </c>
      <c r="E80" s="109">
        <v>5.6000000000000001E-2</v>
      </c>
      <c r="F80" s="109">
        <v>4.7E-2</v>
      </c>
      <c r="G80" s="109">
        <v>5.0999999999999997E-2</v>
      </c>
      <c r="H80" s="109">
        <v>4.7E-2</v>
      </c>
      <c r="I80" s="109">
        <v>4.9000000000000002E-2</v>
      </c>
      <c r="J80" s="109">
        <v>4.8000000000000001E-2</v>
      </c>
      <c r="K80" s="93"/>
      <c r="L80" s="93"/>
    </row>
    <row r="81" spans="1:13" ht="14.1" customHeight="1">
      <c r="A81" s="106" t="s">
        <v>368</v>
      </c>
      <c r="B81" s="107" t="s">
        <v>369</v>
      </c>
      <c r="C81" s="138">
        <v>1010825</v>
      </c>
      <c r="D81" s="138">
        <v>17461999</v>
      </c>
      <c r="E81" s="109">
        <v>5.7000000000000002E-2</v>
      </c>
      <c r="F81" s="109">
        <v>4.5999999999999999E-2</v>
      </c>
      <c r="G81" s="109">
        <v>4.4999999999999998E-2</v>
      </c>
      <c r="H81" s="109">
        <v>4.5999999999999999E-2</v>
      </c>
      <c r="I81" s="109">
        <v>4.4999999999999998E-2</v>
      </c>
      <c r="J81" s="109">
        <v>0.05</v>
      </c>
      <c r="K81" s="93"/>
      <c r="L81" s="93"/>
    </row>
    <row r="82" spans="1:13" ht="14.1" customHeight="1">
      <c r="A82" s="199" t="s">
        <v>252</v>
      </c>
      <c r="B82" s="200"/>
      <c r="C82" s="139">
        <f>SUM(C62:C81)</f>
        <v>16156740</v>
      </c>
      <c r="D82" s="139">
        <f>SUM(D62:D81)</f>
        <v>286938640</v>
      </c>
      <c r="E82" s="111">
        <f>IF(ISERR(C82/D82),"－　  　",C82/D82)</f>
        <v>5.6307299707003558E-2</v>
      </c>
      <c r="F82" s="112" t="s">
        <v>253</v>
      </c>
      <c r="G82" s="112" t="s">
        <v>253</v>
      </c>
      <c r="H82" s="112" t="s">
        <v>253</v>
      </c>
      <c r="I82" s="112" t="s">
        <v>253</v>
      </c>
      <c r="J82" s="112"/>
      <c r="K82" s="93"/>
      <c r="L82" s="93"/>
    </row>
    <row r="83" spans="1:13" ht="14.1" customHeight="1">
      <c r="A83" s="106" t="s">
        <v>431</v>
      </c>
      <c r="B83" s="107" t="s">
        <v>432</v>
      </c>
      <c r="C83" s="138">
        <v>832778</v>
      </c>
      <c r="D83" s="138">
        <v>17470755</v>
      </c>
      <c r="E83" s="109">
        <v>4.7E-2</v>
      </c>
      <c r="F83" s="109">
        <v>4.8000000000000001E-2</v>
      </c>
      <c r="G83" s="109">
        <v>5.3999999999999999E-2</v>
      </c>
      <c r="H83" s="109">
        <v>4.8000000000000001E-2</v>
      </c>
      <c r="I83" s="109">
        <v>0.05</v>
      </c>
      <c r="J83" s="109">
        <v>5.0999999999999997E-2</v>
      </c>
      <c r="K83" s="93"/>
      <c r="L83" s="93"/>
    </row>
    <row r="84" spans="1:13" ht="15.75" customHeight="1">
      <c r="C84" s="136"/>
      <c r="D84" s="140"/>
      <c r="E84" s="126"/>
      <c r="F84" s="126"/>
      <c r="G84" s="126"/>
      <c r="H84" s="126"/>
      <c r="I84" s="126"/>
      <c r="J84" s="127"/>
      <c r="K84" s="93"/>
      <c r="L84" s="93"/>
    </row>
    <row r="85" spans="1:13" ht="12.75">
      <c r="A85" s="96" t="s">
        <v>370</v>
      </c>
      <c r="C85" s="137"/>
      <c r="D85" s="99" t="s">
        <v>230</v>
      </c>
      <c r="E85" s="99"/>
      <c r="F85" s="99"/>
      <c r="G85" s="99"/>
      <c r="H85" s="99"/>
      <c r="I85" s="99"/>
      <c r="J85" s="119"/>
      <c r="K85" s="93"/>
      <c r="L85" s="93"/>
    </row>
    <row r="86" spans="1:13" ht="24" customHeight="1">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4.6699999999999998E-2</v>
      </c>
    </row>
    <row r="87" spans="1:13" ht="14.1" customHeight="1">
      <c r="A87" s="106" t="s">
        <v>371</v>
      </c>
      <c r="B87" s="118" t="s">
        <v>372</v>
      </c>
      <c r="C87" s="138">
        <v>996778</v>
      </c>
      <c r="D87" s="138">
        <v>19428959</v>
      </c>
      <c r="E87" s="109">
        <v>5.0999999999999997E-2</v>
      </c>
      <c r="F87" s="109">
        <v>5.1999999999999998E-2</v>
      </c>
      <c r="G87" s="109">
        <v>5.0999999999999997E-2</v>
      </c>
      <c r="H87" s="109">
        <v>4.4999999999999998E-2</v>
      </c>
      <c r="I87" s="109">
        <v>3.9E-2</v>
      </c>
      <c r="J87" s="109">
        <v>4.1000000000000002E-2</v>
      </c>
      <c r="K87" s="93"/>
      <c r="L87" s="93"/>
    </row>
    <row r="88" spans="1:13" ht="14.1" customHeight="1">
      <c r="A88" s="106" t="s">
        <v>373</v>
      </c>
      <c r="B88" s="107" t="s">
        <v>374</v>
      </c>
      <c r="C88" s="138">
        <v>2461379</v>
      </c>
      <c r="D88" s="138">
        <v>47729800</v>
      </c>
      <c r="E88" s="109">
        <v>5.0999999999999997E-2</v>
      </c>
      <c r="F88" s="109">
        <v>4.4999999999999998E-2</v>
      </c>
      <c r="G88" s="109">
        <v>5.8999999999999997E-2</v>
      </c>
      <c r="H88" s="109">
        <v>5.7000000000000002E-2</v>
      </c>
      <c r="I88" s="109">
        <v>5.3999999999999999E-2</v>
      </c>
      <c r="J88" s="109">
        <v>5.6000000000000001E-2</v>
      </c>
      <c r="K88" s="93"/>
      <c r="L88" s="93"/>
    </row>
    <row r="89" spans="1:13" ht="14.1" customHeight="1">
      <c r="A89" s="106" t="s">
        <v>375</v>
      </c>
      <c r="B89" s="107" t="s">
        <v>376</v>
      </c>
      <c r="C89" s="138">
        <v>920982</v>
      </c>
      <c r="D89" s="138">
        <v>19077760</v>
      </c>
      <c r="E89" s="109">
        <v>4.8000000000000001E-2</v>
      </c>
      <c r="F89" s="109">
        <v>4.2000000000000003E-2</v>
      </c>
      <c r="G89" s="109">
        <v>4.2999999999999997E-2</v>
      </c>
      <c r="H89" s="109">
        <v>0.04</v>
      </c>
      <c r="I89" s="109">
        <v>4.4999999999999998E-2</v>
      </c>
      <c r="J89" s="109">
        <v>4.3999999999999997E-2</v>
      </c>
      <c r="K89" s="93"/>
      <c r="L89" s="93"/>
    </row>
    <row r="90" spans="1:13" ht="14.1" customHeight="1">
      <c r="A90" s="106" t="s">
        <v>377</v>
      </c>
      <c r="B90" s="107" t="s">
        <v>378</v>
      </c>
      <c r="C90" s="138">
        <v>1092085</v>
      </c>
      <c r="D90" s="138">
        <v>25894937</v>
      </c>
      <c r="E90" s="109">
        <v>4.2000000000000003E-2</v>
      </c>
      <c r="F90" s="109">
        <v>0.04</v>
      </c>
      <c r="G90" s="109">
        <v>0.04</v>
      </c>
      <c r="H90" s="109">
        <v>3.7999999999999999E-2</v>
      </c>
      <c r="I90" s="109">
        <v>0.04</v>
      </c>
      <c r="J90" s="109">
        <v>4.8000000000000001E-2</v>
      </c>
      <c r="K90" s="93"/>
      <c r="L90" s="93"/>
    </row>
    <row r="91" spans="1:13" ht="14.1" customHeight="1">
      <c r="A91" s="106" t="s">
        <v>379</v>
      </c>
      <c r="B91" s="107" t="s">
        <v>380</v>
      </c>
      <c r="C91" s="138">
        <v>665540</v>
      </c>
      <c r="D91" s="138">
        <v>17985347</v>
      </c>
      <c r="E91" s="109">
        <v>3.6999999999999998E-2</v>
      </c>
      <c r="F91" s="109">
        <v>3.4000000000000002E-2</v>
      </c>
      <c r="G91" s="109">
        <v>3.4000000000000002E-2</v>
      </c>
      <c r="H91" s="109">
        <v>2.3E-2</v>
      </c>
      <c r="I91" s="109">
        <v>3.7999999999999999E-2</v>
      </c>
      <c r="J91" s="109">
        <v>2.5999999999999999E-2</v>
      </c>
      <c r="K91" s="93"/>
      <c r="L91" s="93"/>
    </row>
    <row r="92" spans="1:13" ht="14.1" customHeight="1">
      <c r="A92" s="106" t="s">
        <v>381</v>
      </c>
      <c r="B92" s="107" t="s">
        <v>382</v>
      </c>
      <c r="C92" s="138">
        <v>1052760</v>
      </c>
      <c r="D92" s="138">
        <v>19778133</v>
      </c>
      <c r="E92" s="109">
        <v>5.2999999999999999E-2</v>
      </c>
      <c r="F92" s="109">
        <v>4.2999999999999997E-2</v>
      </c>
      <c r="G92" s="109">
        <v>4.8000000000000001E-2</v>
      </c>
      <c r="H92" s="109">
        <v>4.5999999999999999E-2</v>
      </c>
      <c r="I92" s="109">
        <v>4.2999999999999997E-2</v>
      </c>
      <c r="J92" s="109">
        <v>4.3999999999999997E-2</v>
      </c>
      <c r="K92" s="93"/>
      <c r="L92" s="93"/>
    </row>
    <row r="93" spans="1:13" ht="14.1" customHeight="1">
      <c r="A93" s="106" t="s">
        <v>383</v>
      </c>
      <c r="B93" s="107" t="s">
        <v>384</v>
      </c>
      <c r="C93" s="138">
        <v>1022484</v>
      </c>
      <c r="D93" s="138">
        <v>19228751</v>
      </c>
      <c r="E93" s="109">
        <v>5.2999999999999999E-2</v>
      </c>
      <c r="F93" s="109">
        <v>4.2999999999999997E-2</v>
      </c>
      <c r="G93" s="109">
        <v>4.5999999999999999E-2</v>
      </c>
      <c r="H93" s="109">
        <v>4.2000000000000003E-2</v>
      </c>
      <c r="I93" s="109">
        <v>3.7999999999999999E-2</v>
      </c>
      <c r="J93" s="109">
        <v>3.6999999999999998E-2</v>
      </c>
      <c r="K93" s="93"/>
      <c r="L93" s="93"/>
    </row>
    <row r="94" spans="1:13" ht="14.1" customHeight="1">
      <c r="A94" s="106" t="s">
        <v>385</v>
      </c>
      <c r="B94" s="107" t="s">
        <v>386</v>
      </c>
      <c r="C94" s="138">
        <v>1044199</v>
      </c>
      <c r="D94" s="138">
        <v>24390499</v>
      </c>
      <c r="E94" s="109">
        <v>4.2000000000000003E-2</v>
      </c>
      <c r="F94" s="109">
        <v>4.5999999999999999E-2</v>
      </c>
      <c r="G94" s="109">
        <v>4.5999999999999999E-2</v>
      </c>
      <c r="H94" s="109">
        <v>0.04</v>
      </c>
      <c r="I94" s="109">
        <v>4.5999999999999999E-2</v>
      </c>
      <c r="J94" s="109">
        <v>4.2999999999999997E-2</v>
      </c>
      <c r="K94" s="93"/>
      <c r="L94" s="93"/>
    </row>
    <row r="95" spans="1:13" ht="14.1" customHeight="1">
      <c r="A95" s="106" t="s">
        <v>387</v>
      </c>
      <c r="B95" s="107" t="s">
        <v>388</v>
      </c>
      <c r="C95" s="138">
        <v>1097706</v>
      </c>
      <c r="D95" s="138">
        <v>24288359</v>
      </c>
      <c r="E95" s="109">
        <v>4.4999999999999998E-2</v>
      </c>
      <c r="F95" s="109">
        <v>0.04</v>
      </c>
      <c r="G95" s="109">
        <v>0.04</v>
      </c>
      <c r="H95" s="109">
        <v>3.5999999999999997E-2</v>
      </c>
      <c r="I95" s="109">
        <v>3.6999999999999998E-2</v>
      </c>
      <c r="J95" s="109">
        <v>3.5999999999999997E-2</v>
      </c>
      <c r="K95" s="93"/>
      <c r="L95" s="93"/>
    </row>
    <row r="96" spans="1:13" ht="14.1" customHeight="1">
      <c r="A96" s="106" t="s">
        <v>389</v>
      </c>
      <c r="B96" s="107" t="s">
        <v>390</v>
      </c>
      <c r="C96" s="138">
        <v>998435</v>
      </c>
      <c r="D96" s="138">
        <v>21925268</v>
      </c>
      <c r="E96" s="109">
        <v>4.4999999999999998E-2</v>
      </c>
      <c r="F96" s="109">
        <v>3.7999999999999999E-2</v>
      </c>
      <c r="G96" s="109">
        <v>3.5999999999999997E-2</v>
      </c>
      <c r="H96" s="109">
        <v>3.2000000000000001E-2</v>
      </c>
      <c r="I96" s="109">
        <v>3.2000000000000001E-2</v>
      </c>
      <c r="J96" s="109">
        <v>3.1E-2</v>
      </c>
      <c r="K96" s="93"/>
      <c r="L96" s="93"/>
    </row>
    <row r="97" spans="1:13" ht="14.1" customHeight="1">
      <c r="A97" s="199" t="s">
        <v>252</v>
      </c>
      <c r="B97" s="200"/>
      <c r="C97" s="139">
        <f>SUM(C87:C96)</f>
        <v>11352348</v>
      </c>
      <c r="D97" s="139">
        <f>SUM(D87:D96)</f>
        <v>239727813</v>
      </c>
      <c r="E97" s="111">
        <f>IF(ISERR(C97/D97),"－　  　",C97/D97)</f>
        <v>4.7355156074443475E-2</v>
      </c>
      <c r="F97" s="112" t="s">
        <v>253</v>
      </c>
      <c r="G97" s="112" t="s">
        <v>253</v>
      </c>
      <c r="H97" s="112" t="s">
        <v>253</v>
      </c>
      <c r="I97" s="112" t="s">
        <v>253</v>
      </c>
      <c r="J97" s="112"/>
      <c r="K97" s="93"/>
      <c r="L97" s="93"/>
    </row>
    <row r="98" spans="1:13" ht="15.75" customHeight="1">
      <c r="C98" s="136"/>
      <c r="D98" s="140"/>
      <c r="E98" s="126"/>
      <c r="F98" s="126"/>
      <c r="G98" s="126"/>
      <c r="H98" s="126"/>
      <c r="I98" s="126"/>
      <c r="J98" s="127"/>
      <c r="K98" s="93"/>
      <c r="L98" s="93"/>
    </row>
    <row r="99" spans="1:13" ht="12.75">
      <c r="A99" s="96" t="s">
        <v>391</v>
      </c>
      <c r="C99" s="137"/>
      <c r="D99" s="99" t="s">
        <v>230</v>
      </c>
      <c r="E99" s="99"/>
      <c r="F99" s="99"/>
      <c r="G99" s="99"/>
      <c r="H99" s="99"/>
      <c r="I99" s="99"/>
      <c r="J99" s="119"/>
      <c r="K99" s="93"/>
      <c r="L99" s="93"/>
    </row>
    <row r="100" spans="1:13" ht="24" customHeight="1">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4.3285714285714275E-2</v>
      </c>
    </row>
    <row r="101" spans="1:13" ht="14.1" customHeight="1">
      <c r="A101" s="106" t="s">
        <v>392</v>
      </c>
      <c r="B101" s="118" t="s">
        <v>393</v>
      </c>
      <c r="C101" s="138">
        <v>2548273</v>
      </c>
      <c r="D101" s="138">
        <v>59002487</v>
      </c>
      <c r="E101" s="109">
        <v>4.2999999999999997E-2</v>
      </c>
      <c r="F101" s="109">
        <v>4.2999999999999997E-2</v>
      </c>
      <c r="G101" s="109">
        <v>4.5999999999999999E-2</v>
      </c>
      <c r="H101" s="109">
        <v>4.4999999999999998E-2</v>
      </c>
      <c r="I101" s="109">
        <v>4.1000000000000002E-2</v>
      </c>
      <c r="J101" s="109">
        <v>3.7999999999999999E-2</v>
      </c>
      <c r="K101" s="93"/>
      <c r="L101" s="93"/>
    </row>
    <row r="102" spans="1:13" ht="14.1" customHeight="1">
      <c r="A102" s="106" t="s">
        <v>394</v>
      </c>
      <c r="B102" s="107" t="s">
        <v>395</v>
      </c>
      <c r="C102" s="138">
        <v>1400338</v>
      </c>
      <c r="D102" s="138">
        <v>33922524</v>
      </c>
      <c r="E102" s="109">
        <v>4.1000000000000002E-2</v>
      </c>
      <c r="F102" s="109">
        <v>4.4999999999999998E-2</v>
      </c>
      <c r="G102" s="109">
        <v>4.2999999999999997E-2</v>
      </c>
      <c r="H102" s="109">
        <v>0.04</v>
      </c>
      <c r="I102" s="109">
        <v>0.04</v>
      </c>
      <c r="J102" s="109">
        <v>3.6999999999999998E-2</v>
      </c>
      <c r="K102" s="93"/>
      <c r="L102" s="93"/>
    </row>
    <row r="103" spans="1:13" ht="14.1" customHeight="1">
      <c r="A103" s="106" t="s">
        <v>396</v>
      </c>
      <c r="B103" s="107" t="s">
        <v>397</v>
      </c>
      <c r="C103" s="138">
        <v>1329201</v>
      </c>
      <c r="D103" s="138">
        <v>24483677</v>
      </c>
      <c r="E103" s="109">
        <v>5.3999999999999999E-2</v>
      </c>
      <c r="F103" s="109">
        <v>4.9000000000000002E-2</v>
      </c>
      <c r="G103" s="109">
        <v>5.1999999999999998E-2</v>
      </c>
      <c r="H103" s="109">
        <v>0.05</v>
      </c>
      <c r="I103" s="109">
        <v>4.8000000000000001E-2</v>
      </c>
      <c r="J103" s="109">
        <v>6.3E-2</v>
      </c>
      <c r="K103" s="93"/>
      <c r="L103" s="93"/>
    </row>
    <row r="104" spans="1:13" ht="14.1" customHeight="1">
      <c r="A104" s="106" t="s">
        <v>398</v>
      </c>
      <c r="B104" s="107" t="s">
        <v>399</v>
      </c>
      <c r="C104" s="138">
        <v>1428503</v>
      </c>
      <c r="D104" s="138">
        <v>24574223</v>
      </c>
      <c r="E104" s="109">
        <v>5.8000000000000003E-2</v>
      </c>
      <c r="F104" s="109">
        <v>6.3E-2</v>
      </c>
      <c r="G104" s="109">
        <v>4.4999999999999998E-2</v>
      </c>
      <c r="H104" s="109">
        <v>4.3999999999999997E-2</v>
      </c>
      <c r="I104" s="109">
        <v>4.2000000000000003E-2</v>
      </c>
      <c r="J104" s="109">
        <v>4.2000000000000003E-2</v>
      </c>
      <c r="K104" s="93"/>
      <c r="L104" s="93"/>
    </row>
    <row r="105" spans="1:13" ht="14.1" customHeight="1">
      <c r="A105" s="106" t="s">
        <v>400</v>
      </c>
      <c r="B105" s="107" t="s">
        <v>401</v>
      </c>
      <c r="C105" s="138">
        <v>1474805</v>
      </c>
      <c r="D105" s="138">
        <v>37627312</v>
      </c>
      <c r="E105" s="109">
        <v>3.9E-2</v>
      </c>
      <c r="F105" s="109">
        <v>3.5000000000000003E-2</v>
      </c>
      <c r="G105" s="109">
        <v>3.9E-2</v>
      </c>
      <c r="H105" s="109">
        <v>3.4000000000000002E-2</v>
      </c>
      <c r="I105" s="109">
        <v>3.5999999999999997E-2</v>
      </c>
      <c r="J105" s="109">
        <v>3.2000000000000001E-2</v>
      </c>
      <c r="K105" s="93"/>
      <c r="L105" s="93"/>
    </row>
    <row r="106" spans="1:13" ht="14.1" customHeight="1">
      <c r="A106" s="106" t="s">
        <v>402</v>
      </c>
      <c r="B106" s="107" t="s">
        <v>403</v>
      </c>
      <c r="C106" s="138">
        <v>1094640</v>
      </c>
      <c r="D106" s="138">
        <v>30072430</v>
      </c>
      <c r="E106" s="109">
        <v>3.5999999999999997E-2</v>
      </c>
      <c r="F106" s="109">
        <v>3.5999999999999997E-2</v>
      </c>
      <c r="G106" s="109">
        <v>3.5999999999999997E-2</v>
      </c>
      <c r="H106" s="109">
        <v>3.6999999999999998E-2</v>
      </c>
      <c r="I106" s="109">
        <v>3.6999999999999998E-2</v>
      </c>
      <c r="J106" s="109">
        <v>3.9E-2</v>
      </c>
      <c r="K106" s="93"/>
      <c r="L106" s="93"/>
    </row>
    <row r="107" spans="1:13" ht="14.1" customHeight="1">
      <c r="A107" s="106" t="s">
        <v>404</v>
      </c>
      <c r="B107" s="107" t="s">
        <v>405</v>
      </c>
      <c r="C107" s="138">
        <v>1385408</v>
      </c>
      <c r="D107" s="138">
        <v>42937262</v>
      </c>
      <c r="E107" s="109">
        <v>3.2000000000000001E-2</v>
      </c>
      <c r="F107" s="109">
        <v>2.8000000000000001E-2</v>
      </c>
      <c r="G107" s="109">
        <v>4.3999999999999997E-2</v>
      </c>
      <c r="H107" s="109">
        <v>3.1E-2</v>
      </c>
      <c r="I107" s="109">
        <v>0.03</v>
      </c>
      <c r="J107" s="109">
        <v>2.8000000000000001E-2</v>
      </c>
      <c r="K107" s="93"/>
      <c r="L107" s="93"/>
    </row>
    <row r="108" spans="1:13" ht="14.1" customHeight="1">
      <c r="A108" s="199" t="s">
        <v>252</v>
      </c>
      <c r="B108" s="200"/>
      <c r="C108" s="139">
        <f>SUM(C101:C107)</f>
        <v>10661168</v>
      </c>
      <c r="D108" s="139">
        <f>SUM(D101:D107)</f>
        <v>252619915</v>
      </c>
      <c r="E108" s="111">
        <f>IF(ISERR(C108/D108),"－　  　",C108/D108)</f>
        <v>4.2202405142919945E-2</v>
      </c>
      <c r="F108" s="112" t="s">
        <v>253</v>
      </c>
      <c r="G108" s="112" t="s">
        <v>253</v>
      </c>
      <c r="H108" s="112" t="s">
        <v>253</v>
      </c>
      <c r="I108" s="112" t="s">
        <v>253</v>
      </c>
      <c r="J108" s="112"/>
      <c r="K108" s="93"/>
      <c r="L108" s="93"/>
    </row>
    <row r="109" spans="1:13" ht="14.1" customHeight="1">
      <c r="A109" s="106" t="s">
        <v>433</v>
      </c>
      <c r="B109" s="107" t="s">
        <v>434</v>
      </c>
      <c r="C109" s="138">
        <v>1836367</v>
      </c>
      <c r="D109" s="138">
        <v>61506482</v>
      </c>
      <c r="E109" s="109">
        <v>2.9000000000000001E-2</v>
      </c>
      <c r="F109" s="109">
        <v>0.03</v>
      </c>
      <c r="G109" s="109">
        <v>4.3999999999999997E-2</v>
      </c>
      <c r="H109" s="109">
        <v>0.04</v>
      </c>
      <c r="I109" s="109">
        <v>3.5000000000000003E-2</v>
      </c>
      <c r="J109" s="109">
        <v>0.05</v>
      </c>
      <c r="K109" s="93"/>
      <c r="L109" s="93"/>
    </row>
    <row r="110" spans="1:13" ht="12.75">
      <c r="C110" s="136"/>
      <c r="D110" s="140"/>
      <c r="E110" s="126"/>
      <c r="F110" s="126"/>
      <c r="G110" s="126"/>
      <c r="H110" s="126"/>
      <c r="I110" s="126"/>
      <c r="J110" s="127"/>
      <c r="K110" s="93"/>
      <c r="L110" s="93"/>
    </row>
    <row r="111" spans="1:13" ht="14.1" customHeight="1">
      <c r="A111" s="96" t="s">
        <v>406</v>
      </c>
      <c r="C111" s="137"/>
      <c r="D111" s="99" t="s">
        <v>230</v>
      </c>
      <c r="E111" s="99"/>
      <c r="F111" s="99"/>
      <c r="G111" s="99"/>
      <c r="H111" s="99"/>
      <c r="I111" s="99"/>
      <c r="J111" s="119"/>
      <c r="K111" s="93"/>
      <c r="L111" s="93"/>
    </row>
    <row r="112" spans="1:13" ht="24" customHeight="1">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4.3714285714285712E-2</v>
      </c>
    </row>
    <row r="113" spans="1:12" ht="14.1" customHeight="1">
      <c r="A113" s="106" t="s">
        <v>407</v>
      </c>
      <c r="B113" s="118" t="s">
        <v>408</v>
      </c>
      <c r="C113" s="138">
        <v>2927328</v>
      </c>
      <c r="D113" s="138">
        <v>63449339</v>
      </c>
      <c r="E113" s="109">
        <v>4.5999999999999999E-2</v>
      </c>
      <c r="F113" s="109">
        <v>4.8000000000000001E-2</v>
      </c>
      <c r="G113" s="109">
        <v>4.8000000000000001E-2</v>
      </c>
      <c r="H113" s="109">
        <v>4.5999999999999999E-2</v>
      </c>
      <c r="I113" s="109">
        <v>4.4999999999999998E-2</v>
      </c>
      <c r="J113" s="109">
        <v>4.5999999999999999E-2</v>
      </c>
      <c r="K113" s="93"/>
      <c r="L113" s="93"/>
    </row>
    <row r="114" spans="1:12" ht="14.1" customHeight="1">
      <c r="A114" s="106" t="s">
        <v>409</v>
      </c>
      <c r="B114" s="107" t="s">
        <v>410</v>
      </c>
      <c r="C114" s="138">
        <v>3561349</v>
      </c>
      <c r="D114" s="138">
        <v>91982658</v>
      </c>
      <c r="E114" s="109">
        <v>3.7999999999999999E-2</v>
      </c>
      <c r="F114" s="109">
        <v>3.6999999999999998E-2</v>
      </c>
      <c r="G114" s="109">
        <v>4.2000000000000003E-2</v>
      </c>
      <c r="H114" s="109">
        <v>3.6999999999999998E-2</v>
      </c>
      <c r="I114" s="109">
        <v>3.2000000000000001E-2</v>
      </c>
      <c r="J114" s="109">
        <v>3.2000000000000001E-2</v>
      </c>
      <c r="K114" s="93"/>
      <c r="L114" s="93"/>
    </row>
    <row r="115" spans="1:12" ht="14.1" customHeight="1">
      <c r="A115" s="106" t="s">
        <v>411</v>
      </c>
      <c r="B115" s="107" t="s">
        <v>412</v>
      </c>
      <c r="C115" s="138">
        <v>7676838</v>
      </c>
      <c r="D115" s="138">
        <v>191037541</v>
      </c>
      <c r="E115" s="109">
        <v>0.04</v>
      </c>
      <c r="F115" s="109">
        <v>3.7999999999999999E-2</v>
      </c>
      <c r="G115" s="109">
        <v>3.4000000000000002E-2</v>
      </c>
      <c r="H115" s="109">
        <v>3.5000000000000003E-2</v>
      </c>
      <c r="I115" s="109">
        <v>0.03</v>
      </c>
      <c r="J115" s="109">
        <v>2.9000000000000001E-2</v>
      </c>
      <c r="K115" s="93"/>
      <c r="L115" s="93"/>
    </row>
    <row r="116" spans="1:12" ht="14.1" customHeight="1">
      <c r="A116" s="106" t="s">
        <v>413</v>
      </c>
      <c r="B116" s="107" t="s">
        <v>414</v>
      </c>
      <c r="C116" s="138">
        <v>3226651</v>
      </c>
      <c r="D116" s="138">
        <v>111983901</v>
      </c>
      <c r="E116" s="109">
        <v>2.8000000000000001E-2</v>
      </c>
      <c r="F116" s="109">
        <v>2.5000000000000001E-2</v>
      </c>
      <c r="G116" s="109">
        <v>2.7E-2</v>
      </c>
      <c r="H116" s="109">
        <v>0.03</v>
      </c>
      <c r="I116" s="109">
        <v>3.5999999999999997E-2</v>
      </c>
      <c r="J116" s="109">
        <v>2.8000000000000001E-2</v>
      </c>
      <c r="K116" s="93"/>
      <c r="L116" s="93"/>
    </row>
    <row r="117" spans="1:12" ht="14.1" customHeight="1">
      <c r="A117" s="106" t="s">
        <v>415</v>
      </c>
      <c r="B117" s="107" t="s">
        <v>416</v>
      </c>
      <c r="C117" s="138">
        <v>5320788</v>
      </c>
      <c r="D117" s="138">
        <v>100025861</v>
      </c>
      <c r="E117" s="109">
        <v>5.2999999999999999E-2</v>
      </c>
      <c r="F117" s="109">
        <v>4.8000000000000001E-2</v>
      </c>
      <c r="G117" s="109">
        <v>4.1000000000000002E-2</v>
      </c>
      <c r="H117" s="109">
        <v>4.2000000000000003E-2</v>
      </c>
      <c r="I117" s="109">
        <v>3.9E-2</v>
      </c>
      <c r="J117" s="109">
        <v>3.6999999999999998E-2</v>
      </c>
      <c r="K117" s="93"/>
      <c r="L117" s="93"/>
    </row>
    <row r="118" spans="1:12" ht="14.1" customHeight="1">
      <c r="A118" s="106" t="s">
        <v>417</v>
      </c>
      <c r="B118" s="107" t="s">
        <v>418</v>
      </c>
      <c r="C118" s="138">
        <v>4022956</v>
      </c>
      <c r="D118" s="138">
        <v>69180971</v>
      </c>
      <c r="E118" s="109">
        <v>5.8000000000000003E-2</v>
      </c>
      <c r="F118" s="109">
        <v>6.4000000000000001E-2</v>
      </c>
      <c r="G118" s="109">
        <v>6.2E-2</v>
      </c>
      <c r="H118" s="109">
        <v>5.5E-2</v>
      </c>
      <c r="I118" s="109">
        <v>5.2999999999999999E-2</v>
      </c>
      <c r="J118" s="109">
        <v>4.9000000000000002E-2</v>
      </c>
      <c r="K118" s="93"/>
      <c r="L118" s="93"/>
    </row>
    <row r="119" spans="1:12" ht="14.1" customHeight="1">
      <c r="A119" s="161" t="s">
        <v>419</v>
      </c>
      <c r="B119" s="107" t="s">
        <v>420</v>
      </c>
      <c r="C119" s="138">
        <v>3627155</v>
      </c>
      <c r="D119" s="138">
        <v>83504617</v>
      </c>
      <c r="E119" s="109">
        <v>4.2999999999999997E-2</v>
      </c>
      <c r="F119" s="109">
        <v>4.2999999999999997E-2</v>
      </c>
      <c r="G119" s="109" t="s">
        <v>421</v>
      </c>
      <c r="H119" s="109" t="s">
        <v>421</v>
      </c>
      <c r="I119" s="109" t="s">
        <v>421</v>
      </c>
      <c r="J119" s="109" t="s">
        <v>421</v>
      </c>
      <c r="K119" s="93"/>
      <c r="L119" s="93"/>
    </row>
    <row r="120" spans="1:12" ht="14.1" customHeight="1">
      <c r="A120" s="199" t="s">
        <v>252</v>
      </c>
      <c r="B120" s="200"/>
      <c r="C120" s="139">
        <f>SUM(C113:C119)</f>
        <v>30363065</v>
      </c>
      <c r="D120" s="139">
        <f>SUM(D113:D119)</f>
        <v>711164888</v>
      </c>
      <c r="E120" s="111">
        <f>IF(ISERR(C120/D120),"－　  　",C120/D120)</f>
        <v>4.2694831412992934E-2</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20"/>
      <c r="D123" s="121"/>
      <c r="E123" s="122"/>
      <c r="F123" s="122"/>
      <c r="G123" s="122"/>
      <c r="H123" s="122"/>
      <c r="I123" s="122"/>
      <c r="J123" s="122"/>
      <c r="K123" s="93"/>
      <c r="L123" s="93"/>
    </row>
    <row r="124" spans="1:12" ht="14.1" customHeight="1">
      <c r="A124" s="123"/>
      <c r="C124" s="121"/>
      <c r="D124" s="121"/>
      <c r="E124" s="122"/>
      <c r="F124" s="122"/>
      <c r="G124" s="122"/>
      <c r="H124" s="122"/>
      <c r="I124" s="122"/>
      <c r="J124" s="12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AA56E-932B-466D-B73A-FBFD7CB6A5FA}">
  <dimension ref="A1:M268"/>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489</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0.19019999999999998</v>
      </c>
    </row>
    <row r="5" spans="1:13" ht="14.1" customHeight="1">
      <c r="A5" s="106" t="s">
        <v>242</v>
      </c>
      <c r="B5" s="107" t="s">
        <v>243</v>
      </c>
      <c r="C5" s="138">
        <v>355421</v>
      </c>
      <c r="D5" s="138">
        <v>2966726</v>
      </c>
      <c r="E5" s="109">
        <v>0.11899999999999999</v>
      </c>
      <c r="F5" s="109">
        <v>0.11799999999999999</v>
      </c>
      <c r="G5" s="109">
        <v>0.13200000000000001</v>
      </c>
      <c r="H5" s="109">
        <v>0.13500000000000001</v>
      </c>
      <c r="I5" s="109">
        <v>0.14099999999999999</v>
      </c>
      <c r="J5" s="109">
        <v>0.14199999999999999</v>
      </c>
      <c r="K5" s="93"/>
      <c r="L5" s="93"/>
    </row>
    <row r="6" spans="1:13" ht="14.1" customHeight="1">
      <c r="A6" s="106" t="s">
        <v>244</v>
      </c>
      <c r="B6" s="107" t="s">
        <v>245</v>
      </c>
      <c r="C6" s="138">
        <v>588731</v>
      </c>
      <c r="D6" s="138">
        <v>2510267</v>
      </c>
      <c r="E6" s="109">
        <v>0.23400000000000001</v>
      </c>
      <c r="F6" s="109">
        <v>0.25600000000000001</v>
      </c>
      <c r="G6" s="109">
        <v>0.26500000000000001</v>
      </c>
      <c r="H6" s="109">
        <v>0.27100000000000002</v>
      </c>
      <c r="I6" s="109">
        <v>0.27500000000000002</v>
      </c>
      <c r="J6" s="109">
        <v>0.27400000000000002</v>
      </c>
      <c r="K6" s="93"/>
      <c r="L6" s="93"/>
    </row>
    <row r="7" spans="1:13" ht="14.1" customHeight="1">
      <c r="A7" s="106" t="s">
        <v>246</v>
      </c>
      <c r="B7" s="107" t="s">
        <v>247</v>
      </c>
      <c r="C7" s="138">
        <v>862316</v>
      </c>
      <c r="D7" s="138">
        <v>3678796</v>
      </c>
      <c r="E7" s="109">
        <v>0.23400000000000001</v>
      </c>
      <c r="F7" s="109">
        <v>0.2</v>
      </c>
      <c r="G7" s="109">
        <v>0.247</v>
      </c>
      <c r="H7" s="109">
        <v>0.252</v>
      </c>
      <c r="I7" s="109">
        <v>0.26600000000000001</v>
      </c>
      <c r="J7" s="109">
        <v>0.23</v>
      </c>
      <c r="K7" s="93"/>
      <c r="L7" s="93"/>
    </row>
    <row r="8" spans="1:13" ht="14.1" customHeight="1">
      <c r="A8" s="106" t="s">
        <v>248</v>
      </c>
      <c r="B8" s="107" t="s">
        <v>249</v>
      </c>
      <c r="C8" s="138">
        <v>315515</v>
      </c>
      <c r="D8" s="138">
        <v>2108407</v>
      </c>
      <c r="E8" s="109">
        <v>0.14899999999999999</v>
      </c>
      <c r="F8" s="109">
        <v>0.16</v>
      </c>
      <c r="G8" s="109">
        <v>0.14399999999999999</v>
      </c>
      <c r="H8" s="109">
        <v>0.13400000000000001</v>
      </c>
      <c r="I8" s="109">
        <v>0.14499999999999999</v>
      </c>
      <c r="J8" s="109">
        <v>0.14399999999999999</v>
      </c>
      <c r="K8" s="93"/>
      <c r="L8" s="93"/>
    </row>
    <row r="9" spans="1:13" ht="14.1" customHeight="1">
      <c r="A9" s="106" t="s">
        <v>250</v>
      </c>
      <c r="B9" s="107" t="s">
        <v>251</v>
      </c>
      <c r="C9" s="138">
        <v>1604079</v>
      </c>
      <c r="D9" s="138">
        <v>7458170</v>
      </c>
      <c r="E9" s="109">
        <v>0.215</v>
      </c>
      <c r="F9" s="109">
        <v>0.21099999999999999</v>
      </c>
      <c r="G9" s="109">
        <v>0.23200000000000001</v>
      </c>
      <c r="H9" s="109">
        <v>0.246</v>
      </c>
      <c r="I9" s="109">
        <v>0.24299999999999999</v>
      </c>
      <c r="J9" s="109">
        <v>0.23899999999999999</v>
      </c>
      <c r="K9" s="93"/>
      <c r="L9" s="93"/>
    </row>
    <row r="10" spans="1:13" ht="14.1" customHeight="1">
      <c r="A10" s="199" t="s">
        <v>252</v>
      </c>
      <c r="B10" s="200"/>
      <c r="C10" s="139">
        <f>SUM(C5:C9)</f>
        <v>3726062</v>
      </c>
      <c r="D10" s="139">
        <f>SUM(D5:D9)</f>
        <v>18722366</v>
      </c>
      <c r="E10" s="111">
        <f>IF(ISERR(C10/D10),"－　  　",C10/D10)</f>
        <v>0.19901662001479942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0.38657142857142857</v>
      </c>
    </row>
    <row r="14" spans="1:13" ht="14.1" customHeight="1">
      <c r="A14" s="106" t="s">
        <v>255</v>
      </c>
      <c r="B14" s="118" t="s">
        <v>256</v>
      </c>
      <c r="C14" s="138">
        <v>1452167</v>
      </c>
      <c r="D14" s="138">
        <v>4884911</v>
      </c>
      <c r="E14" s="109">
        <v>0.29699999999999999</v>
      </c>
      <c r="F14" s="109">
        <v>0.27700000000000002</v>
      </c>
      <c r="G14" s="109">
        <v>0.28799999999999998</v>
      </c>
      <c r="H14" s="109">
        <v>0.311</v>
      </c>
      <c r="I14" s="109">
        <v>0.33300000000000002</v>
      </c>
      <c r="J14" s="109">
        <v>0.30299999999999999</v>
      </c>
      <c r="K14" s="93"/>
      <c r="L14" s="93"/>
    </row>
    <row r="15" spans="1:13" ht="14.1" customHeight="1">
      <c r="A15" s="106" t="s">
        <v>257</v>
      </c>
      <c r="B15" s="118" t="s">
        <v>258</v>
      </c>
      <c r="C15" s="138">
        <v>25744937</v>
      </c>
      <c r="D15" s="138">
        <v>31189468</v>
      </c>
      <c r="E15" s="109">
        <v>0.82499999999999996</v>
      </c>
      <c r="F15" s="109">
        <v>0.84499999999999997</v>
      </c>
      <c r="G15" s="109">
        <v>0.83599999999999997</v>
      </c>
      <c r="H15" s="109">
        <v>0.82399999999999995</v>
      </c>
      <c r="I15" s="109">
        <v>0.77200000000000002</v>
      </c>
      <c r="J15" s="109">
        <v>0.84099999999999997</v>
      </c>
      <c r="K15" s="93"/>
      <c r="L15" s="93"/>
    </row>
    <row r="16" spans="1:13" ht="14.1" customHeight="1">
      <c r="A16" s="106" t="s">
        <v>259</v>
      </c>
      <c r="B16" s="107" t="s">
        <v>260</v>
      </c>
      <c r="C16" s="138">
        <v>1691305</v>
      </c>
      <c r="D16" s="138">
        <v>4428410</v>
      </c>
      <c r="E16" s="109">
        <v>0.38100000000000001</v>
      </c>
      <c r="F16" s="109">
        <v>0.373</v>
      </c>
      <c r="G16" s="109">
        <v>0.36</v>
      </c>
      <c r="H16" s="109">
        <v>0.36599999999999999</v>
      </c>
      <c r="I16" s="109">
        <v>0.36899999999999999</v>
      </c>
      <c r="J16" s="109">
        <v>0.39300000000000002</v>
      </c>
      <c r="K16" s="93"/>
      <c r="L16" s="93"/>
    </row>
    <row r="17" spans="1:13" ht="14.1" customHeight="1">
      <c r="A17" s="106" t="s">
        <v>261</v>
      </c>
      <c r="B17" s="107" t="s">
        <v>262</v>
      </c>
      <c r="C17" s="138">
        <v>1079225</v>
      </c>
      <c r="D17" s="138">
        <v>4426681</v>
      </c>
      <c r="E17" s="109">
        <v>0.24299999999999999</v>
      </c>
      <c r="F17" s="109">
        <v>0.20799999999999999</v>
      </c>
      <c r="G17" s="109">
        <v>0.22700000000000001</v>
      </c>
      <c r="H17" s="109">
        <v>0.26800000000000002</v>
      </c>
      <c r="I17" s="109">
        <v>0.27800000000000002</v>
      </c>
      <c r="J17" s="109">
        <v>0.27400000000000002</v>
      </c>
      <c r="K17" s="93"/>
      <c r="L17" s="93"/>
    </row>
    <row r="18" spans="1:13" ht="14.1" customHeight="1">
      <c r="A18" s="106" t="s">
        <v>263</v>
      </c>
      <c r="B18" s="107" t="s">
        <v>264</v>
      </c>
      <c r="C18" s="138">
        <v>3567315</v>
      </c>
      <c r="D18" s="138">
        <v>8848592</v>
      </c>
      <c r="E18" s="109">
        <v>0.40300000000000002</v>
      </c>
      <c r="F18" s="109">
        <v>0.36899999999999999</v>
      </c>
      <c r="G18" s="109">
        <v>0.35599999999999998</v>
      </c>
      <c r="H18" s="109">
        <v>0.36699999999999999</v>
      </c>
      <c r="I18" s="109">
        <v>0.34799999999999998</v>
      </c>
      <c r="J18" s="109">
        <v>0.33800000000000002</v>
      </c>
      <c r="K18" s="93"/>
      <c r="L18" s="93"/>
    </row>
    <row r="19" spans="1:13" ht="14.1" customHeight="1">
      <c r="A19" s="106" t="s">
        <v>265</v>
      </c>
      <c r="B19" s="107" t="s">
        <v>266</v>
      </c>
      <c r="C19" s="138">
        <v>920530</v>
      </c>
      <c r="D19" s="138">
        <v>4426161</v>
      </c>
      <c r="E19" s="109">
        <v>0.20699999999999999</v>
      </c>
      <c r="F19" s="109">
        <v>0.20899999999999999</v>
      </c>
      <c r="G19" s="109">
        <v>0.21</v>
      </c>
      <c r="H19" s="109">
        <v>0.219</v>
      </c>
      <c r="I19" s="109">
        <v>0.22600000000000001</v>
      </c>
      <c r="J19" s="109">
        <v>0.23100000000000001</v>
      </c>
      <c r="K19" s="93"/>
      <c r="L19" s="93"/>
    </row>
    <row r="20" spans="1:13" ht="14.1" customHeight="1">
      <c r="A20" s="106" t="s">
        <v>267</v>
      </c>
      <c r="B20" s="107" t="s">
        <v>268</v>
      </c>
      <c r="C20" s="138">
        <v>28281150</v>
      </c>
      <c r="D20" s="138">
        <v>36304644</v>
      </c>
      <c r="E20" s="109">
        <v>0.77800000000000002</v>
      </c>
      <c r="F20" s="109">
        <v>0.79900000000000004</v>
      </c>
      <c r="G20" s="109">
        <v>0.80200000000000005</v>
      </c>
      <c r="H20" s="109">
        <v>0.81799999999999995</v>
      </c>
      <c r="I20" s="109">
        <v>0.81699999999999995</v>
      </c>
      <c r="J20" s="109">
        <v>0.79300000000000004</v>
      </c>
      <c r="K20" s="93"/>
      <c r="L20" s="93"/>
    </row>
    <row r="21" spans="1:13" ht="14.1" customHeight="1">
      <c r="A21" s="106" t="s">
        <v>269</v>
      </c>
      <c r="B21" s="107" t="s">
        <v>270</v>
      </c>
      <c r="C21" s="138">
        <v>2867779</v>
      </c>
      <c r="D21" s="138">
        <v>7993868</v>
      </c>
      <c r="E21" s="109">
        <v>0.35799999999999998</v>
      </c>
      <c r="F21" s="109">
        <v>0.379</v>
      </c>
      <c r="G21" s="109">
        <v>0.36099999999999999</v>
      </c>
      <c r="H21" s="109">
        <v>0.36299999999999999</v>
      </c>
      <c r="I21" s="109">
        <v>0.35</v>
      </c>
      <c r="J21" s="109">
        <v>0.32600000000000001</v>
      </c>
      <c r="K21" s="93"/>
      <c r="L21" s="93"/>
    </row>
    <row r="22" spans="1:13" ht="14.1" customHeight="1">
      <c r="A22" s="106" t="s">
        <v>271</v>
      </c>
      <c r="B22" s="107" t="s">
        <v>272</v>
      </c>
      <c r="C22" s="138">
        <v>25788762</v>
      </c>
      <c r="D22" s="138">
        <v>32977373</v>
      </c>
      <c r="E22" s="109">
        <v>0.78200000000000003</v>
      </c>
      <c r="F22" s="109">
        <v>0.78</v>
      </c>
      <c r="G22" s="109">
        <v>0.81499999999999995</v>
      </c>
      <c r="H22" s="109">
        <v>0.81200000000000006</v>
      </c>
      <c r="I22" s="109">
        <v>0.79100000000000004</v>
      </c>
      <c r="J22" s="109">
        <v>0.80500000000000005</v>
      </c>
      <c r="K22" s="93"/>
      <c r="L22" s="93"/>
    </row>
    <row r="23" spans="1:13" ht="14.1" customHeight="1">
      <c r="A23" s="106" t="s">
        <v>273</v>
      </c>
      <c r="B23" s="107" t="s">
        <v>274</v>
      </c>
      <c r="C23" s="138">
        <v>1266441</v>
      </c>
      <c r="D23" s="138">
        <v>5584295</v>
      </c>
      <c r="E23" s="109">
        <v>0.22600000000000001</v>
      </c>
      <c r="F23" s="109">
        <v>0.224</v>
      </c>
      <c r="G23" s="109">
        <v>0.23599999999999999</v>
      </c>
      <c r="H23" s="109">
        <v>0.252</v>
      </c>
      <c r="I23" s="109">
        <v>0.25600000000000001</v>
      </c>
      <c r="J23" s="109">
        <v>0.25</v>
      </c>
      <c r="K23" s="93"/>
      <c r="L23" s="93"/>
    </row>
    <row r="24" spans="1:13" ht="14.1" customHeight="1">
      <c r="A24" s="106" t="s">
        <v>275</v>
      </c>
      <c r="B24" s="107" t="s">
        <v>276</v>
      </c>
      <c r="C24" s="138">
        <v>1002863</v>
      </c>
      <c r="D24" s="138">
        <v>4905016</v>
      </c>
      <c r="E24" s="109">
        <v>0.20399999999999999</v>
      </c>
      <c r="F24" s="109">
        <v>0.20799999999999999</v>
      </c>
      <c r="G24" s="109">
        <v>0.21</v>
      </c>
      <c r="H24" s="109">
        <v>0.23</v>
      </c>
      <c r="I24" s="109">
        <v>0.23599999999999999</v>
      </c>
      <c r="J24" s="109">
        <v>0.23</v>
      </c>
      <c r="K24" s="93"/>
      <c r="L24" s="93"/>
    </row>
    <row r="25" spans="1:13" ht="14.1" customHeight="1">
      <c r="A25" s="106" t="s">
        <v>277</v>
      </c>
      <c r="B25" s="107" t="s">
        <v>278</v>
      </c>
      <c r="C25" s="138">
        <v>866601</v>
      </c>
      <c r="D25" s="138">
        <v>3661981</v>
      </c>
      <c r="E25" s="109">
        <v>0.23599999999999999</v>
      </c>
      <c r="F25" s="109">
        <v>0.23400000000000001</v>
      </c>
      <c r="G25" s="109">
        <v>0.245</v>
      </c>
      <c r="H25" s="109">
        <v>0.254</v>
      </c>
      <c r="I25" s="109">
        <v>0.26200000000000001</v>
      </c>
      <c r="J25" s="109">
        <v>0.24399999999999999</v>
      </c>
      <c r="K25" s="93"/>
      <c r="L25" s="93"/>
    </row>
    <row r="26" spans="1:13" ht="14.1" customHeight="1">
      <c r="A26" s="106" t="s">
        <v>279</v>
      </c>
      <c r="B26" s="107" t="s">
        <v>280</v>
      </c>
      <c r="C26" s="138">
        <v>839894</v>
      </c>
      <c r="D26" s="138">
        <v>4562978</v>
      </c>
      <c r="E26" s="109">
        <v>0.184</v>
      </c>
      <c r="F26" s="109">
        <v>0.186</v>
      </c>
      <c r="G26" s="109">
        <v>0.17799999999999999</v>
      </c>
      <c r="H26" s="109">
        <v>0.19700000000000001</v>
      </c>
      <c r="I26" s="109">
        <v>0.20599999999999999</v>
      </c>
      <c r="J26" s="109">
        <v>0.186</v>
      </c>
      <c r="K26" s="93"/>
      <c r="L26" s="93"/>
    </row>
    <row r="27" spans="1:13" ht="14.1" customHeight="1">
      <c r="A27" s="106" t="s">
        <v>281</v>
      </c>
      <c r="B27" s="107" t="s">
        <v>282</v>
      </c>
      <c r="C27" s="138">
        <v>2720634</v>
      </c>
      <c r="D27" s="138">
        <v>9427062</v>
      </c>
      <c r="E27" s="109">
        <v>0.28799999999999998</v>
      </c>
      <c r="F27" s="109">
        <v>0.26600000000000001</v>
      </c>
      <c r="G27" s="109">
        <v>0.27900000000000003</v>
      </c>
      <c r="H27" s="109">
        <v>0.26</v>
      </c>
      <c r="I27" s="109">
        <v>0.27100000000000002</v>
      </c>
      <c r="J27" s="109">
        <v>0.24099999999999999</v>
      </c>
      <c r="K27" s="93"/>
      <c r="L27" s="93"/>
    </row>
    <row r="28" spans="1:13" ht="14.1" customHeight="1">
      <c r="A28" s="199" t="s">
        <v>252</v>
      </c>
      <c r="B28" s="200"/>
      <c r="C28" s="139">
        <f>SUM(C14:C27)</f>
        <v>98089603</v>
      </c>
      <c r="D28" s="139">
        <f>SUM(D14:D27)</f>
        <v>163621440</v>
      </c>
      <c r="E28" s="111">
        <f>IF(ISERR(C28/D28),"－　  　",C28/D28)</f>
        <v>0.59949113636941465</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0.39974999999999999</v>
      </c>
    </row>
    <row r="32" spans="1:13" ht="14.1" customHeight="1">
      <c r="A32" s="106" t="s">
        <v>284</v>
      </c>
      <c r="B32" s="118" t="s">
        <v>285</v>
      </c>
      <c r="C32" s="138">
        <v>2409961</v>
      </c>
      <c r="D32" s="138">
        <v>5698187</v>
      </c>
      <c r="E32" s="109">
        <v>0.42199999999999999</v>
      </c>
      <c r="F32" s="109">
        <v>0.41099999999999998</v>
      </c>
      <c r="G32" s="109">
        <v>0.434</v>
      </c>
      <c r="H32" s="109">
        <v>0.42599999999999999</v>
      </c>
      <c r="I32" s="109">
        <v>0.434</v>
      </c>
      <c r="J32" s="109">
        <v>0.41599999999999998</v>
      </c>
      <c r="K32" s="93"/>
      <c r="L32" s="93"/>
    </row>
    <row r="33" spans="1:13" ht="14.1" customHeight="1">
      <c r="A33" s="106" t="s">
        <v>286</v>
      </c>
      <c r="B33" s="107" t="s">
        <v>287</v>
      </c>
      <c r="C33" s="138">
        <v>1483512</v>
      </c>
      <c r="D33" s="138">
        <v>3289778</v>
      </c>
      <c r="E33" s="109">
        <v>0.45</v>
      </c>
      <c r="F33" s="109">
        <v>0.47399999999999998</v>
      </c>
      <c r="G33" s="109">
        <v>0.47899999999999998</v>
      </c>
      <c r="H33" s="109">
        <v>0.501</v>
      </c>
      <c r="I33" s="109">
        <v>0.501</v>
      </c>
      <c r="J33" s="109">
        <v>0.48199999999999998</v>
      </c>
      <c r="K33" s="93"/>
      <c r="L33" s="93"/>
    </row>
    <row r="34" spans="1:13" ht="14.1" customHeight="1">
      <c r="A34" s="106" t="s">
        <v>288</v>
      </c>
      <c r="B34" s="107" t="s">
        <v>289</v>
      </c>
      <c r="C34" s="138">
        <v>46259917</v>
      </c>
      <c r="D34" s="138">
        <v>67096223</v>
      </c>
      <c r="E34" s="109">
        <v>0.68899999999999995</v>
      </c>
      <c r="F34" s="109">
        <v>0.67800000000000005</v>
      </c>
      <c r="G34" s="109">
        <v>0.77700000000000002</v>
      </c>
      <c r="H34" s="109">
        <v>0.749</v>
      </c>
      <c r="I34" s="109">
        <v>0.71899999999999997</v>
      </c>
      <c r="J34" s="109">
        <v>0.74099999999999999</v>
      </c>
      <c r="K34" s="93"/>
      <c r="L34" s="93"/>
    </row>
    <row r="35" spans="1:13" ht="14.1" customHeight="1">
      <c r="A35" s="106" t="s">
        <v>290</v>
      </c>
      <c r="B35" s="107" t="s">
        <v>291</v>
      </c>
      <c r="C35" s="138">
        <v>3697982</v>
      </c>
      <c r="D35" s="138">
        <v>9986083</v>
      </c>
      <c r="E35" s="109">
        <v>0.37</v>
      </c>
      <c r="F35" s="109">
        <v>0.35399999999999998</v>
      </c>
      <c r="G35" s="109">
        <v>0.38900000000000001</v>
      </c>
      <c r="H35" s="109">
        <v>0.36099999999999999</v>
      </c>
      <c r="I35" s="109">
        <v>0.39600000000000002</v>
      </c>
      <c r="J35" s="109">
        <v>0.37</v>
      </c>
      <c r="K35" s="93"/>
      <c r="L35" s="93"/>
    </row>
    <row r="36" spans="1:13" ht="14.1" customHeight="1">
      <c r="A36" s="106" t="s">
        <v>292</v>
      </c>
      <c r="B36" s="107" t="s">
        <v>293</v>
      </c>
      <c r="C36" s="138">
        <v>2986509</v>
      </c>
      <c r="D36" s="138">
        <v>9747223</v>
      </c>
      <c r="E36" s="109">
        <v>0.30599999999999999</v>
      </c>
      <c r="F36" s="109">
        <v>0.29599999999999999</v>
      </c>
      <c r="G36" s="109">
        <v>0.28999999999999998</v>
      </c>
      <c r="H36" s="109">
        <v>0.29299999999999998</v>
      </c>
      <c r="I36" s="109">
        <v>0.30199999999999999</v>
      </c>
      <c r="J36" s="109">
        <v>0.28699999999999998</v>
      </c>
      <c r="K36" s="93"/>
      <c r="L36" s="93"/>
    </row>
    <row r="37" spans="1:13" ht="14.1" customHeight="1">
      <c r="A37" s="106" t="s">
        <v>294</v>
      </c>
      <c r="B37" s="107" t="s">
        <v>295</v>
      </c>
      <c r="C37" s="138">
        <v>2852720</v>
      </c>
      <c r="D37" s="138">
        <v>8683345</v>
      </c>
      <c r="E37" s="109">
        <v>0.32800000000000001</v>
      </c>
      <c r="F37" s="109">
        <v>0.34200000000000003</v>
      </c>
      <c r="G37" s="109">
        <v>0.32500000000000001</v>
      </c>
      <c r="H37" s="109">
        <v>0.34100000000000003</v>
      </c>
      <c r="I37" s="109">
        <v>0.32600000000000001</v>
      </c>
      <c r="J37" s="109">
        <v>0.32</v>
      </c>
      <c r="K37" s="93"/>
      <c r="L37" s="93"/>
    </row>
    <row r="38" spans="1:13" ht="14.1" customHeight="1">
      <c r="A38" s="106" t="s">
        <v>296</v>
      </c>
      <c r="B38" s="107" t="s">
        <v>297</v>
      </c>
      <c r="C38" s="138">
        <v>1952750</v>
      </c>
      <c r="D38" s="138">
        <v>6176482</v>
      </c>
      <c r="E38" s="109">
        <v>0.316</v>
      </c>
      <c r="F38" s="109">
        <v>0.318</v>
      </c>
      <c r="G38" s="109">
        <v>0.32800000000000001</v>
      </c>
      <c r="H38" s="109">
        <v>0.31</v>
      </c>
      <c r="I38" s="109">
        <v>0.33</v>
      </c>
      <c r="J38" s="109">
        <v>0.32200000000000001</v>
      </c>
      <c r="K38" s="93"/>
      <c r="L38" s="93"/>
    </row>
    <row r="39" spans="1:13" ht="14.1" customHeight="1">
      <c r="A39" s="106" t="s">
        <v>298</v>
      </c>
      <c r="B39" s="107" t="s">
        <v>299</v>
      </c>
      <c r="C39" s="138">
        <v>1823325</v>
      </c>
      <c r="D39" s="138">
        <v>5740284</v>
      </c>
      <c r="E39" s="109">
        <v>0.317</v>
      </c>
      <c r="F39" s="109">
        <v>0.309</v>
      </c>
      <c r="G39" s="109">
        <v>0.29599999999999999</v>
      </c>
      <c r="H39" s="109">
        <v>0.34200000000000003</v>
      </c>
      <c r="I39" s="109">
        <v>0.35799999999999998</v>
      </c>
      <c r="J39" s="109">
        <v>0.34399999999999997</v>
      </c>
      <c r="K39" s="93"/>
      <c r="L39" s="93"/>
    </row>
    <row r="40" spans="1:13" ht="14.1" customHeight="1">
      <c r="A40" s="199" t="s">
        <v>252</v>
      </c>
      <c r="B40" s="200"/>
      <c r="C40" s="139">
        <f>SUM(C32:C39)</f>
        <v>63466676</v>
      </c>
      <c r="D40" s="139">
        <f>SUM(D32:D39)</f>
        <v>116417605</v>
      </c>
      <c r="E40" s="111">
        <f>IF(ISERR(C40/D40),"－　  　",C40/D40)</f>
        <v>0.5451639036896524</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0.44228571428571428</v>
      </c>
    </row>
    <row r="44" spans="1:13" ht="14.1" customHeight="1">
      <c r="A44" s="106" t="s">
        <v>301</v>
      </c>
      <c r="B44" s="118" t="s">
        <v>302</v>
      </c>
      <c r="C44" s="138">
        <v>3317381</v>
      </c>
      <c r="D44" s="138">
        <v>11150574</v>
      </c>
      <c r="E44" s="109">
        <v>0.29699999999999999</v>
      </c>
      <c r="F44" s="109">
        <v>0.29399999999999998</v>
      </c>
      <c r="G44" s="109">
        <v>0.309</v>
      </c>
      <c r="H44" s="109">
        <v>0.316</v>
      </c>
      <c r="I44" s="109">
        <v>0.32500000000000001</v>
      </c>
      <c r="J44" s="109">
        <v>0.32</v>
      </c>
      <c r="K44" s="93"/>
      <c r="L44" s="93"/>
    </row>
    <row r="45" spans="1:13" ht="14.1" customHeight="1">
      <c r="A45" s="106" t="s">
        <v>303</v>
      </c>
      <c r="B45" s="118" t="s">
        <v>304</v>
      </c>
      <c r="C45" s="138">
        <v>27421258</v>
      </c>
      <c r="D45" s="138">
        <v>37478172</v>
      </c>
      <c r="E45" s="109">
        <v>0.73099999999999998</v>
      </c>
      <c r="F45" s="109">
        <v>0.71599999999999997</v>
      </c>
      <c r="G45" s="109">
        <v>0.71099999999999997</v>
      </c>
      <c r="H45" s="109">
        <v>0.69399999999999995</v>
      </c>
      <c r="I45" s="109">
        <v>0.70699999999999996</v>
      </c>
      <c r="J45" s="109">
        <v>0.67800000000000005</v>
      </c>
      <c r="K45" s="93"/>
      <c r="L45" s="93"/>
    </row>
    <row r="46" spans="1:13" ht="14.1" customHeight="1">
      <c r="A46" s="106" t="s">
        <v>305</v>
      </c>
      <c r="B46" s="107" t="s">
        <v>306</v>
      </c>
      <c r="C46" s="138">
        <v>3345267</v>
      </c>
      <c r="D46" s="138">
        <v>8073432</v>
      </c>
      <c r="E46" s="109">
        <v>0.41399999999999998</v>
      </c>
      <c r="F46" s="109">
        <v>0.42699999999999999</v>
      </c>
      <c r="G46" s="109">
        <v>0.434</v>
      </c>
      <c r="H46" s="109">
        <v>0.42599999999999999</v>
      </c>
      <c r="I46" s="109">
        <v>0.435</v>
      </c>
      <c r="J46" s="109">
        <v>0.41199999999999998</v>
      </c>
      <c r="K46" s="93"/>
      <c r="L46" s="93"/>
    </row>
    <row r="47" spans="1:13" ht="14.1" customHeight="1">
      <c r="A47" s="106" t="s">
        <v>307</v>
      </c>
      <c r="B47" s="107" t="s">
        <v>308</v>
      </c>
      <c r="C47" s="138">
        <v>4129040</v>
      </c>
      <c r="D47" s="138">
        <v>10782596</v>
      </c>
      <c r="E47" s="109">
        <v>0.38200000000000001</v>
      </c>
      <c r="F47" s="109">
        <v>0.38500000000000001</v>
      </c>
      <c r="G47" s="109">
        <v>0.39200000000000002</v>
      </c>
      <c r="H47" s="109">
        <v>0.38100000000000001</v>
      </c>
      <c r="I47" s="109">
        <v>0.379</v>
      </c>
      <c r="J47" s="109">
        <v>0.372</v>
      </c>
      <c r="K47" s="93"/>
      <c r="L47" s="93"/>
    </row>
    <row r="48" spans="1:13" ht="14.1" customHeight="1">
      <c r="A48" s="106" t="s">
        <v>309</v>
      </c>
      <c r="B48" s="107" t="s">
        <v>310</v>
      </c>
      <c r="C48" s="138">
        <v>2912959</v>
      </c>
      <c r="D48" s="138">
        <v>7015479</v>
      </c>
      <c r="E48" s="109">
        <v>0.41499999999999998</v>
      </c>
      <c r="F48" s="109">
        <v>0.41799999999999998</v>
      </c>
      <c r="G48" s="109">
        <v>0.46700000000000003</v>
      </c>
      <c r="H48" s="109">
        <v>0.441</v>
      </c>
      <c r="I48" s="109">
        <v>0.41899999999999998</v>
      </c>
      <c r="J48" s="109">
        <v>0.41799999999999998</v>
      </c>
      <c r="K48" s="93"/>
      <c r="L48" s="93"/>
    </row>
    <row r="49" spans="1:13" ht="14.1" customHeight="1">
      <c r="A49" s="106" t="s">
        <v>311</v>
      </c>
      <c r="B49" s="107" t="s">
        <v>312</v>
      </c>
      <c r="C49" s="138">
        <v>4093158</v>
      </c>
      <c r="D49" s="138">
        <v>13749716</v>
      </c>
      <c r="E49" s="109">
        <v>0.29699999999999999</v>
      </c>
      <c r="F49" s="109">
        <v>0.314</v>
      </c>
      <c r="G49" s="109">
        <v>0.316</v>
      </c>
      <c r="H49" s="109">
        <v>0.32100000000000001</v>
      </c>
      <c r="I49" s="109">
        <v>0.35</v>
      </c>
      <c r="J49" s="109">
        <v>0.33900000000000002</v>
      </c>
      <c r="K49" s="93"/>
      <c r="L49" s="93"/>
    </row>
    <row r="50" spans="1:13" ht="14.1" customHeight="1">
      <c r="A50" s="106" t="s">
        <v>313</v>
      </c>
      <c r="B50" s="107" t="s">
        <v>314</v>
      </c>
      <c r="C50" s="138">
        <v>5015052</v>
      </c>
      <c r="D50" s="138">
        <v>11544999</v>
      </c>
      <c r="E50" s="109">
        <v>0.434</v>
      </c>
      <c r="F50" s="109">
        <v>0.433</v>
      </c>
      <c r="G50" s="109">
        <v>0.42599999999999999</v>
      </c>
      <c r="H50" s="109">
        <v>0.42299999999999999</v>
      </c>
      <c r="I50" s="109">
        <v>0.42599999999999999</v>
      </c>
      <c r="J50" s="109">
        <v>0.42099999999999999</v>
      </c>
      <c r="K50" s="93"/>
      <c r="L50" s="93"/>
    </row>
    <row r="51" spans="1:13" ht="14.1" customHeight="1">
      <c r="A51" s="106" t="s">
        <v>315</v>
      </c>
      <c r="B51" s="107" t="s">
        <v>316</v>
      </c>
      <c r="C51" s="138">
        <v>24181641</v>
      </c>
      <c r="D51" s="138">
        <v>36629279</v>
      </c>
      <c r="E51" s="109">
        <v>0.66</v>
      </c>
      <c r="F51" s="109">
        <v>0.66400000000000003</v>
      </c>
      <c r="G51" s="109">
        <v>0.66700000000000004</v>
      </c>
      <c r="H51" s="109">
        <v>0.65300000000000002</v>
      </c>
      <c r="I51" s="109">
        <v>0.65900000000000003</v>
      </c>
      <c r="J51" s="109">
        <v>0.64100000000000001</v>
      </c>
      <c r="K51" s="93"/>
      <c r="L51" s="93"/>
    </row>
    <row r="52" spans="1:13" ht="14.1" customHeight="1">
      <c r="A52" s="106" t="s">
        <v>317</v>
      </c>
      <c r="B52" s="107" t="s">
        <v>318</v>
      </c>
      <c r="C52" s="138">
        <v>29479474</v>
      </c>
      <c r="D52" s="138">
        <v>42396628</v>
      </c>
      <c r="E52" s="109">
        <v>0.69499999999999995</v>
      </c>
      <c r="F52" s="109">
        <v>0.65400000000000003</v>
      </c>
      <c r="G52" s="109">
        <v>0.68600000000000005</v>
      </c>
      <c r="H52" s="109">
        <v>0.68300000000000005</v>
      </c>
      <c r="I52" s="109">
        <v>0.67400000000000004</v>
      </c>
      <c r="J52" s="109">
        <v>0.66600000000000004</v>
      </c>
      <c r="K52" s="93"/>
      <c r="L52" s="93"/>
    </row>
    <row r="53" spans="1:13" ht="14.1" customHeight="1">
      <c r="A53" s="106" t="s">
        <v>319</v>
      </c>
      <c r="B53" s="107" t="s">
        <v>320</v>
      </c>
      <c r="C53" s="138">
        <v>2769873</v>
      </c>
      <c r="D53" s="138">
        <v>9388653</v>
      </c>
      <c r="E53" s="109">
        <v>0.29499999999999998</v>
      </c>
      <c r="F53" s="109">
        <v>0.31900000000000001</v>
      </c>
      <c r="G53" s="109">
        <v>0.32200000000000001</v>
      </c>
      <c r="H53" s="109">
        <v>0.36299999999999999</v>
      </c>
      <c r="I53" s="109">
        <v>0.36099999999999999</v>
      </c>
      <c r="J53" s="109">
        <v>0.35199999999999998</v>
      </c>
      <c r="K53" s="93"/>
      <c r="L53" s="93"/>
    </row>
    <row r="54" spans="1:13" ht="14.1" customHeight="1">
      <c r="A54" s="106" t="s">
        <v>321</v>
      </c>
      <c r="B54" s="107" t="s">
        <v>322</v>
      </c>
      <c r="C54" s="138">
        <v>2635265</v>
      </c>
      <c r="D54" s="138">
        <v>6322119</v>
      </c>
      <c r="E54" s="109">
        <v>0.41599999999999998</v>
      </c>
      <c r="F54" s="109">
        <v>0.4</v>
      </c>
      <c r="G54" s="109">
        <v>0.41799999999999998</v>
      </c>
      <c r="H54" s="109">
        <v>0.41299999999999998</v>
      </c>
      <c r="I54" s="109">
        <v>0.40899999999999997</v>
      </c>
      <c r="J54" s="109">
        <v>0.39800000000000002</v>
      </c>
      <c r="K54" s="93"/>
      <c r="L54" s="93"/>
    </row>
    <row r="55" spans="1:13" ht="14.1" customHeight="1">
      <c r="A55" s="106" t="s">
        <v>323</v>
      </c>
      <c r="B55" s="107" t="s">
        <v>324</v>
      </c>
      <c r="C55" s="138">
        <v>3393129</v>
      </c>
      <c r="D55" s="138">
        <v>8865523</v>
      </c>
      <c r="E55" s="109">
        <v>0.38200000000000001</v>
      </c>
      <c r="F55" s="109">
        <v>0.34100000000000003</v>
      </c>
      <c r="G55" s="109">
        <v>0.34899999999999998</v>
      </c>
      <c r="H55" s="109">
        <v>0.36899999999999999</v>
      </c>
      <c r="I55" s="109">
        <v>0.36799999999999999</v>
      </c>
      <c r="J55" s="109">
        <v>0.38100000000000001</v>
      </c>
      <c r="K55" s="93"/>
      <c r="L55" s="93"/>
    </row>
    <row r="56" spans="1:13" ht="14.1" customHeight="1">
      <c r="A56" s="106" t="s">
        <v>325</v>
      </c>
      <c r="B56" s="107" t="s">
        <v>326</v>
      </c>
      <c r="C56" s="138">
        <v>3187700</v>
      </c>
      <c r="D56" s="138">
        <v>8462780</v>
      </c>
      <c r="E56" s="109">
        <v>0.376</v>
      </c>
      <c r="F56" s="109">
        <v>0.30599999999999999</v>
      </c>
      <c r="G56" s="109">
        <v>0.33400000000000002</v>
      </c>
      <c r="H56" s="109">
        <v>0.33500000000000002</v>
      </c>
      <c r="I56" s="109">
        <v>0.33800000000000002</v>
      </c>
      <c r="J56" s="109">
        <v>0.33</v>
      </c>
      <c r="K56" s="93"/>
      <c r="L56" s="93"/>
    </row>
    <row r="57" spans="1:13" ht="14.1" customHeight="1">
      <c r="A57" s="106" t="s">
        <v>327</v>
      </c>
      <c r="B57" s="107" t="s">
        <v>328</v>
      </c>
      <c r="C57" s="138">
        <v>3115958</v>
      </c>
      <c r="D57" s="138">
        <v>7822938</v>
      </c>
      <c r="E57" s="109">
        <v>0.39800000000000002</v>
      </c>
      <c r="F57" s="109">
        <v>0.374</v>
      </c>
      <c r="G57" s="109">
        <v>0.371</v>
      </c>
      <c r="H57" s="109">
        <v>0.39500000000000002</v>
      </c>
      <c r="I57" s="109">
        <v>0.40600000000000003</v>
      </c>
      <c r="J57" s="109">
        <v>0.39600000000000002</v>
      </c>
      <c r="K57" s="93"/>
      <c r="L57" s="93"/>
    </row>
    <row r="58" spans="1:13" ht="14.1" customHeight="1">
      <c r="A58" s="199" t="s">
        <v>252</v>
      </c>
      <c r="B58" s="200"/>
      <c r="C58" s="139">
        <f>SUM(C44:C57)</f>
        <v>118997155</v>
      </c>
      <c r="D58" s="139">
        <f>SUM(D44:D57)</f>
        <v>219682888</v>
      </c>
      <c r="E58" s="111">
        <f>IF(ISERR(C58/D58),"－　  　",C58/D58)</f>
        <v>0.54167694208390049</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0.5935499999999998</v>
      </c>
    </row>
    <row r="62" spans="1:13" ht="14.1" customHeight="1">
      <c r="A62" s="106" t="s">
        <v>330</v>
      </c>
      <c r="B62" s="107" t="s">
        <v>331</v>
      </c>
      <c r="C62" s="138">
        <v>31399096</v>
      </c>
      <c r="D62" s="138">
        <v>43809539</v>
      </c>
      <c r="E62" s="109">
        <v>0.71599999999999997</v>
      </c>
      <c r="F62" s="109">
        <v>0.70299999999999996</v>
      </c>
      <c r="G62" s="109">
        <v>0.72599999999999998</v>
      </c>
      <c r="H62" s="109">
        <v>0.71799999999999997</v>
      </c>
      <c r="I62" s="109">
        <v>0.69599999999999995</v>
      </c>
      <c r="J62" s="109">
        <v>0.68</v>
      </c>
      <c r="K62" s="93"/>
      <c r="L62" s="93"/>
    </row>
    <row r="63" spans="1:13" ht="14.1" customHeight="1">
      <c r="A63" s="106" t="s">
        <v>332</v>
      </c>
      <c r="B63" s="107" t="s">
        <v>333</v>
      </c>
      <c r="C63" s="138">
        <v>4500601</v>
      </c>
      <c r="D63" s="138">
        <v>12319271</v>
      </c>
      <c r="E63" s="109">
        <v>0.36499999999999999</v>
      </c>
      <c r="F63" s="109">
        <v>0.35799999999999998</v>
      </c>
      <c r="G63" s="109">
        <v>0.34899999999999998</v>
      </c>
      <c r="H63" s="109">
        <v>0.36099999999999999</v>
      </c>
      <c r="I63" s="109">
        <v>0.371</v>
      </c>
      <c r="J63" s="109">
        <v>0.36399999999999999</v>
      </c>
      <c r="K63" s="93"/>
      <c r="L63" s="93"/>
    </row>
    <row r="64" spans="1:13" ht="14.1" customHeight="1">
      <c r="A64" s="106" t="s">
        <v>334</v>
      </c>
      <c r="B64" s="107" t="s">
        <v>335</v>
      </c>
      <c r="C64" s="138">
        <v>6146650</v>
      </c>
      <c r="D64" s="138">
        <v>14224631</v>
      </c>
      <c r="E64" s="109">
        <v>0.432</v>
      </c>
      <c r="F64" s="109">
        <v>0.42699999999999999</v>
      </c>
      <c r="G64" s="109">
        <v>0.435</v>
      </c>
      <c r="H64" s="109">
        <v>0.41799999999999998</v>
      </c>
      <c r="I64" s="109">
        <v>0.438</v>
      </c>
      <c r="J64" s="109">
        <v>0.435</v>
      </c>
      <c r="K64" s="93"/>
      <c r="L64" s="93"/>
    </row>
    <row r="65" spans="1:12" ht="14.1" customHeight="1">
      <c r="A65" s="106" t="s">
        <v>336</v>
      </c>
      <c r="B65" s="107" t="s">
        <v>337</v>
      </c>
      <c r="C65" s="138">
        <v>36101207</v>
      </c>
      <c r="D65" s="138">
        <v>48854950</v>
      </c>
      <c r="E65" s="109">
        <v>0.73799999999999999</v>
      </c>
      <c r="F65" s="109">
        <v>0.70699999999999996</v>
      </c>
      <c r="G65" s="109">
        <v>0.71899999999999997</v>
      </c>
      <c r="H65" s="109">
        <v>0.71099999999999997</v>
      </c>
      <c r="I65" s="109">
        <v>0.67</v>
      </c>
      <c r="J65" s="109">
        <v>0.67900000000000005</v>
      </c>
      <c r="K65" s="93"/>
      <c r="L65" s="93"/>
    </row>
    <row r="66" spans="1:12" ht="14.1" customHeight="1">
      <c r="A66" s="106" t="s">
        <v>338</v>
      </c>
      <c r="B66" s="107" t="s">
        <v>339</v>
      </c>
      <c r="C66" s="138">
        <v>6482321</v>
      </c>
      <c r="D66" s="138">
        <v>13674902</v>
      </c>
      <c r="E66" s="109">
        <v>0.47399999999999998</v>
      </c>
      <c r="F66" s="109">
        <v>0.46300000000000002</v>
      </c>
      <c r="G66" s="109">
        <v>0.48199999999999998</v>
      </c>
      <c r="H66" s="109">
        <v>0.47199999999999998</v>
      </c>
      <c r="I66" s="109">
        <v>0.47599999999999998</v>
      </c>
      <c r="J66" s="109">
        <v>0.46400000000000002</v>
      </c>
      <c r="K66" s="93"/>
      <c r="L66" s="93"/>
    </row>
    <row r="67" spans="1:12" ht="14.1" customHeight="1">
      <c r="A67" s="106" t="s">
        <v>340</v>
      </c>
      <c r="B67" s="107" t="s">
        <v>341</v>
      </c>
      <c r="C67" s="138">
        <v>7215144</v>
      </c>
      <c r="D67" s="138">
        <v>16276327</v>
      </c>
      <c r="E67" s="109">
        <v>0.443</v>
      </c>
      <c r="F67" s="109">
        <v>0.48299999999999998</v>
      </c>
      <c r="G67" s="109">
        <v>0.45800000000000002</v>
      </c>
      <c r="H67" s="109">
        <v>0.45100000000000001</v>
      </c>
      <c r="I67" s="109">
        <v>0.41399999999999998</v>
      </c>
      <c r="J67" s="109">
        <v>0.441</v>
      </c>
      <c r="K67" s="93"/>
      <c r="L67" s="93"/>
    </row>
    <row r="68" spans="1:12" ht="14.1" customHeight="1">
      <c r="A68" s="106" t="s">
        <v>342</v>
      </c>
      <c r="B68" s="107" t="s">
        <v>343</v>
      </c>
      <c r="C68" s="138">
        <v>5056635</v>
      </c>
      <c r="D68" s="138">
        <v>12589144</v>
      </c>
      <c r="E68" s="109">
        <v>0.40100000000000002</v>
      </c>
      <c r="F68" s="109">
        <v>0.42399999999999999</v>
      </c>
      <c r="G68" s="109">
        <v>0.45300000000000001</v>
      </c>
      <c r="H68" s="109">
        <v>0.44</v>
      </c>
      <c r="I68" s="109">
        <v>0.43</v>
      </c>
      <c r="J68" s="109">
        <v>0.40400000000000003</v>
      </c>
      <c r="K68" s="93"/>
      <c r="L68" s="93"/>
    </row>
    <row r="69" spans="1:12" ht="14.1" customHeight="1">
      <c r="A69" s="106" t="s">
        <v>344</v>
      </c>
      <c r="B69" s="107" t="s">
        <v>345</v>
      </c>
      <c r="C69" s="138">
        <v>9553483</v>
      </c>
      <c r="D69" s="138">
        <v>19527520</v>
      </c>
      <c r="E69" s="109">
        <v>0.48899999999999999</v>
      </c>
      <c r="F69" s="109">
        <v>0.47</v>
      </c>
      <c r="G69" s="109">
        <v>0.48399999999999999</v>
      </c>
      <c r="H69" s="109">
        <v>0.48599999999999999</v>
      </c>
      <c r="I69" s="109">
        <v>0.48399999999999999</v>
      </c>
      <c r="J69" s="109">
        <v>0.46899999999999997</v>
      </c>
      <c r="K69" s="93"/>
      <c r="L69" s="93"/>
    </row>
    <row r="70" spans="1:12" ht="14.1" customHeight="1">
      <c r="A70" s="106" t="s">
        <v>346</v>
      </c>
      <c r="B70" s="107" t="s">
        <v>347</v>
      </c>
      <c r="C70" s="138">
        <v>6249138</v>
      </c>
      <c r="D70" s="138">
        <v>12170929</v>
      </c>
      <c r="E70" s="109">
        <v>0.51300000000000001</v>
      </c>
      <c r="F70" s="109">
        <v>0.51100000000000001</v>
      </c>
      <c r="G70" s="109">
        <v>0.51</v>
      </c>
      <c r="H70" s="109">
        <v>0.502</v>
      </c>
      <c r="I70" s="109">
        <v>0.47</v>
      </c>
      <c r="J70" s="109">
        <v>0.47099999999999997</v>
      </c>
      <c r="K70" s="93"/>
      <c r="L70" s="93"/>
    </row>
    <row r="71" spans="1:12" ht="14.1" customHeight="1">
      <c r="A71" s="106" t="s">
        <v>348</v>
      </c>
      <c r="B71" s="107" t="s">
        <v>349</v>
      </c>
      <c r="C71" s="138">
        <v>32842337</v>
      </c>
      <c r="D71" s="138">
        <v>47488811</v>
      </c>
      <c r="E71" s="109">
        <v>0.69099999999999995</v>
      </c>
      <c r="F71" s="109">
        <v>0.69599999999999995</v>
      </c>
      <c r="G71" s="109">
        <v>0.72399999999999998</v>
      </c>
      <c r="H71" s="109">
        <v>0.70899999999999996</v>
      </c>
      <c r="I71" s="109">
        <v>0.69599999999999995</v>
      </c>
      <c r="J71" s="109">
        <v>0.66600000000000004</v>
      </c>
      <c r="K71" s="93"/>
      <c r="L71" s="93"/>
    </row>
    <row r="72" spans="1:12" ht="14.1" customHeight="1">
      <c r="A72" s="106" t="s">
        <v>350</v>
      </c>
      <c r="B72" s="107" t="s">
        <v>351</v>
      </c>
      <c r="C72" s="138">
        <v>31691191</v>
      </c>
      <c r="D72" s="138">
        <v>44179773</v>
      </c>
      <c r="E72" s="109">
        <v>0.71699999999999997</v>
      </c>
      <c r="F72" s="109">
        <v>0.70499999999999996</v>
      </c>
      <c r="G72" s="109">
        <v>0.71399999999999997</v>
      </c>
      <c r="H72" s="109">
        <v>0.71899999999999997</v>
      </c>
      <c r="I72" s="109">
        <v>0.70799999999999996</v>
      </c>
      <c r="J72" s="109">
        <v>0.70199999999999996</v>
      </c>
      <c r="K72" s="93"/>
      <c r="L72" s="93"/>
    </row>
    <row r="73" spans="1:12" ht="14.1" customHeight="1">
      <c r="A73" s="106" t="s">
        <v>352</v>
      </c>
      <c r="B73" s="107" t="s">
        <v>353</v>
      </c>
      <c r="C73" s="138">
        <v>27059763</v>
      </c>
      <c r="D73" s="138">
        <v>39259845</v>
      </c>
      <c r="E73" s="109">
        <v>0.68899999999999995</v>
      </c>
      <c r="F73" s="109">
        <v>0.68500000000000005</v>
      </c>
      <c r="G73" s="109">
        <v>0.7</v>
      </c>
      <c r="H73" s="109">
        <v>0.68899999999999995</v>
      </c>
      <c r="I73" s="109">
        <v>0.69299999999999995</v>
      </c>
      <c r="J73" s="109">
        <v>0.67</v>
      </c>
      <c r="K73" s="93"/>
      <c r="L73" s="93"/>
    </row>
    <row r="74" spans="1:12" ht="14.1" customHeight="1">
      <c r="A74" s="106" t="s">
        <v>354</v>
      </c>
      <c r="B74" s="107" t="s">
        <v>355</v>
      </c>
      <c r="C74" s="138">
        <v>35894295</v>
      </c>
      <c r="D74" s="138">
        <v>51130291</v>
      </c>
      <c r="E74" s="109">
        <v>0.70199999999999996</v>
      </c>
      <c r="F74" s="109">
        <v>0.7</v>
      </c>
      <c r="G74" s="109">
        <v>0.69799999999999995</v>
      </c>
      <c r="H74" s="109">
        <v>0.69699999999999995</v>
      </c>
      <c r="I74" s="109">
        <v>0.68600000000000005</v>
      </c>
      <c r="J74" s="109">
        <v>0.66600000000000004</v>
      </c>
      <c r="K74" s="93"/>
      <c r="L74" s="93"/>
    </row>
    <row r="75" spans="1:12" ht="14.1" customHeight="1">
      <c r="A75" s="106" t="s">
        <v>356</v>
      </c>
      <c r="B75" s="107" t="s">
        <v>357</v>
      </c>
      <c r="C75" s="138">
        <v>27183607</v>
      </c>
      <c r="D75" s="138">
        <v>40478746</v>
      </c>
      <c r="E75" s="109">
        <v>0.67100000000000004</v>
      </c>
      <c r="F75" s="109">
        <v>0.64900000000000002</v>
      </c>
      <c r="G75" s="109">
        <v>0.66400000000000003</v>
      </c>
      <c r="H75" s="109">
        <v>0.66</v>
      </c>
      <c r="I75" s="109">
        <v>0.66900000000000004</v>
      </c>
      <c r="J75" s="109">
        <v>0.66200000000000003</v>
      </c>
      <c r="K75" s="93"/>
      <c r="L75" s="93"/>
    </row>
    <row r="76" spans="1:12" ht="14.1" customHeight="1">
      <c r="A76" s="106" t="s">
        <v>358</v>
      </c>
      <c r="B76" s="107" t="s">
        <v>359</v>
      </c>
      <c r="C76" s="138">
        <v>24887813</v>
      </c>
      <c r="D76" s="138">
        <v>36466336</v>
      </c>
      <c r="E76" s="109">
        <v>0.68200000000000005</v>
      </c>
      <c r="F76" s="109">
        <v>0.68500000000000005</v>
      </c>
      <c r="G76" s="109">
        <v>0.66100000000000003</v>
      </c>
      <c r="H76" s="109">
        <v>0.67500000000000004</v>
      </c>
      <c r="I76" s="109">
        <v>0.66</v>
      </c>
      <c r="J76" s="109">
        <v>0.64400000000000002</v>
      </c>
      <c r="K76" s="93"/>
      <c r="L76" s="93"/>
    </row>
    <row r="77" spans="1:12" ht="14.1" customHeight="1">
      <c r="A77" s="106" t="s">
        <v>360</v>
      </c>
      <c r="B77" s="107" t="s">
        <v>361</v>
      </c>
      <c r="C77" s="138">
        <v>5271198</v>
      </c>
      <c r="D77" s="138">
        <v>11646536</v>
      </c>
      <c r="E77" s="109">
        <v>0.45200000000000001</v>
      </c>
      <c r="F77" s="109">
        <v>0.46300000000000002</v>
      </c>
      <c r="G77" s="109">
        <v>0.442</v>
      </c>
      <c r="H77" s="109">
        <v>0.42799999999999999</v>
      </c>
      <c r="I77" s="109">
        <v>0.434</v>
      </c>
      <c r="J77" s="109">
        <v>0.42699999999999999</v>
      </c>
      <c r="K77" s="93"/>
      <c r="L77" s="93"/>
    </row>
    <row r="78" spans="1:12" ht="14.1" customHeight="1">
      <c r="A78" s="106" t="s">
        <v>362</v>
      </c>
      <c r="B78" s="107" t="s">
        <v>363</v>
      </c>
      <c r="C78" s="138">
        <v>28531978</v>
      </c>
      <c r="D78" s="138">
        <v>41577064</v>
      </c>
      <c r="E78" s="109">
        <v>0.68600000000000005</v>
      </c>
      <c r="F78" s="109">
        <v>0.69499999999999995</v>
      </c>
      <c r="G78" s="109">
        <v>0.72</v>
      </c>
      <c r="H78" s="109">
        <v>0.72</v>
      </c>
      <c r="I78" s="109">
        <v>0.7</v>
      </c>
      <c r="J78" s="109">
        <v>0.67500000000000004</v>
      </c>
      <c r="K78" s="93"/>
      <c r="L78" s="93"/>
    </row>
    <row r="79" spans="1:12" ht="14.1" customHeight="1">
      <c r="A79" s="106" t="s">
        <v>364</v>
      </c>
      <c r="B79" s="107" t="s">
        <v>365</v>
      </c>
      <c r="C79" s="138">
        <v>26776760</v>
      </c>
      <c r="D79" s="138">
        <v>37666859</v>
      </c>
      <c r="E79" s="109">
        <v>0.71</v>
      </c>
      <c r="F79" s="109">
        <v>0.70199999999999996</v>
      </c>
      <c r="G79" s="109">
        <v>0.7</v>
      </c>
      <c r="H79" s="109">
        <v>0.7</v>
      </c>
      <c r="I79" s="109">
        <v>0.68</v>
      </c>
      <c r="J79" s="109">
        <v>0.67900000000000005</v>
      </c>
      <c r="K79" s="93"/>
      <c r="L79" s="93"/>
    </row>
    <row r="80" spans="1:12" ht="14.1" customHeight="1">
      <c r="A80" s="106" t="s">
        <v>366</v>
      </c>
      <c r="B80" s="107" t="s">
        <v>367</v>
      </c>
      <c r="C80" s="138">
        <v>27288880</v>
      </c>
      <c r="D80" s="138">
        <v>40078060</v>
      </c>
      <c r="E80" s="109">
        <v>0.68</v>
      </c>
      <c r="F80" s="109">
        <v>0.66400000000000003</v>
      </c>
      <c r="G80" s="109">
        <v>0.69099999999999995</v>
      </c>
      <c r="H80" s="109">
        <v>0.68500000000000005</v>
      </c>
      <c r="I80" s="109">
        <v>0.69199999999999995</v>
      </c>
      <c r="J80" s="109">
        <v>0.68300000000000005</v>
      </c>
      <c r="K80" s="93"/>
      <c r="L80" s="93"/>
    </row>
    <row r="81" spans="1:13" ht="14.1" customHeight="1">
      <c r="A81" s="106" t="s">
        <v>368</v>
      </c>
      <c r="B81" s="107" t="s">
        <v>369</v>
      </c>
      <c r="C81" s="138">
        <v>26369404</v>
      </c>
      <c r="D81" s="138">
        <v>42469048</v>
      </c>
      <c r="E81" s="109">
        <v>0.62</v>
      </c>
      <c r="F81" s="109">
        <v>0.63900000000000001</v>
      </c>
      <c r="G81" s="109">
        <v>0.66100000000000003</v>
      </c>
      <c r="H81" s="109">
        <v>0.65200000000000002</v>
      </c>
      <c r="I81" s="109">
        <v>0.65900000000000003</v>
      </c>
      <c r="J81" s="109">
        <v>0.66100000000000003</v>
      </c>
      <c r="K81" s="93"/>
      <c r="L81" s="93"/>
    </row>
    <row r="82" spans="1:13" ht="14.1" customHeight="1">
      <c r="A82" s="199" t="s">
        <v>252</v>
      </c>
      <c r="B82" s="200"/>
      <c r="C82" s="139">
        <f>SUM(C62:C81)</f>
        <v>406501501</v>
      </c>
      <c r="D82" s="139">
        <f>SUM(D62:D81)</f>
        <v>625888582</v>
      </c>
      <c r="E82" s="111">
        <f>IF(ISERR(C82/D82),"－　  　",C82/D82)</f>
        <v>0.64947901701776056</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0.62740000000000007</v>
      </c>
    </row>
    <row r="86" spans="1:13" ht="14.1" customHeight="1">
      <c r="A86" s="106" t="s">
        <v>371</v>
      </c>
      <c r="B86" s="118" t="s">
        <v>372</v>
      </c>
      <c r="C86" s="138">
        <v>32153104</v>
      </c>
      <c r="D86" s="138">
        <v>46446769</v>
      </c>
      <c r="E86" s="109">
        <v>0.69199999999999995</v>
      </c>
      <c r="F86" s="109">
        <v>0.60199999999999998</v>
      </c>
      <c r="G86" s="109">
        <v>0.69099999999999995</v>
      </c>
      <c r="H86" s="109">
        <v>0.67800000000000005</v>
      </c>
      <c r="I86" s="109">
        <v>0.68300000000000005</v>
      </c>
      <c r="J86" s="109">
        <v>0.66200000000000003</v>
      </c>
      <c r="K86" s="93"/>
      <c r="L86" s="93"/>
    </row>
    <row r="87" spans="1:13" ht="14.1" customHeight="1">
      <c r="A87" s="106" t="s">
        <v>373</v>
      </c>
      <c r="B87" s="107" t="s">
        <v>374</v>
      </c>
      <c r="C87" s="138">
        <v>23188891</v>
      </c>
      <c r="D87" s="138">
        <v>50839569</v>
      </c>
      <c r="E87" s="109">
        <v>0.45600000000000002</v>
      </c>
      <c r="F87" s="109">
        <v>0.435</v>
      </c>
      <c r="G87" s="109">
        <v>0.44800000000000001</v>
      </c>
      <c r="H87" s="109">
        <v>0.43</v>
      </c>
      <c r="I87" s="109">
        <v>0.41199999999999998</v>
      </c>
      <c r="J87" s="109">
        <v>0.41899999999999998</v>
      </c>
      <c r="K87" s="93"/>
      <c r="L87" s="93"/>
    </row>
    <row r="88" spans="1:13" ht="14.1" customHeight="1">
      <c r="A88" s="106" t="s">
        <v>375</v>
      </c>
      <c r="B88" s="107" t="s">
        <v>376</v>
      </c>
      <c r="C88" s="138">
        <v>31235119</v>
      </c>
      <c r="D88" s="138">
        <v>46369480</v>
      </c>
      <c r="E88" s="109">
        <v>0.67300000000000004</v>
      </c>
      <c r="F88" s="109">
        <v>0.67400000000000004</v>
      </c>
      <c r="G88" s="109">
        <v>0.67800000000000005</v>
      </c>
      <c r="H88" s="109">
        <v>0.66500000000000004</v>
      </c>
      <c r="I88" s="109">
        <v>0.64800000000000002</v>
      </c>
      <c r="J88" s="109">
        <v>0.61899999999999999</v>
      </c>
      <c r="K88" s="93"/>
      <c r="L88" s="93"/>
    </row>
    <row r="89" spans="1:13" ht="14.1" customHeight="1">
      <c r="A89" s="106" t="s">
        <v>377</v>
      </c>
      <c r="B89" s="107" t="s">
        <v>378</v>
      </c>
      <c r="C89" s="138">
        <v>39686882</v>
      </c>
      <c r="D89" s="138">
        <v>60717878</v>
      </c>
      <c r="E89" s="109">
        <v>0.65300000000000002</v>
      </c>
      <c r="F89" s="109">
        <v>0.64300000000000002</v>
      </c>
      <c r="G89" s="109">
        <v>0.66200000000000003</v>
      </c>
      <c r="H89" s="109">
        <v>0.64100000000000001</v>
      </c>
      <c r="I89" s="109">
        <v>0.66300000000000003</v>
      </c>
      <c r="J89" s="109">
        <v>0.64400000000000002</v>
      </c>
      <c r="K89" s="93"/>
      <c r="L89" s="93"/>
    </row>
    <row r="90" spans="1:13" ht="14.1" customHeight="1">
      <c r="A90" s="106" t="s">
        <v>379</v>
      </c>
      <c r="B90" s="107" t="s">
        <v>380</v>
      </c>
      <c r="C90" s="138">
        <v>8029635</v>
      </c>
      <c r="D90" s="138">
        <v>19722750</v>
      </c>
      <c r="E90" s="109">
        <v>0.40699999999999997</v>
      </c>
      <c r="F90" s="109">
        <v>0.40899999999999997</v>
      </c>
      <c r="G90" s="109">
        <v>0.42</v>
      </c>
      <c r="H90" s="109">
        <v>0.42299999999999999</v>
      </c>
      <c r="I90" s="109">
        <v>0.41799999999999998</v>
      </c>
      <c r="J90" s="109">
        <v>0.4</v>
      </c>
      <c r="K90" s="93"/>
      <c r="L90" s="93"/>
    </row>
    <row r="91" spans="1:13" ht="14.1" customHeight="1">
      <c r="A91" s="106" t="s">
        <v>381</v>
      </c>
      <c r="B91" s="107" t="s">
        <v>382</v>
      </c>
      <c r="C91" s="138">
        <v>35855790</v>
      </c>
      <c r="D91" s="138">
        <v>50652763</v>
      </c>
      <c r="E91" s="109">
        <v>0.70699999999999996</v>
      </c>
      <c r="F91" s="109">
        <v>0.67200000000000004</v>
      </c>
      <c r="G91" s="109">
        <v>0.68300000000000005</v>
      </c>
      <c r="H91" s="109">
        <v>0.69599999999999995</v>
      </c>
      <c r="I91" s="109">
        <v>0.67100000000000004</v>
      </c>
      <c r="J91" s="109">
        <v>0.70199999999999996</v>
      </c>
      <c r="K91" s="93"/>
      <c r="L91" s="93"/>
    </row>
    <row r="92" spans="1:13" ht="14.1" customHeight="1">
      <c r="A92" s="106" t="s">
        <v>383</v>
      </c>
      <c r="B92" s="107" t="s">
        <v>384</v>
      </c>
      <c r="C92" s="138">
        <v>32418811</v>
      </c>
      <c r="D92" s="138">
        <v>49203850</v>
      </c>
      <c r="E92" s="109">
        <v>0.65800000000000003</v>
      </c>
      <c r="F92" s="109">
        <v>0.67200000000000004</v>
      </c>
      <c r="G92" s="109">
        <v>0.68899999999999995</v>
      </c>
      <c r="H92" s="109">
        <v>0.68300000000000005</v>
      </c>
      <c r="I92" s="109">
        <v>0.68</v>
      </c>
      <c r="J92" s="109">
        <v>0.66600000000000004</v>
      </c>
      <c r="K92" s="93"/>
      <c r="L92" s="93"/>
    </row>
    <row r="93" spans="1:13" ht="14.1" customHeight="1">
      <c r="A93" s="106" t="s">
        <v>385</v>
      </c>
      <c r="B93" s="107" t="s">
        <v>386</v>
      </c>
      <c r="C93" s="138">
        <v>43732907</v>
      </c>
      <c r="D93" s="138">
        <v>64660251</v>
      </c>
      <c r="E93" s="109">
        <v>0.67600000000000005</v>
      </c>
      <c r="F93" s="109">
        <v>0.67300000000000004</v>
      </c>
      <c r="G93" s="109">
        <v>0.69499999999999995</v>
      </c>
      <c r="H93" s="109">
        <v>0.67700000000000005</v>
      </c>
      <c r="I93" s="109">
        <v>0.67700000000000005</v>
      </c>
      <c r="J93" s="109">
        <v>0.63800000000000001</v>
      </c>
      <c r="K93" s="93"/>
      <c r="L93" s="93"/>
    </row>
    <row r="94" spans="1:13" ht="14.1" customHeight="1">
      <c r="A94" s="106" t="s">
        <v>387</v>
      </c>
      <c r="B94" s="107" t="s">
        <v>388</v>
      </c>
      <c r="C94" s="138">
        <v>45139903</v>
      </c>
      <c r="D94" s="138">
        <v>65222376</v>
      </c>
      <c r="E94" s="109">
        <v>0.69199999999999995</v>
      </c>
      <c r="F94" s="109">
        <v>0.70599999999999996</v>
      </c>
      <c r="G94" s="109">
        <v>0.69899999999999995</v>
      </c>
      <c r="H94" s="109">
        <v>0.67200000000000004</v>
      </c>
      <c r="I94" s="109">
        <v>0.66</v>
      </c>
      <c r="J94" s="109">
        <v>0.65300000000000002</v>
      </c>
      <c r="K94" s="93"/>
      <c r="L94" s="93"/>
    </row>
    <row r="95" spans="1:13" ht="14.1" customHeight="1">
      <c r="A95" s="106" t="s">
        <v>389</v>
      </c>
      <c r="B95" s="107" t="s">
        <v>390</v>
      </c>
      <c r="C95" s="138">
        <v>35999356</v>
      </c>
      <c r="D95" s="138">
        <v>54478710</v>
      </c>
      <c r="E95" s="109">
        <v>0.66</v>
      </c>
      <c r="F95" s="109">
        <v>0.67600000000000005</v>
      </c>
      <c r="G95" s="109">
        <v>0.65200000000000002</v>
      </c>
      <c r="H95" s="109">
        <v>0.627</v>
      </c>
      <c r="I95" s="109">
        <v>0.65500000000000003</v>
      </c>
      <c r="J95" s="109">
        <v>0.64700000000000002</v>
      </c>
      <c r="K95" s="93"/>
      <c r="L95" s="93"/>
    </row>
    <row r="96" spans="1:13" ht="14.1" customHeight="1">
      <c r="A96" s="199" t="s">
        <v>252</v>
      </c>
      <c r="B96" s="200"/>
      <c r="C96" s="139">
        <f>SUM(C86:C95)</f>
        <v>327440398</v>
      </c>
      <c r="D96" s="139">
        <f>SUM(D86:D95)</f>
        <v>508314396</v>
      </c>
      <c r="E96" s="111">
        <f>IF(ISERR(C96/D96),"－　  　",C96/D96)</f>
        <v>0.64416904297158639</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0.66099999999999992</v>
      </c>
    </row>
    <row r="100" spans="1:13" ht="14.1" customHeight="1">
      <c r="A100" s="106" t="s">
        <v>392</v>
      </c>
      <c r="B100" s="118" t="s">
        <v>393</v>
      </c>
      <c r="C100" s="138">
        <v>61690914</v>
      </c>
      <c r="D100" s="138">
        <v>106771674</v>
      </c>
      <c r="E100" s="109">
        <v>0.57699999999999996</v>
      </c>
      <c r="F100" s="109">
        <v>0.54900000000000004</v>
      </c>
      <c r="G100" s="109">
        <v>0.56399999999999995</v>
      </c>
      <c r="H100" s="109">
        <v>0.56200000000000006</v>
      </c>
      <c r="I100" s="109">
        <v>0.56000000000000005</v>
      </c>
      <c r="J100" s="109">
        <v>0.52600000000000002</v>
      </c>
      <c r="K100" s="93"/>
      <c r="L100" s="93"/>
    </row>
    <row r="101" spans="1:13" ht="14.1" customHeight="1">
      <c r="A101" s="106" t="s">
        <v>394</v>
      </c>
      <c r="B101" s="107" t="s">
        <v>395</v>
      </c>
      <c r="C101" s="138">
        <v>54111607</v>
      </c>
      <c r="D101" s="138">
        <v>82903422</v>
      </c>
      <c r="E101" s="109">
        <v>0.65200000000000002</v>
      </c>
      <c r="F101" s="109">
        <v>0.69899999999999995</v>
      </c>
      <c r="G101" s="109">
        <v>0.71399999999999997</v>
      </c>
      <c r="H101" s="109">
        <v>0.70099999999999996</v>
      </c>
      <c r="I101" s="109">
        <v>0.67100000000000004</v>
      </c>
      <c r="J101" s="109">
        <v>0.66</v>
      </c>
      <c r="K101" s="93"/>
      <c r="L101" s="93"/>
    </row>
    <row r="102" spans="1:13" ht="14.1" customHeight="1">
      <c r="A102" s="106" t="s">
        <v>396</v>
      </c>
      <c r="B102" s="107" t="s">
        <v>397</v>
      </c>
      <c r="C102" s="138">
        <v>42577901</v>
      </c>
      <c r="D102" s="138">
        <v>61373880</v>
      </c>
      <c r="E102" s="109">
        <v>0.69299999999999995</v>
      </c>
      <c r="F102" s="109">
        <v>0.69199999999999995</v>
      </c>
      <c r="G102" s="109">
        <v>0.69199999999999995</v>
      </c>
      <c r="H102" s="109">
        <v>0.68700000000000006</v>
      </c>
      <c r="I102" s="109">
        <v>0.67400000000000004</v>
      </c>
      <c r="J102" s="109">
        <v>0.66700000000000004</v>
      </c>
      <c r="K102" s="93"/>
      <c r="L102" s="93"/>
    </row>
    <row r="103" spans="1:13" ht="14.1" customHeight="1">
      <c r="A103" s="106" t="s">
        <v>398</v>
      </c>
      <c r="B103" s="107" t="s">
        <v>399</v>
      </c>
      <c r="C103" s="138">
        <v>41234764</v>
      </c>
      <c r="D103" s="138">
        <v>57962065</v>
      </c>
      <c r="E103" s="109">
        <v>0.71099999999999997</v>
      </c>
      <c r="F103" s="109">
        <v>0.68899999999999995</v>
      </c>
      <c r="G103" s="109">
        <v>0.69699999999999995</v>
      </c>
      <c r="H103" s="109">
        <v>0.68</v>
      </c>
      <c r="I103" s="109">
        <v>0.67400000000000004</v>
      </c>
      <c r="J103" s="109">
        <v>0.66500000000000004</v>
      </c>
      <c r="K103" s="93"/>
      <c r="L103" s="93"/>
    </row>
    <row r="104" spans="1:13" ht="14.1" customHeight="1">
      <c r="A104" s="106" t="s">
        <v>400</v>
      </c>
      <c r="B104" s="107" t="s">
        <v>401</v>
      </c>
      <c r="C104" s="138">
        <v>57606326</v>
      </c>
      <c r="D104" s="138">
        <v>83567541</v>
      </c>
      <c r="E104" s="109">
        <v>0.68899999999999995</v>
      </c>
      <c r="F104" s="109">
        <v>0.67800000000000005</v>
      </c>
      <c r="G104" s="109">
        <v>0.68600000000000005</v>
      </c>
      <c r="H104" s="109">
        <v>0.67700000000000005</v>
      </c>
      <c r="I104" s="109">
        <v>0.66400000000000003</v>
      </c>
      <c r="J104" s="109">
        <v>0.65500000000000003</v>
      </c>
      <c r="K104" s="93"/>
      <c r="L104" s="93"/>
    </row>
    <row r="105" spans="1:13" ht="14.1" customHeight="1">
      <c r="A105" s="106" t="s">
        <v>402</v>
      </c>
      <c r="B105" s="107" t="s">
        <v>403</v>
      </c>
      <c r="C105" s="138">
        <v>48577290</v>
      </c>
      <c r="D105" s="138">
        <v>71877112</v>
      </c>
      <c r="E105" s="109">
        <v>0.67500000000000004</v>
      </c>
      <c r="F105" s="109">
        <v>0.66</v>
      </c>
      <c r="G105" s="109">
        <v>0.67800000000000005</v>
      </c>
      <c r="H105" s="109">
        <v>0.66900000000000004</v>
      </c>
      <c r="I105" s="109">
        <v>0.67100000000000004</v>
      </c>
      <c r="J105" s="109">
        <v>0.66300000000000003</v>
      </c>
      <c r="K105" s="93"/>
      <c r="L105" s="93"/>
    </row>
    <row r="106" spans="1:13" ht="14.1" customHeight="1">
      <c r="A106" s="106" t="s">
        <v>404</v>
      </c>
      <c r="B106" s="107" t="s">
        <v>405</v>
      </c>
      <c r="C106" s="138">
        <v>52853169</v>
      </c>
      <c r="D106" s="138">
        <v>83880115</v>
      </c>
      <c r="E106" s="109">
        <v>0.63</v>
      </c>
      <c r="F106" s="109">
        <v>0.61799999999999999</v>
      </c>
      <c r="G106" s="109">
        <v>0.61799999999999999</v>
      </c>
      <c r="H106" s="109">
        <v>0.628</v>
      </c>
      <c r="I106" s="109">
        <v>0.60699999999999998</v>
      </c>
      <c r="J106" s="109">
        <v>0.59</v>
      </c>
      <c r="K106" s="93"/>
      <c r="L106" s="93"/>
    </row>
    <row r="107" spans="1:13" ht="14.1" customHeight="1">
      <c r="A107" s="199" t="s">
        <v>252</v>
      </c>
      <c r="B107" s="200"/>
      <c r="C107" s="139">
        <f>SUM(C100:C106)</f>
        <v>358651971</v>
      </c>
      <c r="D107" s="139">
        <f>SUM(D100:D106)</f>
        <v>548335809</v>
      </c>
      <c r="E107" s="111">
        <f>IF(ISERR(C107/D107),"－　  　",C107/D107)</f>
        <v>0.65407358978446728</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0.59371428571428575</v>
      </c>
    </row>
    <row r="111" spans="1:13" ht="14.1" customHeight="1">
      <c r="A111" s="106" t="s">
        <v>407</v>
      </c>
      <c r="B111" s="118" t="s">
        <v>408</v>
      </c>
      <c r="C111" s="138">
        <v>59609274</v>
      </c>
      <c r="D111" s="138">
        <v>107352488</v>
      </c>
      <c r="E111" s="109">
        <v>0.55500000000000005</v>
      </c>
      <c r="F111" s="109">
        <v>0.56000000000000005</v>
      </c>
      <c r="G111" s="109">
        <v>0.55800000000000005</v>
      </c>
      <c r="H111" s="109">
        <v>0.55600000000000005</v>
      </c>
      <c r="I111" s="109">
        <v>0.55900000000000005</v>
      </c>
      <c r="J111" s="109">
        <v>0.53</v>
      </c>
      <c r="K111" s="93"/>
      <c r="L111" s="93"/>
    </row>
    <row r="112" spans="1:13" ht="14.1" customHeight="1">
      <c r="A112" s="106" t="s">
        <v>409</v>
      </c>
      <c r="B112" s="107" t="s">
        <v>410</v>
      </c>
      <c r="C112" s="138">
        <v>86985442</v>
      </c>
      <c r="D112" s="138">
        <v>154074365</v>
      </c>
      <c r="E112" s="109">
        <v>0.56399999999999995</v>
      </c>
      <c r="F112" s="109">
        <v>0.55600000000000005</v>
      </c>
      <c r="G112" s="109">
        <v>0.54900000000000004</v>
      </c>
      <c r="H112" s="109">
        <v>0.57999999999999996</v>
      </c>
      <c r="I112" s="109">
        <v>0.52300000000000002</v>
      </c>
      <c r="J112" s="109">
        <v>0.502</v>
      </c>
      <c r="K112" s="93"/>
      <c r="L112" s="93"/>
    </row>
    <row r="113" spans="1:12" ht="14.1" customHeight="1">
      <c r="A113" s="106" t="s">
        <v>411</v>
      </c>
      <c r="B113" s="107" t="s">
        <v>412</v>
      </c>
      <c r="C113" s="138">
        <v>155187122</v>
      </c>
      <c r="D113" s="138">
        <v>272972509</v>
      </c>
      <c r="E113" s="109">
        <v>0.56799999999999995</v>
      </c>
      <c r="F113" s="109">
        <v>0.56100000000000005</v>
      </c>
      <c r="G113" s="109">
        <v>0.56000000000000005</v>
      </c>
      <c r="H113" s="109">
        <v>0.55000000000000004</v>
      </c>
      <c r="I113" s="109">
        <v>0.56100000000000005</v>
      </c>
      <c r="J113" s="109">
        <v>0.55400000000000005</v>
      </c>
      <c r="K113" s="93"/>
      <c r="L113" s="93"/>
    </row>
    <row r="114" spans="1:12" ht="14.1" customHeight="1">
      <c r="A114" s="106" t="s">
        <v>413</v>
      </c>
      <c r="B114" s="107" t="s">
        <v>414</v>
      </c>
      <c r="C114" s="138">
        <v>98721283</v>
      </c>
      <c r="D114" s="138">
        <v>176497952</v>
      </c>
      <c r="E114" s="109">
        <v>0.55900000000000005</v>
      </c>
      <c r="F114" s="109">
        <v>0.55200000000000005</v>
      </c>
      <c r="G114" s="109">
        <v>0.56000000000000005</v>
      </c>
      <c r="H114" s="109">
        <v>0.57099999999999995</v>
      </c>
      <c r="I114" s="109">
        <v>0.56200000000000006</v>
      </c>
      <c r="J114" s="109">
        <v>0.56200000000000006</v>
      </c>
      <c r="K114" s="93"/>
      <c r="L114" s="93"/>
    </row>
    <row r="115" spans="1:12" ht="14.1" customHeight="1">
      <c r="A115" s="106" t="s">
        <v>415</v>
      </c>
      <c r="B115" s="107" t="s">
        <v>416</v>
      </c>
      <c r="C115" s="138">
        <v>102628915</v>
      </c>
      <c r="D115" s="138">
        <v>159989210</v>
      </c>
      <c r="E115" s="109">
        <v>0.64100000000000001</v>
      </c>
      <c r="F115" s="109">
        <v>0.6</v>
      </c>
      <c r="G115" s="109">
        <v>0.61199999999999999</v>
      </c>
      <c r="H115" s="109">
        <v>0.60899999999999999</v>
      </c>
      <c r="I115" s="109">
        <v>0.63100000000000001</v>
      </c>
      <c r="J115" s="109">
        <v>0.58299999999999996</v>
      </c>
      <c r="K115" s="93"/>
      <c r="L115" s="93"/>
    </row>
    <row r="116" spans="1:12" ht="14.1" customHeight="1">
      <c r="A116" s="106" t="s">
        <v>417</v>
      </c>
      <c r="B116" s="107" t="s">
        <v>418</v>
      </c>
      <c r="C116" s="138">
        <v>85709273</v>
      </c>
      <c r="D116" s="138">
        <v>139107450</v>
      </c>
      <c r="E116" s="109">
        <v>0.61599999999999999</v>
      </c>
      <c r="F116" s="109">
        <v>0.60199999999999998</v>
      </c>
      <c r="G116" s="109">
        <v>0.60299999999999998</v>
      </c>
      <c r="H116" s="109">
        <v>0.57499999999999996</v>
      </c>
      <c r="I116" s="109">
        <v>0.59199999999999997</v>
      </c>
      <c r="J116" s="109">
        <v>0.56100000000000005</v>
      </c>
      <c r="K116" s="93"/>
      <c r="L116" s="93"/>
    </row>
    <row r="117" spans="1:12" ht="14.1" customHeight="1">
      <c r="A117" s="161" t="s">
        <v>419</v>
      </c>
      <c r="B117" s="107" t="s">
        <v>420</v>
      </c>
      <c r="C117" s="138">
        <v>106826731</v>
      </c>
      <c r="D117" s="138">
        <v>163582269</v>
      </c>
      <c r="E117" s="109">
        <v>0.65300000000000002</v>
      </c>
      <c r="F117" s="109">
        <v>0.65400000000000003</v>
      </c>
      <c r="G117" s="109" t="s">
        <v>421</v>
      </c>
      <c r="H117" s="109" t="s">
        <v>421</v>
      </c>
      <c r="I117" s="109" t="s">
        <v>421</v>
      </c>
      <c r="J117" s="109" t="s">
        <v>421</v>
      </c>
      <c r="K117" s="93"/>
      <c r="L117" s="93"/>
    </row>
    <row r="118" spans="1:12" ht="14.1" customHeight="1">
      <c r="A118" s="199" t="s">
        <v>252</v>
      </c>
      <c r="B118" s="200"/>
      <c r="C118" s="139">
        <f>SUM(C111:C117)</f>
        <v>695668040</v>
      </c>
      <c r="D118" s="139">
        <f>SUM(D111:D117)</f>
        <v>1173576243</v>
      </c>
      <c r="E118" s="111">
        <f>IF(ISERR(C118/D118),"－　  　",C118/D118)</f>
        <v>0.59277617807060534</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4C965-3812-4AD6-AD1B-8E50A6A41029}">
  <dimension ref="A1:M267"/>
  <sheetViews>
    <sheetView zoomScaleNormal="100" zoomScaleSheetLayoutView="10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490</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63" t="str">
        <f>IF(ISERR(AVERAGE(E5:E9)),"－     ",AVERAGE(E5:E9))</f>
        <v xml:space="preserve">－     </v>
      </c>
    </row>
    <row r="5" spans="1:13" ht="14.1" customHeight="1">
      <c r="A5" s="106" t="s">
        <v>242</v>
      </c>
      <c r="B5" s="107" t="s">
        <v>243</v>
      </c>
      <c r="C5" s="149" t="s">
        <v>424</v>
      </c>
      <c r="D5" s="150" t="s">
        <v>424</v>
      </c>
      <c r="E5" s="164" t="s">
        <v>463</v>
      </c>
      <c r="F5" s="164" t="s">
        <v>424</v>
      </c>
      <c r="G5" s="164" t="s">
        <v>424</v>
      </c>
      <c r="H5" s="164" t="s">
        <v>424</v>
      </c>
      <c r="I5" s="164" t="s">
        <v>424</v>
      </c>
      <c r="J5" s="164" t="s">
        <v>424</v>
      </c>
      <c r="K5" s="93"/>
      <c r="L5" s="93"/>
    </row>
    <row r="6" spans="1:13" ht="14.1" customHeight="1">
      <c r="A6" s="106" t="s">
        <v>244</v>
      </c>
      <c r="B6" s="107" t="s">
        <v>245</v>
      </c>
      <c r="C6" s="149" t="s">
        <v>424</v>
      </c>
      <c r="D6" s="150" t="s">
        <v>424</v>
      </c>
      <c r="E6" s="164" t="s">
        <v>463</v>
      </c>
      <c r="F6" s="164" t="s">
        <v>424</v>
      </c>
      <c r="G6" s="164" t="s">
        <v>424</v>
      </c>
      <c r="H6" s="164" t="s">
        <v>424</v>
      </c>
      <c r="I6" s="164" t="s">
        <v>424</v>
      </c>
      <c r="J6" s="164" t="s">
        <v>424</v>
      </c>
      <c r="K6" s="93"/>
      <c r="L6" s="93"/>
    </row>
    <row r="7" spans="1:13" ht="14.1" customHeight="1">
      <c r="A7" s="106" t="s">
        <v>246</v>
      </c>
      <c r="B7" s="107" t="s">
        <v>247</v>
      </c>
      <c r="C7" s="149" t="s">
        <v>424</v>
      </c>
      <c r="D7" s="150" t="s">
        <v>424</v>
      </c>
      <c r="E7" s="164" t="s">
        <v>463</v>
      </c>
      <c r="F7" s="164" t="s">
        <v>424</v>
      </c>
      <c r="G7" s="164" t="s">
        <v>424</v>
      </c>
      <c r="H7" s="164" t="s">
        <v>424</v>
      </c>
      <c r="I7" s="164" t="s">
        <v>424</v>
      </c>
      <c r="J7" s="164" t="s">
        <v>424</v>
      </c>
      <c r="K7" s="93"/>
      <c r="L7" s="93"/>
    </row>
    <row r="8" spans="1:13" ht="14.1" customHeight="1">
      <c r="A8" s="106" t="s">
        <v>248</v>
      </c>
      <c r="B8" s="107" t="s">
        <v>249</v>
      </c>
      <c r="C8" s="149" t="s">
        <v>424</v>
      </c>
      <c r="D8" s="150" t="s">
        <v>424</v>
      </c>
      <c r="E8" s="164" t="s">
        <v>463</v>
      </c>
      <c r="F8" s="164" t="s">
        <v>424</v>
      </c>
      <c r="G8" s="164" t="s">
        <v>424</v>
      </c>
      <c r="H8" s="164" t="s">
        <v>424</v>
      </c>
      <c r="I8" s="164" t="s">
        <v>424</v>
      </c>
      <c r="J8" s="164" t="s">
        <v>424</v>
      </c>
      <c r="K8" s="93"/>
      <c r="L8" s="93"/>
    </row>
    <row r="9" spans="1:13" ht="14.1" customHeight="1">
      <c r="A9" s="106" t="s">
        <v>250</v>
      </c>
      <c r="B9" s="107" t="s">
        <v>251</v>
      </c>
      <c r="C9" s="149" t="s">
        <v>424</v>
      </c>
      <c r="D9" s="150" t="s">
        <v>424</v>
      </c>
      <c r="E9" s="164" t="s">
        <v>463</v>
      </c>
      <c r="F9" s="164" t="s">
        <v>424</v>
      </c>
      <c r="G9" s="164" t="s">
        <v>424</v>
      </c>
      <c r="H9" s="164" t="s">
        <v>424</v>
      </c>
      <c r="I9" s="164" t="s">
        <v>424</v>
      </c>
      <c r="J9" s="164" t="s">
        <v>424</v>
      </c>
      <c r="K9" s="93"/>
      <c r="L9" s="93"/>
    </row>
    <row r="10" spans="1:13" ht="14.1" customHeight="1">
      <c r="A10" s="199" t="s">
        <v>252</v>
      </c>
      <c r="B10" s="200"/>
      <c r="C10" s="149" t="s">
        <v>424</v>
      </c>
      <c r="D10" s="150" t="s">
        <v>424</v>
      </c>
      <c r="E10" s="164" t="s">
        <v>463</v>
      </c>
      <c r="F10" s="165" t="s">
        <v>253</v>
      </c>
      <c r="G10" s="166" t="s">
        <v>253</v>
      </c>
      <c r="H10" s="166" t="s">
        <v>253</v>
      </c>
      <c r="I10" s="166" t="s">
        <v>253</v>
      </c>
      <c r="J10" s="166"/>
      <c r="K10" s="93"/>
      <c r="L10" s="93"/>
    </row>
    <row r="11" spans="1:13" ht="14.1" customHeight="1">
      <c r="C11" s="136"/>
      <c r="D11" s="140"/>
      <c r="E11" s="126"/>
      <c r="F11" s="126"/>
      <c r="G11" s="126"/>
      <c r="H11" s="126"/>
      <c r="I11" s="126"/>
      <c r="J11" s="126"/>
      <c r="K11" s="93"/>
      <c r="L11" s="93"/>
    </row>
    <row r="12" spans="1:13" ht="15.75" customHeight="1">
      <c r="A12" s="96" t="s">
        <v>254</v>
      </c>
      <c r="C12" s="137"/>
      <c r="D12" s="99" t="s">
        <v>230</v>
      </c>
      <c r="E12" s="99"/>
      <c r="F12" s="99"/>
      <c r="G12" s="99"/>
      <c r="H12" s="99"/>
      <c r="I12" s="99"/>
      <c r="J12" s="9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63">
        <f>IF(ISERR(AVERAGE(E14:E27)),"－     ",AVERAGE(E14:E27))</f>
        <v>13.9</v>
      </c>
    </row>
    <row r="14" spans="1:13" ht="14.1" customHeight="1">
      <c r="A14" s="106" t="s">
        <v>255</v>
      </c>
      <c r="B14" s="118" t="s">
        <v>256</v>
      </c>
      <c r="C14" s="149" t="s">
        <v>425</v>
      </c>
      <c r="D14" s="150" t="s">
        <v>425</v>
      </c>
      <c r="E14" s="164" t="s">
        <v>425</v>
      </c>
      <c r="F14" s="164" t="s">
        <v>424</v>
      </c>
      <c r="G14" s="164" t="s">
        <v>424</v>
      </c>
      <c r="H14" s="164" t="s">
        <v>424</v>
      </c>
      <c r="I14" s="164" t="s">
        <v>424</v>
      </c>
      <c r="J14" s="164" t="s">
        <v>424</v>
      </c>
      <c r="K14" s="93"/>
      <c r="L14" s="93"/>
    </row>
    <row r="15" spans="1:13" ht="14.1" customHeight="1">
      <c r="A15" s="106" t="s">
        <v>257</v>
      </c>
      <c r="B15" s="118" t="s">
        <v>258</v>
      </c>
      <c r="C15" s="138">
        <v>366234.5</v>
      </c>
      <c r="D15" s="138">
        <v>9939454</v>
      </c>
      <c r="E15" s="167">
        <v>13.4</v>
      </c>
      <c r="F15" s="167">
        <v>12</v>
      </c>
      <c r="G15" s="167">
        <v>10.8</v>
      </c>
      <c r="H15" s="167">
        <v>10.3</v>
      </c>
      <c r="I15" s="164">
        <v>10.199999999999999</v>
      </c>
      <c r="J15" s="164" t="s">
        <v>425</v>
      </c>
      <c r="K15" s="93"/>
      <c r="L15" s="93"/>
    </row>
    <row r="16" spans="1:13" ht="14.1" customHeight="1">
      <c r="A16" s="106" t="s">
        <v>259</v>
      </c>
      <c r="B16" s="107" t="s">
        <v>260</v>
      </c>
      <c r="C16" s="149" t="s">
        <v>425</v>
      </c>
      <c r="D16" s="150" t="s">
        <v>425</v>
      </c>
      <c r="E16" s="164" t="s">
        <v>425</v>
      </c>
      <c r="F16" s="164" t="s">
        <v>424</v>
      </c>
      <c r="G16" s="164" t="s">
        <v>424</v>
      </c>
      <c r="H16" s="164" t="s">
        <v>424</v>
      </c>
      <c r="I16" s="164" t="s">
        <v>424</v>
      </c>
      <c r="J16" s="164" t="s">
        <v>424</v>
      </c>
      <c r="K16" s="93"/>
      <c r="L16" s="93"/>
    </row>
    <row r="17" spans="1:13" ht="14.1" customHeight="1">
      <c r="A17" s="106" t="s">
        <v>261</v>
      </c>
      <c r="B17" s="107" t="s">
        <v>262</v>
      </c>
      <c r="C17" s="149" t="s">
        <v>425</v>
      </c>
      <c r="D17" s="150" t="s">
        <v>425</v>
      </c>
      <c r="E17" s="164" t="s">
        <v>425</v>
      </c>
      <c r="F17" s="164" t="s">
        <v>424</v>
      </c>
      <c r="G17" s="164" t="s">
        <v>424</v>
      </c>
      <c r="H17" s="164" t="s">
        <v>424</v>
      </c>
      <c r="I17" s="164" t="s">
        <v>424</v>
      </c>
      <c r="J17" s="164" t="s">
        <v>424</v>
      </c>
      <c r="K17" s="93"/>
      <c r="L17" s="93"/>
    </row>
    <row r="18" spans="1:13" ht="14.1" customHeight="1">
      <c r="A18" s="106" t="s">
        <v>263</v>
      </c>
      <c r="B18" s="107" t="s">
        <v>264</v>
      </c>
      <c r="C18" s="149" t="s">
        <v>425</v>
      </c>
      <c r="D18" s="150" t="s">
        <v>425</v>
      </c>
      <c r="E18" s="164" t="s">
        <v>425</v>
      </c>
      <c r="F18" s="164" t="s">
        <v>424</v>
      </c>
      <c r="G18" s="164" t="s">
        <v>424</v>
      </c>
      <c r="H18" s="164" t="s">
        <v>424</v>
      </c>
      <c r="I18" s="164" t="s">
        <v>424</v>
      </c>
      <c r="J18" s="164" t="s">
        <v>424</v>
      </c>
      <c r="K18" s="93"/>
      <c r="L18" s="93"/>
    </row>
    <row r="19" spans="1:13" ht="14.1" customHeight="1">
      <c r="A19" s="106" t="s">
        <v>265</v>
      </c>
      <c r="B19" s="107" t="s">
        <v>266</v>
      </c>
      <c r="C19" s="149" t="s">
        <v>425</v>
      </c>
      <c r="D19" s="150" t="s">
        <v>425</v>
      </c>
      <c r="E19" s="164" t="s">
        <v>425</v>
      </c>
      <c r="F19" s="164" t="s">
        <v>424</v>
      </c>
      <c r="G19" s="164" t="s">
        <v>424</v>
      </c>
      <c r="H19" s="164" t="s">
        <v>424</v>
      </c>
      <c r="I19" s="164" t="s">
        <v>424</v>
      </c>
      <c r="J19" s="164" t="s">
        <v>424</v>
      </c>
      <c r="K19" s="93"/>
      <c r="L19" s="93"/>
    </row>
    <row r="20" spans="1:13" ht="14.1" customHeight="1">
      <c r="A20" s="106" t="s">
        <v>267</v>
      </c>
      <c r="B20" s="107" t="s">
        <v>268</v>
      </c>
      <c r="C20" s="138">
        <v>409112.5</v>
      </c>
      <c r="D20" s="138">
        <v>11323645</v>
      </c>
      <c r="E20" s="167">
        <v>13.1</v>
      </c>
      <c r="F20" s="167">
        <v>12.9</v>
      </c>
      <c r="G20" s="167">
        <v>8.6</v>
      </c>
      <c r="H20" s="167">
        <v>9.1999999999999993</v>
      </c>
      <c r="I20" s="164">
        <v>9.4</v>
      </c>
      <c r="J20" s="164" t="s">
        <v>425</v>
      </c>
      <c r="K20" s="93"/>
      <c r="L20" s="93"/>
    </row>
    <row r="21" spans="1:13" ht="14.1" customHeight="1">
      <c r="A21" s="106" t="s">
        <v>269</v>
      </c>
      <c r="B21" s="107" t="s">
        <v>270</v>
      </c>
      <c r="C21" s="149" t="s">
        <v>425</v>
      </c>
      <c r="D21" s="150" t="s">
        <v>425</v>
      </c>
      <c r="E21" s="164" t="s">
        <v>425</v>
      </c>
      <c r="F21" s="164" t="s">
        <v>424</v>
      </c>
      <c r="G21" s="164" t="s">
        <v>424</v>
      </c>
      <c r="H21" s="164" t="s">
        <v>424</v>
      </c>
      <c r="I21" s="164" t="s">
        <v>424</v>
      </c>
      <c r="J21" s="164" t="s">
        <v>424</v>
      </c>
      <c r="K21" s="93"/>
      <c r="L21" s="93"/>
    </row>
    <row r="22" spans="1:13" ht="14.1" customHeight="1">
      <c r="A22" s="106" t="s">
        <v>271</v>
      </c>
      <c r="B22" s="107" t="s">
        <v>272</v>
      </c>
      <c r="C22" s="138">
        <v>413226</v>
      </c>
      <c r="D22" s="138">
        <v>9862515</v>
      </c>
      <c r="E22" s="167">
        <v>15.2</v>
      </c>
      <c r="F22" s="167">
        <v>15</v>
      </c>
      <c r="G22" s="167">
        <v>12.9</v>
      </c>
      <c r="H22" s="167">
        <v>13.6</v>
      </c>
      <c r="I22" s="164">
        <v>14.3</v>
      </c>
      <c r="J22" s="164" t="s">
        <v>425</v>
      </c>
      <c r="K22" s="93"/>
      <c r="L22" s="93"/>
    </row>
    <row r="23" spans="1:13" ht="14.1" customHeight="1">
      <c r="A23" s="106" t="s">
        <v>273</v>
      </c>
      <c r="B23" s="107" t="s">
        <v>274</v>
      </c>
      <c r="C23" s="149" t="s">
        <v>425</v>
      </c>
      <c r="D23" s="150" t="s">
        <v>425</v>
      </c>
      <c r="E23" s="164" t="s">
        <v>425</v>
      </c>
      <c r="F23" s="164" t="s">
        <v>424</v>
      </c>
      <c r="G23" s="164" t="s">
        <v>424</v>
      </c>
      <c r="H23" s="164" t="s">
        <v>424</v>
      </c>
      <c r="I23" s="164" t="s">
        <v>424</v>
      </c>
      <c r="J23" s="164" t="s">
        <v>424</v>
      </c>
      <c r="K23" s="93"/>
      <c r="L23" s="93"/>
    </row>
    <row r="24" spans="1:13" ht="14.1" customHeight="1">
      <c r="A24" s="106" t="s">
        <v>275</v>
      </c>
      <c r="B24" s="107" t="s">
        <v>276</v>
      </c>
      <c r="C24" s="149" t="s">
        <v>425</v>
      </c>
      <c r="D24" s="150" t="s">
        <v>425</v>
      </c>
      <c r="E24" s="164" t="s">
        <v>425</v>
      </c>
      <c r="F24" s="164" t="s">
        <v>424</v>
      </c>
      <c r="G24" s="164" t="s">
        <v>424</v>
      </c>
      <c r="H24" s="164" t="s">
        <v>424</v>
      </c>
      <c r="I24" s="164" t="s">
        <v>424</v>
      </c>
      <c r="J24" s="164" t="s">
        <v>424</v>
      </c>
      <c r="K24" s="93"/>
      <c r="L24" s="93"/>
    </row>
    <row r="25" spans="1:13" ht="14.1" customHeight="1">
      <c r="A25" s="106" t="s">
        <v>277</v>
      </c>
      <c r="B25" s="107" t="s">
        <v>278</v>
      </c>
      <c r="C25" s="149" t="s">
        <v>425</v>
      </c>
      <c r="D25" s="150" t="s">
        <v>425</v>
      </c>
      <c r="E25" s="164" t="s">
        <v>425</v>
      </c>
      <c r="F25" s="164" t="s">
        <v>424</v>
      </c>
      <c r="G25" s="164" t="s">
        <v>424</v>
      </c>
      <c r="H25" s="164" t="s">
        <v>424</v>
      </c>
      <c r="I25" s="164" t="s">
        <v>424</v>
      </c>
      <c r="J25" s="164" t="s">
        <v>424</v>
      </c>
      <c r="K25" s="93"/>
      <c r="L25" s="93"/>
    </row>
    <row r="26" spans="1:13" ht="14.1" customHeight="1">
      <c r="A26" s="106" t="s">
        <v>279</v>
      </c>
      <c r="B26" s="107" t="s">
        <v>280</v>
      </c>
      <c r="C26" s="149" t="s">
        <v>425</v>
      </c>
      <c r="D26" s="150" t="s">
        <v>425</v>
      </c>
      <c r="E26" s="164" t="s">
        <v>425</v>
      </c>
      <c r="F26" s="164" t="s">
        <v>424</v>
      </c>
      <c r="G26" s="164" t="s">
        <v>424</v>
      </c>
      <c r="H26" s="164" t="s">
        <v>424</v>
      </c>
      <c r="I26" s="164" t="s">
        <v>424</v>
      </c>
      <c r="J26" s="164" t="s">
        <v>424</v>
      </c>
      <c r="K26" s="93"/>
      <c r="L26" s="93"/>
    </row>
    <row r="27" spans="1:13" ht="14.1" customHeight="1">
      <c r="A27" s="106" t="s">
        <v>281</v>
      </c>
      <c r="B27" s="107" t="s">
        <v>282</v>
      </c>
      <c r="C27" s="149" t="s">
        <v>425</v>
      </c>
      <c r="D27" s="150" t="s">
        <v>425</v>
      </c>
      <c r="E27" s="164" t="s">
        <v>425</v>
      </c>
      <c r="F27" s="164" t="s">
        <v>424</v>
      </c>
      <c r="G27" s="164" t="s">
        <v>424</v>
      </c>
      <c r="H27" s="164" t="s">
        <v>424</v>
      </c>
      <c r="I27" s="164" t="s">
        <v>424</v>
      </c>
      <c r="J27" s="164" t="s">
        <v>424</v>
      </c>
      <c r="K27" s="93"/>
      <c r="L27" s="93"/>
    </row>
    <row r="28" spans="1:13" ht="14.1" customHeight="1">
      <c r="A28" s="199" t="s">
        <v>252</v>
      </c>
      <c r="B28" s="200"/>
      <c r="C28" s="139">
        <f>SUM(C14:C27)</f>
        <v>1188573</v>
      </c>
      <c r="D28" s="139">
        <f>SUM(D14:D27)</f>
        <v>31125614</v>
      </c>
      <c r="E28" s="168">
        <f>IF(ISERR((C28/D28)*365),"－　  　",(C28/D28)*365)</f>
        <v>13.938010829280348</v>
      </c>
      <c r="F28" s="165" t="s">
        <v>253</v>
      </c>
      <c r="G28" s="166" t="s">
        <v>253</v>
      </c>
      <c r="H28" s="166" t="s">
        <v>253</v>
      </c>
      <c r="I28" s="166" t="s">
        <v>253</v>
      </c>
      <c r="J28" s="166"/>
      <c r="K28" s="93"/>
      <c r="L28" s="93"/>
    </row>
    <row r="29" spans="1:13" ht="14.1" customHeight="1">
      <c r="C29" s="136"/>
      <c r="D29" s="140"/>
      <c r="E29" s="126"/>
      <c r="F29" s="126"/>
      <c r="G29" s="126"/>
      <c r="H29" s="126"/>
      <c r="I29" s="126"/>
      <c r="J29" s="126"/>
      <c r="K29" s="93"/>
      <c r="L29" s="93"/>
    </row>
    <row r="30" spans="1:13" ht="15.75" customHeight="1">
      <c r="A30" s="96" t="s">
        <v>283</v>
      </c>
      <c r="C30" s="137"/>
      <c r="D30" s="99" t="s">
        <v>230</v>
      </c>
      <c r="E30" s="99"/>
      <c r="F30" s="99"/>
      <c r="G30" s="99"/>
      <c r="H30" s="99"/>
      <c r="I30" s="99"/>
      <c r="J30" s="9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63">
        <f>IF(ISERR(AVERAGE(E32:E39)),"－     ",AVERAGE(E32:E39))</f>
        <v>17</v>
      </c>
    </row>
    <row r="32" spans="1:13" ht="14.1" customHeight="1">
      <c r="A32" s="106" t="s">
        <v>284</v>
      </c>
      <c r="B32" s="118" t="s">
        <v>285</v>
      </c>
      <c r="C32" s="149" t="s">
        <v>425</v>
      </c>
      <c r="D32" s="150" t="s">
        <v>425</v>
      </c>
      <c r="E32" s="164" t="s">
        <v>425</v>
      </c>
      <c r="F32" s="164" t="s">
        <v>424</v>
      </c>
      <c r="G32" s="164" t="s">
        <v>424</v>
      </c>
      <c r="H32" s="164" t="s">
        <v>424</v>
      </c>
      <c r="I32" s="164" t="s">
        <v>424</v>
      </c>
      <c r="J32" s="164" t="s">
        <v>424</v>
      </c>
      <c r="K32" s="93"/>
      <c r="L32" s="93"/>
    </row>
    <row r="33" spans="1:13" ht="14.1" customHeight="1">
      <c r="A33" s="106" t="s">
        <v>286</v>
      </c>
      <c r="B33" s="107" t="s">
        <v>287</v>
      </c>
      <c r="C33" s="149" t="s">
        <v>425</v>
      </c>
      <c r="D33" s="150" t="s">
        <v>425</v>
      </c>
      <c r="E33" s="164" t="s">
        <v>425</v>
      </c>
      <c r="F33" s="164" t="s">
        <v>424</v>
      </c>
      <c r="G33" s="164" t="s">
        <v>424</v>
      </c>
      <c r="H33" s="164" t="s">
        <v>424</v>
      </c>
      <c r="I33" s="164" t="s">
        <v>424</v>
      </c>
      <c r="J33" s="164" t="s">
        <v>424</v>
      </c>
      <c r="K33" s="93"/>
      <c r="L33" s="93"/>
    </row>
    <row r="34" spans="1:13" ht="14.1" customHeight="1">
      <c r="A34" s="106" t="s">
        <v>288</v>
      </c>
      <c r="B34" s="107" t="s">
        <v>289</v>
      </c>
      <c r="C34" s="138">
        <v>733252.5</v>
      </c>
      <c r="D34" s="138">
        <v>15726427</v>
      </c>
      <c r="E34" s="167">
        <v>17</v>
      </c>
      <c r="F34" s="167">
        <v>18.100000000000001</v>
      </c>
      <c r="G34" s="167">
        <v>15.8</v>
      </c>
      <c r="H34" s="167">
        <v>16.3</v>
      </c>
      <c r="I34" s="164">
        <v>15.9</v>
      </c>
      <c r="J34" s="164" t="s">
        <v>425</v>
      </c>
      <c r="K34" s="93"/>
      <c r="L34" s="93"/>
    </row>
    <row r="35" spans="1:13" ht="14.1" customHeight="1">
      <c r="A35" s="106" t="s">
        <v>290</v>
      </c>
      <c r="B35" s="107" t="s">
        <v>291</v>
      </c>
      <c r="C35" s="149" t="s">
        <v>425</v>
      </c>
      <c r="D35" s="150" t="s">
        <v>425</v>
      </c>
      <c r="E35" s="164" t="s">
        <v>425</v>
      </c>
      <c r="F35" s="164" t="s">
        <v>424</v>
      </c>
      <c r="G35" s="164" t="s">
        <v>424</v>
      </c>
      <c r="H35" s="164" t="s">
        <v>424</v>
      </c>
      <c r="I35" s="164" t="s">
        <v>424</v>
      </c>
      <c r="J35" s="164" t="s">
        <v>424</v>
      </c>
      <c r="K35" s="93"/>
      <c r="L35" s="93"/>
    </row>
    <row r="36" spans="1:13" ht="14.1" customHeight="1">
      <c r="A36" s="106" t="s">
        <v>292</v>
      </c>
      <c r="B36" s="107" t="s">
        <v>293</v>
      </c>
      <c r="C36" s="149" t="s">
        <v>425</v>
      </c>
      <c r="D36" s="150" t="s">
        <v>425</v>
      </c>
      <c r="E36" s="164" t="s">
        <v>425</v>
      </c>
      <c r="F36" s="164" t="s">
        <v>424</v>
      </c>
      <c r="G36" s="164" t="s">
        <v>424</v>
      </c>
      <c r="H36" s="164" t="s">
        <v>424</v>
      </c>
      <c r="I36" s="164" t="s">
        <v>424</v>
      </c>
      <c r="J36" s="164" t="s">
        <v>424</v>
      </c>
      <c r="K36" s="93"/>
      <c r="L36" s="93"/>
    </row>
    <row r="37" spans="1:13" ht="14.1" customHeight="1">
      <c r="A37" s="106" t="s">
        <v>294</v>
      </c>
      <c r="B37" s="107" t="s">
        <v>295</v>
      </c>
      <c r="C37" s="149" t="s">
        <v>425</v>
      </c>
      <c r="D37" s="150" t="s">
        <v>425</v>
      </c>
      <c r="E37" s="164" t="s">
        <v>425</v>
      </c>
      <c r="F37" s="164" t="s">
        <v>424</v>
      </c>
      <c r="G37" s="164" t="s">
        <v>424</v>
      </c>
      <c r="H37" s="164" t="s">
        <v>424</v>
      </c>
      <c r="I37" s="164" t="s">
        <v>424</v>
      </c>
      <c r="J37" s="164" t="s">
        <v>424</v>
      </c>
      <c r="K37" s="93"/>
      <c r="L37" s="93"/>
    </row>
    <row r="38" spans="1:13" ht="14.1" customHeight="1">
      <c r="A38" s="106" t="s">
        <v>296</v>
      </c>
      <c r="B38" s="107" t="s">
        <v>297</v>
      </c>
      <c r="C38" s="149" t="s">
        <v>425</v>
      </c>
      <c r="D38" s="150" t="s">
        <v>425</v>
      </c>
      <c r="E38" s="164" t="s">
        <v>425</v>
      </c>
      <c r="F38" s="164" t="s">
        <v>424</v>
      </c>
      <c r="G38" s="164" t="s">
        <v>424</v>
      </c>
      <c r="H38" s="164" t="s">
        <v>424</v>
      </c>
      <c r="I38" s="164" t="s">
        <v>424</v>
      </c>
      <c r="J38" s="164" t="s">
        <v>424</v>
      </c>
      <c r="K38" s="93"/>
      <c r="L38" s="93"/>
    </row>
    <row r="39" spans="1:13" ht="14.1" customHeight="1">
      <c r="A39" s="106" t="s">
        <v>298</v>
      </c>
      <c r="B39" s="107" t="s">
        <v>299</v>
      </c>
      <c r="C39" s="149" t="s">
        <v>425</v>
      </c>
      <c r="D39" s="150" t="s">
        <v>425</v>
      </c>
      <c r="E39" s="164" t="s">
        <v>425</v>
      </c>
      <c r="F39" s="164" t="s">
        <v>424</v>
      </c>
      <c r="G39" s="164" t="s">
        <v>424</v>
      </c>
      <c r="H39" s="164" t="s">
        <v>424</v>
      </c>
      <c r="I39" s="164" t="s">
        <v>424</v>
      </c>
      <c r="J39" s="164" t="s">
        <v>424</v>
      </c>
      <c r="K39" s="93"/>
      <c r="L39" s="93"/>
    </row>
    <row r="40" spans="1:13" ht="14.1" customHeight="1">
      <c r="A40" s="199" t="s">
        <v>252</v>
      </c>
      <c r="B40" s="200"/>
      <c r="C40" s="139">
        <f>SUM(C32:C39)</f>
        <v>733252.5</v>
      </c>
      <c r="D40" s="139">
        <f>SUM(D32:D39)</f>
        <v>15726427</v>
      </c>
      <c r="E40" s="168">
        <f>IF(ISERR((C40/D40)*365),"－　  　",(C40/D40)*365)</f>
        <v>17.01830698734048</v>
      </c>
      <c r="F40" s="165" t="s">
        <v>253</v>
      </c>
      <c r="G40" s="166" t="s">
        <v>253</v>
      </c>
      <c r="H40" s="166" t="s">
        <v>253</v>
      </c>
      <c r="I40" s="166" t="s">
        <v>253</v>
      </c>
      <c r="J40" s="166"/>
      <c r="K40" s="93"/>
      <c r="L40" s="93"/>
    </row>
    <row r="41" spans="1:13" ht="14.1" customHeight="1">
      <c r="C41" s="136"/>
      <c r="D41" s="140"/>
      <c r="E41" s="126"/>
      <c r="F41" s="126"/>
      <c r="G41" s="126"/>
      <c r="H41" s="126"/>
      <c r="I41" s="126"/>
      <c r="J41" s="126"/>
      <c r="K41" s="93"/>
      <c r="L41" s="93"/>
    </row>
    <row r="42" spans="1:13" ht="15.75" customHeight="1">
      <c r="A42" s="96" t="s">
        <v>300</v>
      </c>
      <c r="C42" s="137"/>
      <c r="D42" s="99" t="s">
        <v>230</v>
      </c>
      <c r="E42" s="99"/>
      <c r="F42" s="99"/>
      <c r="G42" s="99"/>
      <c r="H42" s="99"/>
      <c r="I42" s="99"/>
      <c r="J42" s="9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63">
        <f>IF(ISERR(AVERAGE(E44:E57)),"－     ",AVERAGE(E44:E57))</f>
        <v>13.666666666666666</v>
      </c>
    </row>
    <row r="44" spans="1:13" ht="14.1" customHeight="1">
      <c r="A44" s="106" t="s">
        <v>301</v>
      </c>
      <c r="B44" s="118" t="s">
        <v>302</v>
      </c>
      <c r="C44" s="149" t="s">
        <v>425</v>
      </c>
      <c r="D44" s="150" t="s">
        <v>425</v>
      </c>
      <c r="E44" s="164" t="s">
        <v>425</v>
      </c>
      <c r="F44" s="164" t="s">
        <v>424</v>
      </c>
      <c r="G44" s="164" t="s">
        <v>424</v>
      </c>
      <c r="H44" s="164" t="s">
        <v>424</v>
      </c>
      <c r="I44" s="164" t="s">
        <v>424</v>
      </c>
      <c r="J44" s="164" t="s">
        <v>424</v>
      </c>
      <c r="K44" s="93"/>
      <c r="L44" s="93"/>
    </row>
    <row r="45" spans="1:13" ht="14.1" customHeight="1">
      <c r="A45" s="106" t="s">
        <v>303</v>
      </c>
      <c r="B45" s="118" t="s">
        <v>304</v>
      </c>
      <c r="C45" s="138">
        <v>394064.5</v>
      </c>
      <c r="D45" s="138">
        <v>9854593</v>
      </c>
      <c r="E45" s="167">
        <v>14.5</v>
      </c>
      <c r="F45" s="167">
        <v>14.3</v>
      </c>
      <c r="G45" s="167">
        <v>13</v>
      </c>
      <c r="H45" s="167">
        <v>12.9</v>
      </c>
      <c r="I45" s="164">
        <v>11.9</v>
      </c>
      <c r="J45" s="164" t="s">
        <v>425</v>
      </c>
      <c r="K45" s="93"/>
      <c r="L45" s="93"/>
    </row>
    <row r="46" spans="1:13" ht="14.1" customHeight="1">
      <c r="A46" s="106" t="s">
        <v>305</v>
      </c>
      <c r="B46" s="107" t="s">
        <v>306</v>
      </c>
      <c r="C46" s="149" t="s">
        <v>425</v>
      </c>
      <c r="D46" s="150" t="s">
        <v>425</v>
      </c>
      <c r="E46" s="164" t="s">
        <v>425</v>
      </c>
      <c r="F46" s="164" t="s">
        <v>424</v>
      </c>
      <c r="G46" s="164" t="s">
        <v>424</v>
      </c>
      <c r="H46" s="164" t="s">
        <v>424</v>
      </c>
      <c r="I46" s="164" t="s">
        <v>424</v>
      </c>
      <c r="J46" s="164" t="s">
        <v>424</v>
      </c>
      <c r="K46" s="93"/>
      <c r="L46" s="93"/>
    </row>
    <row r="47" spans="1:13" ht="14.1" customHeight="1">
      <c r="A47" s="106" t="s">
        <v>307</v>
      </c>
      <c r="B47" s="107" t="s">
        <v>308</v>
      </c>
      <c r="C47" s="149" t="s">
        <v>425</v>
      </c>
      <c r="D47" s="150" t="s">
        <v>425</v>
      </c>
      <c r="E47" s="164" t="s">
        <v>425</v>
      </c>
      <c r="F47" s="164" t="s">
        <v>424</v>
      </c>
      <c r="G47" s="164" t="s">
        <v>424</v>
      </c>
      <c r="H47" s="164" t="s">
        <v>424</v>
      </c>
      <c r="I47" s="164" t="s">
        <v>424</v>
      </c>
      <c r="J47" s="164" t="s">
        <v>424</v>
      </c>
      <c r="K47" s="93"/>
      <c r="L47" s="93"/>
    </row>
    <row r="48" spans="1:13" ht="14.1" customHeight="1">
      <c r="A48" s="106" t="s">
        <v>309</v>
      </c>
      <c r="B48" s="107" t="s">
        <v>310</v>
      </c>
      <c r="C48" s="149" t="s">
        <v>425</v>
      </c>
      <c r="D48" s="150" t="s">
        <v>425</v>
      </c>
      <c r="E48" s="164" t="s">
        <v>425</v>
      </c>
      <c r="F48" s="164" t="s">
        <v>424</v>
      </c>
      <c r="G48" s="164" t="s">
        <v>424</v>
      </c>
      <c r="H48" s="164" t="s">
        <v>424</v>
      </c>
      <c r="I48" s="164" t="s">
        <v>424</v>
      </c>
      <c r="J48" s="164" t="s">
        <v>424</v>
      </c>
      <c r="K48" s="93"/>
      <c r="L48" s="93"/>
    </row>
    <row r="49" spans="1:13" ht="14.1" customHeight="1">
      <c r="A49" s="106" t="s">
        <v>311</v>
      </c>
      <c r="B49" s="107" t="s">
        <v>312</v>
      </c>
      <c r="C49" s="149" t="s">
        <v>425</v>
      </c>
      <c r="D49" s="150" t="s">
        <v>425</v>
      </c>
      <c r="E49" s="164" t="s">
        <v>425</v>
      </c>
      <c r="F49" s="164" t="s">
        <v>424</v>
      </c>
      <c r="G49" s="164" t="s">
        <v>424</v>
      </c>
      <c r="H49" s="164" t="s">
        <v>424</v>
      </c>
      <c r="I49" s="164" t="s">
        <v>424</v>
      </c>
      <c r="J49" s="164" t="s">
        <v>424</v>
      </c>
      <c r="K49" s="93"/>
      <c r="L49" s="93"/>
    </row>
    <row r="50" spans="1:13" ht="14.1" customHeight="1">
      <c r="A50" s="106" t="s">
        <v>313</v>
      </c>
      <c r="B50" s="107" t="s">
        <v>314</v>
      </c>
      <c r="C50" s="149" t="s">
        <v>425</v>
      </c>
      <c r="D50" s="150" t="s">
        <v>425</v>
      </c>
      <c r="E50" s="164" t="s">
        <v>425</v>
      </c>
      <c r="F50" s="164" t="s">
        <v>424</v>
      </c>
      <c r="G50" s="164" t="s">
        <v>424</v>
      </c>
      <c r="H50" s="164" t="s">
        <v>424</v>
      </c>
      <c r="I50" s="164" t="s">
        <v>424</v>
      </c>
      <c r="J50" s="164" t="s">
        <v>424</v>
      </c>
      <c r="K50" s="93"/>
      <c r="L50" s="93"/>
    </row>
    <row r="51" spans="1:13" ht="14.1" customHeight="1">
      <c r="A51" s="106" t="s">
        <v>315</v>
      </c>
      <c r="B51" s="107" t="s">
        <v>316</v>
      </c>
      <c r="C51" s="138">
        <v>109064.5</v>
      </c>
      <c r="D51" s="138">
        <v>7963706</v>
      </c>
      <c r="E51" s="167">
        <v>4.9000000000000004</v>
      </c>
      <c r="F51" s="167">
        <v>6</v>
      </c>
      <c r="G51" s="167">
        <v>6.1</v>
      </c>
      <c r="H51" s="167">
        <v>5.7</v>
      </c>
      <c r="I51" s="164">
        <v>4.7</v>
      </c>
      <c r="J51" s="164" t="s">
        <v>425</v>
      </c>
      <c r="K51" s="93"/>
      <c r="L51" s="93"/>
    </row>
    <row r="52" spans="1:13" ht="14.1" customHeight="1">
      <c r="A52" s="106" t="s">
        <v>317</v>
      </c>
      <c r="B52" s="107" t="s">
        <v>318</v>
      </c>
      <c r="C52" s="138">
        <v>541512</v>
      </c>
      <c r="D52" s="138">
        <v>9137329</v>
      </c>
      <c r="E52" s="167">
        <v>21.6</v>
      </c>
      <c r="F52" s="167">
        <v>23.4</v>
      </c>
      <c r="G52" s="167">
        <v>21.3</v>
      </c>
      <c r="H52" s="167">
        <v>19.2</v>
      </c>
      <c r="I52" s="164">
        <v>20.9</v>
      </c>
      <c r="J52" s="164" t="s">
        <v>425</v>
      </c>
      <c r="K52" s="93"/>
      <c r="L52" s="93"/>
    </row>
    <row r="53" spans="1:13" ht="14.1" customHeight="1">
      <c r="A53" s="106" t="s">
        <v>319</v>
      </c>
      <c r="B53" s="107" t="s">
        <v>320</v>
      </c>
      <c r="C53" s="149" t="s">
        <v>425</v>
      </c>
      <c r="D53" s="150" t="s">
        <v>425</v>
      </c>
      <c r="E53" s="164" t="s">
        <v>425</v>
      </c>
      <c r="F53" s="164" t="s">
        <v>424</v>
      </c>
      <c r="G53" s="164" t="s">
        <v>424</v>
      </c>
      <c r="H53" s="164" t="s">
        <v>424</v>
      </c>
      <c r="I53" s="164" t="s">
        <v>424</v>
      </c>
      <c r="J53" s="164" t="s">
        <v>424</v>
      </c>
      <c r="K53" s="93"/>
      <c r="L53" s="93"/>
    </row>
    <row r="54" spans="1:13" ht="14.1" customHeight="1">
      <c r="A54" s="106" t="s">
        <v>321</v>
      </c>
      <c r="B54" s="107" t="s">
        <v>322</v>
      </c>
      <c r="C54" s="149" t="s">
        <v>425</v>
      </c>
      <c r="D54" s="150" t="s">
        <v>425</v>
      </c>
      <c r="E54" s="164" t="s">
        <v>425</v>
      </c>
      <c r="F54" s="164" t="s">
        <v>424</v>
      </c>
      <c r="G54" s="164" t="s">
        <v>424</v>
      </c>
      <c r="H54" s="164" t="s">
        <v>424</v>
      </c>
      <c r="I54" s="164" t="s">
        <v>424</v>
      </c>
      <c r="J54" s="164" t="s">
        <v>424</v>
      </c>
      <c r="K54" s="93"/>
      <c r="L54" s="93"/>
    </row>
    <row r="55" spans="1:13" ht="14.1" customHeight="1">
      <c r="A55" s="106" t="s">
        <v>323</v>
      </c>
      <c r="B55" s="107" t="s">
        <v>324</v>
      </c>
      <c r="C55" s="149" t="s">
        <v>425</v>
      </c>
      <c r="D55" s="150" t="s">
        <v>425</v>
      </c>
      <c r="E55" s="164" t="s">
        <v>425</v>
      </c>
      <c r="F55" s="164" t="s">
        <v>424</v>
      </c>
      <c r="G55" s="164" t="s">
        <v>424</v>
      </c>
      <c r="H55" s="164" t="s">
        <v>424</v>
      </c>
      <c r="I55" s="164" t="s">
        <v>424</v>
      </c>
      <c r="J55" s="164" t="s">
        <v>424</v>
      </c>
      <c r="K55" s="93"/>
      <c r="L55" s="93"/>
    </row>
    <row r="56" spans="1:13" ht="14.1" customHeight="1">
      <c r="A56" s="106" t="s">
        <v>325</v>
      </c>
      <c r="B56" s="107" t="s">
        <v>326</v>
      </c>
      <c r="C56" s="149" t="s">
        <v>425</v>
      </c>
      <c r="D56" s="150" t="s">
        <v>425</v>
      </c>
      <c r="E56" s="164" t="s">
        <v>425</v>
      </c>
      <c r="F56" s="164" t="s">
        <v>424</v>
      </c>
      <c r="G56" s="164" t="s">
        <v>424</v>
      </c>
      <c r="H56" s="164" t="s">
        <v>424</v>
      </c>
      <c r="I56" s="164" t="s">
        <v>424</v>
      </c>
      <c r="J56" s="164" t="s">
        <v>424</v>
      </c>
      <c r="K56" s="93"/>
      <c r="L56" s="93"/>
    </row>
    <row r="57" spans="1:13" ht="14.1" customHeight="1">
      <c r="A57" s="106" t="s">
        <v>327</v>
      </c>
      <c r="B57" s="107" t="s">
        <v>328</v>
      </c>
      <c r="C57" s="149" t="s">
        <v>425</v>
      </c>
      <c r="D57" s="150" t="s">
        <v>425</v>
      </c>
      <c r="E57" s="164" t="s">
        <v>425</v>
      </c>
      <c r="F57" s="164" t="s">
        <v>424</v>
      </c>
      <c r="G57" s="164" t="s">
        <v>424</v>
      </c>
      <c r="H57" s="164" t="s">
        <v>424</v>
      </c>
      <c r="I57" s="164" t="s">
        <v>424</v>
      </c>
      <c r="J57" s="164" t="s">
        <v>424</v>
      </c>
      <c r="K57" s="93"/>
      <c r="L57" s="93"/>
    </row>
    <row r="58" spans="1:13" ht="14.1" customHeight="1">
      <c r="A58" s="199" t="s">
        <v>252</v>
      </c>
      <c r="B58" s="200"/>
      <c r="C58" s="139">
        <f>SUM(C44:C57)</f>
        <v>1044641</v>
      </c>
      <c r="D58" s="139">
        <f>SUM(D44:D57)</f>
        <v>26955628</v>
      </c>
      <c r="E58" s="168">
        <f>IF(ISERR((C58/D58)*365),"－　  　",(C58/D58)*365)</f>
        <v>14.145245104287683</v>
      </c>
      <c r="F58" s="166" t="s">
        <v>253</v>
      </c>
      <c r="G58" s="166" t="s">
        <v>253</v>
      </c>
      <c r="H58" s="166" t="s">
        <v>253</v>
      </c>
      <c r="I58" s="166" t="s">
        <v>253</v>
      </c>
      <c r="J58" s="166"/>
      <c r="K58" s="93"/>
      <c r="L58" s="93"/>
    </row>
    <row r="59" spans="1:13" ht="14.1" customHeight="1">
      <c r="C59" s="136"/>
      <c r="D59" s="140"/>
      <c r="E59" s="126"/>
      <c r="F59" s="126"/>
      <c r="G59" s="126"/>
      <c r="H59" s="126"/>
      <c r="I59" s="126"/>
      <c r="J59" s="126"/>
      <c r="K59" s="93"/>
      <c r="L59" s="93"/>
    </row>
    <row r="60" spans="1:13" ht="15.75" customHeight="1">
      <c r="A60" s="96" t="s">
        <v>329</v>
      </c>
      <c r="C60" s="137"/>
      <c r="D60" s="99" t="s">
        <v>230</v>
      </c>
      <c r="E60" s="99"/>
      <c r="F60" s="99"/>
      <c r="G60" s="99"/>
      <c r="H60" s="99"/>
      <c r="I60" s="99"/>
      <c r="J60" s="9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63">
        <f>IF(ISERR(AVERAGE(E62:E81)),"－     ",AVERAGE(E62:E81))</f>
        <v>17.383333333333333</v>
      </c>
    </row>
    <row r="62" spans="1:13" ht="14.1" customHeight="1">
      <c r="A62" s="106" t="s">
        <v>330</v>
      </c>
      <c r="B62" s="107" t="s">
        <v>331</v>
      </c>
      <c r="C62" s="138">
        <v>374528</v>
      </c>
      <c r="D62" s="138">
        <v>10952135</v>
      </c>
      <c r="E62" s="167">
        <v>12.4</v>
      </c>
      <c r="F62" s="167">
        <v>10.6</v>
      </c>
      <c r="G62" s="167">
        <v>11</v>
      </c>
      <c r="H62" s="167">
        <v>11.6</v>
      </c>
      <c r="I62" s="164">
        <v>12.1</v>
      </c>
      <c r="J62" s="164" t="s">
        <v>425</v>
      </c>
      <c r="K62" s="93"/>
      <c r="L62" s="93"/>
    </row>
    <row r="63" spans="1:13" ht="14.1" customHeight="1">
      <c r="A63" s="106" t="s">
        <v>332</v>
      </c>
      <c r="B63" s="107" t="s">
        <v>333</v>
      </c>
      <c r="C63" s="149" t="s">
        <v>425</v>
      </c>
      <c r="D63" s="150" t="s">
        <v>425</v>
      </c>
      <c r="E63" s="164" t="s">
        <v>425</v>
      </c>
      <c r="F63" s="164" t="s">
        <v>424</v>
      </c>
      <c r="G63" s="164" t="s">
        <v>424</v>
      </c>
      <c r="H63" s="164" t="s">
        <v>424</v>
      </c>
      <c r="I63" s="164" t="s">
        <v>424</v>
      </c>
      <c r="J63" s="164" t="s">
        <v>424</v>
      </c>
      <c r="K63" s="93"/>
      <c r="L63" s="93"/>
    </row>
    <row r="64" spans="1:13" ht="14.1" customHeight="1">
      <c r="A64" s="106" t="s">
        <v>334</v>
      </c>
      <c r="B64" s="107" t="s">
        <v>335</v>
      </c>
      <c r="C64" s="149" t="s">
        <v>425</v>
      </c>
      <c r="D64" s="150" t="s">
        <v>425</v>
      </c>
      <c r="E64" s="164" t="s">
        <v>425</v>
      </c>
      <c r="F64" s="164" t="s">
        <v>424</v>
      </c>
      <c r="G64" s="164" t="s">
        <v>424</v>
      </c>
      <c r="H64" s="164" t="s">
        <v>424</v>
      </c>
      <c r="I64" s="164" t="s">
        <v>424</v>
      </c>
      <c r="J64" s="164" t="s">
        <v>424</v>
      </c>
      <c r="K64" s="93"/>
      <c r="L64" s="93"/>
    </row>
    <row r="65" spans="1:12" ht="14.1" customHeight="1">
      <c r="A65" s="106" t="s">
        <v>336</v>
      </c>
      <c r="B65" s="107" t="s">
        <v>337</v>
      </c>
      <c r="C65" s="138">
        <v>508012</v>
      </c>
      <c r="D65" s="138">
        <v>12597651</v>
      </c>
      <c r="E65" s="167">
        <v>14.7</v>
      </c>
      <c r="F65" s="167">
        <v>14.5</v>
      </c>
      <c r="G65" s="167">
        <v>13.9</v>
      </c>
      <c r="H65" s="167">
        <v>12.9</v>
      </c>
      <c r="I65" s="164">
        <v>13.4</v>
      </c>
      <c r="J65" s="164" t="s">
        <v>425</v>
      </c>
      <c r="K65" s="93"/>
      <c r="L65" s="93"/>
    </row>
    <row r="66" spans="1:12" ht="14.1" customHeight="1">
      <c r="A66" s="106" t="s">
        <v>338</v>
      </c>
      <c r="B66" s="107" t="s">
        <v>339</v>
      </c>
      <c r="C66" s="149" t="s">
        <v>425</v>
      </c>
      <c r="D66" s="150" t="s">
        <v>425</v>
      </c>
      <c r="E66" s="164" t="s">
        <v>425</v>
      </c>
      <c r="F66" s="164" t="s">
        <v>424</v>
      </c>
      <c r="G66" s="164" t="s">
        <v>424</v>
      </c>
      <c r="H66" s="164" t="s">
        <v>424</v>
      </c>
      <c r="I66" s="164" t="s">
        <v>424</v>
      </c>
      <c r="J66" s="164" t="s">
        <v>424</v>
      </c>
      <c r="K66" s="93"/>
      <c r="L66" s="93"/>
    </row>
    <row r="67" spans="1:12" ht="14.1" customHeight="1">
      <c r="A67" s="106" t="s">
        <v>340</v>
      </c>
      <c r="B67" s="107" t="s">
        <v>341</v>
      </c>
      <c r="C67" s="149" t="s">
        <v>425</v>
      </c>
      <c r="D67" s="150" t="s">
        <v>425</v>
      </c>
      <c r="E67" s="164" t="s">
        <v>425</v>
      </c>
      <c r="F67" s="164" t="s">
        <v>424</v>
      </c>
      <c r="G67" s="164" t="s">
        <v>424</v>
      </c>
      <c r="H67" s="164" t="s">
        <v>424</v>
      </c>
      <c r="I67" s="164" t="s">
        <v>424</v>
      </c>
      <c r="J67" s="164" t="s">
        <v>424</v>
      </c>
      <c r="K67" s="93"/>
      <c r="L67" s="93"/>
    </row>
    <row r="68" spans="1:12" ht="14.1" customHeight="1">
      <c r="A68" s="106" t="s">
        <v>342</v>
      </c>
      <c r="B68" s="107" t="s">
        <v>343</v>
      </c>
      <c r="C68" s="149" t="s">
        <v>425</v>
      </c>
      <c r="D68" s="150" t="s">
        <v>425</v>
      </c>
      <c r="E68" s="164" t="s">
        <v>425</v>
      </c>
      <c r="F68" s="164" t="s">
        <v>424</v>
      </c>
      <c r="G68" s="164" t="s">
        <v>424</v>
      </c>
      <c r="H68" s="164" t="s">
        <v>424</v>
      </c>
      <c r="I68" s="164" t="s">
        <v>424</v>
      </c>
      <c r="J68" s="164" t="s">
        <v>424</v>
      </c>
      <c r="K68" s="93"/>
      <c r="L68" s="93"/>
    </row>
    <row r="69" spans="1:12" ht="14.1" customHeight="1">
      <c r="A69" s="106" t="s">
        <v>344</v>
      </c>
      <c r="B69" s="107" t="s">
        <v>345</v>
      </c>
      <c r="C69" s="149" t="s">
        <v>425</v>
      </c>
      <c r="D69" s="150" t="s">
        <v>425</v>
      </c>
      <c r="E69" s="164" t="s">
        <v>425</v>
      </c>
      <c r="F69" s="164" t="s">
        <v>424</v>
      </c>
      <c r="G69" s="164" t="s">
        <v>424</v>
      </c>
      <c r="H69" s="164" t="s">
        <v>424</v>
      </c>
      <c r="I69" s="164" t="s">
        <v>424</v>
      </c>
      <c r="J69" s="164" t="s">
        <v>424</v>
      </c>
      <c r="K69" s="93"/>
      <c r="L69" s="93"/>
    </row>
    <row r="70" spans="1:12" ht="14.1" customHeight="1">
      <c r="A70" s="106" t="s">
        <v>346</v>
      </c>
      <c r="B70" s="107" t="s">
        <v>347</v>
      </c>
      <c r="C70" s="149" t="s">
        <v>425</v>
      </c>
      <c r="D70" s="150" t="s">
        <v>425</v>
      </c>
      <c r="E70" s="164" t="s">
        <v>425</v>
      </c>
      <c r="F70" s="164" t="s">
        <v>424</v>
      </c>
      <c r="G70" s="164" t="s">
        <v>424</v>
      </c>
      <c r="H70" s="164" t="s">
        <v>424</v>
      </c>
      <c r="I70" s="164" t="s">
        <v>424</v>
      </c>
      <c r="J70" s="164" t="s">
        <v>424</v>
      </c>
      <c r="K70" s="93"/>
      <c r="L70" s="93"/>
    </row>
    <row r="71" spans="1:12" ht="14.1" customHeight="1">
      <c r="A71" s="106" t="s">
        <v>348</v>
      </c>
      <c r="B71" s="107" t="s">
        <v>349</v>
      </c>
      <c r="C71" s="138">
        <v>512844</v>
      </c>
      <c r="D71" s="138">
        <v>9897508</v>
      </c>
      <c r="E71" s="167">
        <v>18.899999999999999</v>
      </c>
      <c r="F71" s="167">
        <v>17.8</v>
      </c>
      <c r="G71" s="167">
        <v>14.1</v>
      </c>
      <c r="H71" s="167">
        <v>14.3</v>
      </c>
      <c r="I71" s="164">
        <v>15.7</v>
      </c>
      <c r="J71" s="164" t="s">
        <v>425</v>
      </c>
      <c r="K71" s="93"/>
      <c r="L71" s="93"/>
    </row>
    <row r="72" spans="1:12" ht="14.1" customHeight="1">
      <c r="A72" s="106" t="s">
        <v>350</v>
      </c>
      <c r="B72" s="107" t="s">
        <v>351</v>
      </c>
      <c r="C72" s="138">
        <v>289080</v>
      </c>
      <c r="D72" s="138">
        <v>10059664</v>
      </c>
      <c r="E72" s="167">
        <v>10.4</v>
      </c>
      <c r="F72" s="167">
        <v>9.5</v>
      </c>
      <c r="G72" s="167">
        <v>8.1999999999999993</v>
      </c>
      <c r="H72" s="167">
        <v>8.6</v>
      </c>
      <c r="I72" s="164">
        <v>9.4</v>
      </c>
      <c r="J72" s="164" t="s">
        <v>425</v>
      </c>
      <c r="K72" s="93"/>
      <c r="L72" s="93"/>
    </row>
    <row r="73" spans="1:12" ht="14.1" customHeight="1">
      <c r="A73" s="106" t="s">
        <v>352</v>
      </c>
      <c r="B73" s="107" t="s">
        <v>353</v>
      </c>
      <c r="C73" s="138">
        <v>378214</v>
      </c>
      <c r="D73" s="138">
        <v>7948518</v>
      </c>
      <c r="E73" s="167">
        <v>17.3</v>
      </c>
      <c r="F73" s="167">
        <v>17.5</v>
      </c>
      <c r="G73" s="167">
        <v>17.100000000000001</v>
      </c>
      <c r="H73" s="167">
        <v>17.5</v>
      </c>
      <c r="I73" s="164">
        <v>16.399999999999999</v>
      </c>
      <c r="J73" s="164" t="s">
        <v>425</v>
      </c>
      <c r="K73" s="93"/>
      <c r="L73" s="93"/>
    </row>
    <row r="74" spans="1:12" ht="14.1" customHeight="1">
      <c r="A74" s="106" t="s">
        <v>354</v>
      </c>
      <c r="B74" s="107" t="s">
        <v>355</v>
      </c>
      <c r="C74" s="138">
        <v>692067</v>
      </c>
      <c r="D74" s="138">
        <v>11223064</v>
      </c>
      <c r="E74" s="167">
        <v>22.5</v>
      </c>
      <c r="F74" s="167">
        <v>19.399999999999999</v>
      </c>
      <c r="G74" s="167">
        <v>16.399999999999999</v>
      </c>
      <c r="H74" s="167">
        <v>16.2</v>
      </c>
      <c r="I74" s="164">
        <v>20.2</v>
      </c>
      <c r="J74" s="164" t="s">
        <v>425</v>
      </c>
      <c r="K74" s="93"/>
      <c r="L74" s="93"/>
    </row>
    <row r="75" spans="1:12" ht="14.1" customHeight="1">
      <c r="A75" s="106" t="s">
        <v>356</v>
      </c>
      <c r="B75" s="107" t="s">
        <v>357</v>
      </c>
      <c r="C75" s="138">
        <v>694429.5</v>
      </c>
      <c r="D75" s="138">
        <v>9784027</v>
      </c>
      <c r="E75" s="167">
        <v>25.9</v>
      </c>
      <c r="F75" s="167">
        <v>24.7</v>
      </c>
      <c r="G75" s="167">
        <v>23.9</v>
      </c>
      <c r="H75" s="167">
        <v>21.8</v>
      </c>
      <c r="I75" s="164">
        <v>24.7</v>
      </c>
      <c r="J75" s="164" t="s">
        <v>425</v>
      </c>
      <c r="K75" s="93"/>
      <c r="L75" s="93"/>
    </row>
    <row r="76" spans="1:12" ht="14.1" customHeight="1">
      <c r="A76" s="106" t="s">
        <v>358</v>
      </c>
      <c r="B76" s="107" t="s">
        <v>359</v>
      </c>
      <c r="C76" s="138">
        <v>83427</v>
      </c>
      <c r="D76" s="138">
        <v>7707502</v>
      </c>
      <c r="E76" s="167">
        <v>3.9</v>
      </c>
      <c r="F76" s="167">
        <v>4</v>
      </c>
      <c r="G76" s="167">
        <v>3.3</v>
      </c>
      <c r="H76" s="167">
        <v>4.7</v>
      </c>
      <c r="I76" s="164">
        <v>7.4</v>
      </c>
      <c r="J76" s="164" t="s">
        <v>425</v>
      </c>
      <c r="K76" s="93"/>
      <c r="L76" s="93"/>
    </row>
    <row r="77" spans="1:12" ht="14.1" customHeight="1">
      <c r="A77" s="106" t="s">
        <v>360</v>
      </c>
      <c r="B77" s="107" t="s">
        <v>361</v>
      </c>
      <c r="C77" s="149" t="s">
        <v>425</v>
      </c>
      <c r="D77" s="150" t="s">
        <v>425</v>
      </c>
      <c r="E77" s="164" t="s">
        <v>425</v>
      </c>
      <c r="F77" s="164" t="s">
        <v>424</v>
      </c>
      <c r="G77" s="164" t="s">
        <v>424</v>
      </c>
      <c r="H77" s="164" t="s">
        <v>424</v>
      </c>
      <c r="I77" s="164" t="s">
        <v>424</v>
      </c>
      <c r="J77" s="164" t="s">
        <v>424</v>
      </c>
      <c r="K77" s="93"/>
      <c r="L77" s="93"/>
    </row>
    <row r="78" spans="1:12" ht="14.1" customHeight="1">
      <c r="A78" s="106" t="s">
        <v>362</v>
      </c>
      <c r="B78" s="107" t="s">
        <v>363</v>
      </c>
      <c r="C78" s="138">
        <v>366910.5</v>
      </c>
      <c r="D78" s="138">
        <v>9855684</v>
      </c>
      <c r="E78" s="167">
        <v>13.5</v>
      </c>
      <c r="F78" s="167">
        <v>13.1</v>
      </c>
      <c r="G78" s="167">
        <v>13.1</v>
      </c>
      <c r="H78" s="167">
        <v>13.8</v>
      </c>
      <c r="I78" s="164">
        <v>13.8</v>
      </c>
      <c r="J78" s="164" t="s">
        <v>425</v>
      </c>
      <c r="K78" s="93"/>
      <c r="L78" s="93"/>
    </row>
    <row r="79" spans="1:12" ht="14.1" customHeight="1">
      <c r="A79" s="106" t="s">
        <v>364</v>
      </c>
      <c r="B79" s="107" t="s">
        <v>365</v>
      </c>
      <c r="C79" s="138">
        <v>646553</v>
      </c>
      <c r="D79" s="138">
        <v>9049904</v>
      </c>
      <c r="E79" s="167">
        <v>26</v>
      </c>
      <c r="F79" s="167">
        <v>21.9</v>
      </c>
      <c r="G79" s="167">
        <v>19.899999999999999</v>
      </c>
      <c r="H79" s="167">
        <v>19.7</v>
      </c>
      <c r="I79" s="164">
        <v>17.2</v>
      </c>
      <c r="J79" s="164" t="s">
        <v>425</v>
      </c>
      <c r="K79" s="93"/>
      <c r="L79" s="93"/>
    </row>
    <row r="80" spans="1:12" ht="14.1" customHeight="1">
      <c r="A80" s="106" t="s">
        <v>366</v>
      </c>
      <c r="B80" s="107" t="s">
        <v>367</v>
      </c>
      <c r="C80" s="138">
        <v>516806.5</v>
      </c>
      <c r="D80" s="138">
        <v>8888535</v>
      </c>
      <c r="E80" s="167">
        <v>21.2</v>
      </c>
      <c r="F80" s="167">
        <v>22.1</v>
      </c>
      <c r="G80" s="167">
        <v>21.7</v>
      </c>
      <c r="H80" s="167">
        <v>23.1</v>
      </c>
      <c r="I80" s="164">
        <v>21.2</v>
      </c>
      <c r="J80" s="164" t="s">
        <v>425</v>
      </c>
      <c r="K80" s="93"/>
      <c r="L80" s="93"/>
    </row>
    <row r="81" spans="1:13" ht="14.1" customHeight="1">
      <c r="A81" s="106" t="s">
        <v>368</v>
      </c>
      <c r="B81" s="107" t="s">
        <v>369</v>
      </c>
      <c r="C81" s="138">
        <v>489090</v>
      </c>
      <c r="D81" s="138">
        <v>8138645</v>
      </c>
      <c r="E81" s="167">
        <v>21.9</v>
      </c>
      <c r="F81" s="167">
        <v>21.5</v>
      </c>
      <c r="G81" s="167">
        <v>19</v>
      </c>
      <c r="H81" s="167">
        <v>19.3</v>
      </c>
      <c r="I81" s="164">
        <v>20</v>
      </c>
      <c r="J81" s="164" t="s">
        <v>425</v>
      </c>
      <c r="K81" s="93"/>
      <c r="L81" s="93"/>
    </row>
    <row r="82" spans="1:13" ht="14.1" customHeight="1">
      <c r="A82" s="199" t="s">
        <v>252</v>
      </c>
      <c r="B82" s="200"/>
      <c r="C82" s="139">
        <f>SUM(C62:C81)</f>
        <v>5551961.5</v>
      </c>
      <c r="D82" s="139">
        <f>SUM(D62:D81)</f>
        <v>116102837</v>
      </c>
      <c r="E82" s="168">
        <f>IF(ISERR((C82/D82)*365),"－　  　",(C82/D82)*365)</f>
        <v>17.454060554093093</v>
      </c>
      <c r="F82" s="166" t="s">
        <v>253</v>
      </c>
      <c r="G82" s="166" t="s">
        <v>253</v>
      </c>
      <c r="H82" s="166" t="s">
        <v>253</v>
      </c>
      <c r="I82" s="166" t="s">
        <v>253</v>
      </c>
      <c r="J82" s="166"/>
      <c r="K82" s="93"/>
      <c r="L82" s="93"/>
    </row>
    <row r="83" spans="1:13" ht="14.1" customHeight="1">
      <c r="C83" s="136"/>
      <c r="D83" s="140"/>
      <c r="E83" s="126"/>
      <c r="F83" s="126"/>
      <c r="G83" s="126"/>
      <c r="H83" s="126"/>
      <c r="I83" s="126"/>
      <c r="J83" s="126"/>
      <c r="K83" s="93"/>
      <c r="L83" s="93"/>
    </row>
    <row r="84" spans="1:13" ht="15.75" customHeight="1">
      <c r="A84" s="96" t="s">
        <v>370</v>
      </c>
      <c r="C84" s="137"/>
      <c r="D84" s="99" t="s">
        <v>230</v>
      </c>
      <c r="E84" s="99"/>
      <c r="F84" s="99"/>
      <c r="G84" s="99"/>
      <c r="H84" s="99"/>
      <c r="I84" s="99"/>
      <c r="J84" s="9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63">
        <f>IF(ISERR(AVERAGE(E86:E95)),"－     ",AVERAGE(E86:E95))</f>
        <v>13.25</v>
      </c>
    </row>
    <row r="86" spans="1:13" ht="14.1" customHeight="1">
      <c r="A86" s="106" t="s">
        <v>371</v>
      </c>
      <c r="B86" s="118" t="s">
        <v>372</v>
      </c>
      <c r="C86" s="138">
        <v>96435.5</v>
      </c>
      <c r="D86" s="138">
        <v>9290220</v>
      </c>
      <c r="E86" s="167">
        <v>3.7</v>
      </c>
      <c r="F86" s="167">
        <v>4.0999999999999996</v>
      </c>
      <c r="G86" s="167">
        <v>3.8</v>
      </c>
      <c r="H86" s="167">
        <v>4</v>
      </c>
      <c r="I86" s="164">
        <v>4</v>
      </c>
      <c r="J86" s="164" t="s">
        <v>425</v>
      </c>
      <c r="K86" s="93"/>
      <c r="L86" s="93"/>
    </row>
    <row r="87" spans="1:13" ht="14.1" customHeight="1">
      <c r="A87" s="106" t="s">
        <v>373</v>
      </c>
      <c r="B87" s="107" t="s">
        <v>374</v>
      </c>
      <c r="C87" s="149" t="s">
        <v>425</v>
      </c>
      <c r="D87" s="150" t="s">
        <v>425</v>
      </c>
      <c r="E87" s="164" t="s">
        <v>425</v>
      </c>
      <c r="F87" s="164" t="s">
        <v>424</v>
      </c>
      <c r="G87" s="164" t="s">
        <v>424</v>
      </c>
      <c r="H87" s="164" t="s">
        <v>424</v>
      </c>
      <c r="I87" s="164" t="s">
        <v>424</v>
      </c>
      <c r="J87" s="164" t="s">
        <v>424</v>
      </c>
      <c r="K87" s="93"/>
      <c r="L87" s="93"/>
    </row>
    <row r="88" spans="1:13" ht="14.1" customHeight="1">
      <c r="A88" s="106" t="s">
        <v>375</v>
      </c>
      <c r="B88" s="107" t="s">
        <v>376</v>
      </c>
      <c r="C88" s="138">
        <v>203011</v>
      </c>
      <c r="D88" s="138">
        <v>9449791</v>
      </c>
      <c r="E88" s="167">
        <v>7.8</v>
      </c>
      <c r="F88" s="167">
        <v>9</v>
      </c>
      <c r="G88" s="167">
        <v>9.1</v>
      </c>
      <c r="H88" s="167">
        <v>10.6</v>
      </c>
      <c r="I88" s="164">
        <v>12.4</v>
      </c>
      <c r="J88" s="164" t="s">
        <v>425</v>
      </c>
      <c r="K88" s="93"/>
      <c r="L88" s="93"/>
    </row>
    <row r="89" spans="1:13" ht="14.1" customHeight="1">
      <c r="A89" s="106" t="s">
        <v>377</v>
      </c>
      <c r="B89" s="107" t="s">
        <v>378</v>
      </c>
      <c r="C89" s="138">
        <v>495026.5</v>
      </c>
      <c r="D89" s="138">
        <v>12534842</v>
      </c>
      <c r="E89" s="167">
        <v>14.4</v>
      </c>
      <c r="F89" s="167">
        <v>12.9</v>
      </c>
      <c r="G89" s="167">
        <v>7.8</v>
      </c>
      <c r="H89" s="167">
        <v>8.1</v>
      </c>
      <c r="I89" s="164">
        <v>9.9</v>
      </c>
      <c r="J89" s="164" t="s">
        <v>425</v>
      </c>
      <c r="K89" s="93"/>
      <c r="L89" s="93"/>
    </row>
    <row r="90" spans="1:13" ht="14.1" customHeight="1">
      <c r="A90" s="106" t="s">
        <v>379</v>
      </c>
      <c r="B90" s="107" t="s">
        <v>380</v>
      </c>
      <c r="C90" s="149" t="s">
        <v>425</v>
      </c>
      <c r="D90" s="150" t="s">
        <v>425</v>
      </c>
      <c r="E90" s="164" t="s">
        <v>425</v>
      </c>
      <c r="F90" s="164" t="s">
        <v>424</v>
      </c>
      <c r="G90" s="164" t="s">
        <v>424</v>
      </c>
      <c r="H90" s="164" t="s">
        <v>424</v>
      </c>
      <c r="I90" s="164" t="s">
        <v>424</v>
      </c>
      <c r="J90" s="164" t="s">
        <v>424</v>
      </c>
      <c r="K90" s="93"/>
      <c r="L90" s="93"/>
    </row>
    <row r="91" spans="1:13" ht="14.1" customHeight="1">
      <c r="A91" s="106" t="s">
        <v>381</v>
      </c>
      <c r="B91" s="107" t="s">
        <v>382</v>
      </c>
      <c r="C91" s="138">
        <v>428691</v>
      </c>
      <c r="D91" s="138">
        <v>10659953</v>
      </c>
      <c r="E91" s="167">
        <v>14.6</v>
      </c>
      <c r="F91" s="167">
        <v>15.2</v>
      </c>
      <c r="G91" s="167">
        <v>13.8</v>
      </c>
      <c r="H91" s="167">
        <v>14.1</v>
      </c>
      <c r="I91" s="164">
        <v>14.8</v>
      </c>
      <c r="J91" s="164" t="s">
        <v>425</v>
      </c>
      <c r="K91" s="93"/>
      <c r="L91" s="93"/>
    </row>
    <row r="92" spans="1:13" ht="14.1" customHeight="1">
      <c r="A92" s="106" t="s">
        <v>383</v>
      </c>
      <c r="B92" s="107" t="s">
        <v>384</v>
      </c>
      <c r="C92" s="138">
        <v>593641</v>
      </c>
      <c r="D92" s="138">
        <v>10722702</v>
      </c>
      <c r="E92" s="167">
        <v>20.2</v>
      </c>
      <c r="F92" s="167">
        <v>21.5</v>
      </c>
      <c r="G92" s="167">
        <v>18.7</v>
      </c>
      <c r="H92" s="167">
        <v>18.8</v>
      </c>
      <c r="I92" s="164">
        <v>20.7</v>
      </c>
      <c r="J92" s="164" t="s">
        <v>425</v>
      </c>
      <c r="K92" s="93"/>
      <c r="L92" s="93"/>
    </row>
    <row r="93" spans="1:13" ht="14.1" customHeight="1">
      <c r="A93" s="106" t="s">
        <v>385</v>
      </c>
      <c r="B93" s="107" t="s">
        <v>386</v>
      </c>
      <c r="C93" s="138">
        <v>539118.5</v>
      </c>
      <c r="D93" s="138">
        <v>12067530</v>
      </c>
      <c r="E93" s="167">
        <v>16.3</v>
      </c>
      <c r="F93" s="167">
        <v>14.6</v>
      </c>
      <c r="G93" s="167">
        <v>12.1</v>
      </c>
      <c r="H93" s="167">
        <v>11.9</v>
      </c>
      <c r="I93" s="164">
        <v>11.3</v>
      </c>
      <c r="J93" s="164" t="s">
        <v>425</v>
      </c>
      <c r="K93" s="93"/>
      <c r="L93" s="93"/>
    </row>
    <row r="94" spans="1:13" ht="14.1" customHeight="1">
      <c r="A94" s="106" t="s">
        <v>387</v>
      </c>
      <c r="B94" s="107" t="s">
        <v>388</v>
      </c>
      <c r="C94" s="138">
        <v>401428.5</v>
      </c>
      <c r="D94" s="138">
        <v>13669595</v>
      </c>
      <c r="E94" s="167">
        <v>10.7</v>
      </c>
      <c r="F94" s="167">
        <v>9.9</v>
      </c>
      <c r="G94" s="167">
        <v>9.1</v>
      </c>
      <c r="H94" s="167">
        <v>9.1</v>
      </c>
      <c r="I94" s="164">
        <v>11.5</v>
      </c>
      <c r="J94" s="164" t="s">
        <v>425</v>
      </c>
      <c r="K94" s="93"/>
      <c r="L94" s="93"/>
    </row>
    <row r="95" spans="1:13" ht="14.1" customHeight="1">
      <c r="A95" s="106" t="s">
        <v>389</v>
      </c>
      <c r="B95" s="107" t="s">
        <v>390</v>
      </c>
      <c r="C95" s="138">
        <v>545019</v>
      </c>
      <c r="D95" s="138">
        <v>10831625</v>
      </c>
      <c r="E95" s="167">
        <v>18.3</v>
      </c>
      <c r="F95" s="167">
        <v>18</v>
      </c>
      <c r="G95" s="167">
        <v>16.600000000000001</v>
      </c>
      <c r="H95" s="167">
        <v>17.399999999999999</v>
      </c>
      <c r="I95" s="164">
        <v>19</v>
      </c>
      <c r="J95" s="164" t="s">
        <v>425</v>
      </c>
      <c r="K95" s="93"/>
      <c r="L95" s="93"/>
    </row>
    <row r="96" spans="1:13" ht="14.1" customHeight="1">
      <c r="A96" s="199" t="s">
        <v>252</v>
      </c>
      <c r="B96" s="200"/>
      <c r="C96" s="139">
        <f>SUM(C86:C95)</f>
        <v>3302371</v>
      </c>
      <c r="D96" s="139">
        <f>SUM(D86:D95)</f>
        <v>89226258</v>
      </c>
      <c r="E96" s="168">
        <f>IF(ISERR((C96/D96)*365),"－　  　",(C96/D96)*365)</f>
        <v>13.509088490520357</v>
      </c>
      <c r="F96" s="169" t="s">
        <v>253</v>
      </c>
      <c r="G96" s="166" t="s">
        <v>253</v>
      </c>
      <c r="H96" s="166" t="s">
        <v>253</v>
      </c>
      <c r="I96" s="166" t="s">
        <v>253</v>
      </c>
      <c r="J96" s="166"/>
      <c r="K96" s="93"/>
      <c r="L96" s="93"/>
    </row>
    <row r="97" spans="1:13" ht="14.1" customHeight="1">
      <c r="C97" s="136"/>
      <c r="D97" s="140"/>
      <c r="E97" s="126"/>
      <c r="F97" s="126"/>
      <c r="G97" s="126"/>
      <c r="H97" s="126"/>
      <c r="I97" s="126"/>
      <c r="J97" s="126"/>
      <c r="K97" s="93"/>
      <c r="L97" s="93"/>
    </row>
    <row r="98" spans="1:13" ht="15.75" customHeight="1">
      <c r="A98" s="96" t="s">
        <v>391</v>
      </c>
      <c r="C98" s="137"/>
      <c r="D98" s="99" t="s">
        <v>230</v>
      </c>
      <c r="E98" s="99"/>
      <c r="F98" s="99"/>
      <c r="G98" s="99"/>
      <c r="H98" s="99"/>
      <c r="I98" s="99"/>
      <c r="J98" s="9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63">
        <f>IF(ISERR(AVERAGE(E100:E106)),"－     ",AVERAGE(E100:E106))</f>
        <v>11.742857142857144</v>
      </c>
    </row>
    <row r="100" spans="1:13" ht="14.1" customHeight="1">
      <c r="A100" s="106" t="s">
        <v>392</v>
      </c>
      <c r="B100" s="118" t="s">
        <v>393</v>
      </c>
      <c r="C100" s="138">
        <v>247145.5</v>
      </c>
      <c r="D100" s="138">
        <v>14733146</v>
      </c>
      <c r="E100" s="167">
        <v>6.1</v>
      </c>
      <c r="F100" s="167">
        <v>6.1</v>
      </c>
      <c r="G100" s="167">
        <v>5.8</v>
      </c>
      <c r="H100" s="167">
        <v>6.1</v>
      </c>
      <c r="I100" s="164">
        <v>5.9</v>
      </c>
      <c r="J100" s="164" t="s">
        <v>425</v>
      </c>
      <c r="K100" s="93"/>
      <c r="L100" s="93"/>
    </row>
    <row r="101" spans="1:13" ht="14.1" customHeight="1">
      <c r="A101" s="106" t="s">
        <v>394</v>
      </c>
      <c r="B101" s="107" t="s">
        <v>395</v>
      </c>
      <c r="C101" s="138">
        <v>530300.5</v>
      </c>
      <c r="D101" s="138">
        <v>16117602</v>
      </c>
      <c r="E101" s="167">
        <v>12</v>
      </c>
      <c r="F101" s="167">
        <v>11.4</v>
      </c>
      <c r="G101" s="167">
        <v>10.3</v>
      </c>
      <c r="H101" s="167">
        <v>10</v>
      </c>
      <c r="I101" s="164">
        <v>10.6</v>
      </c>
      <c r="J101" s="164" t="s">
        <v>425</v>
      </c>
      <c r="K101" s="93"/>
      <c r="L101" s="93"/>
    </row>
    <row r="102" spans="1:13" ht="14.1" customHeight="1">
      <c r="A102" s="106" t="s">
        <v>396</v>
      </c>
      <c r="B102" s="107" t="s">
        <v>397</v>
      </c>
      <c r="C102" s="138">
        <v>432814.5</v>
      </c>
      <c r="D102" s="138">
        <v>12396805</v>
      </c>
      <c r="E102" s="167">
        <v>12.7</v>
      </c>
      <c r="F102" s="167">
        <v>12.3</v>
      </c>
      <c r="G102" s="167">
        <v>12</v>
      </c>
      <c r="H102" s="167">
        <v>14.1</v>
      </c>
      <c r="I102" s="164">
        <v>14.7</v>
      </c>
      <c r="J102" s="164" t="s">
        <v>425</v>
      </c>
      <c r="K102" s="93"/>
      <c r="L102" s="93"/>
    </row>
    <row r="103" spans="1:13" ht="14.1" customHeight="1">
      <c r="A103" s="106" t="s">
        <v>398</v>
      </c>
      <c r="B103" s="107" t="s">
        <v>399</v>
      </c>
      <c r="C103" s="138">
        <v>402191.5</v>
      </c>
      <c r="D103" s="138">
        <v>11800201</v>
      </c>
      <c r="E103" s="167">
        <v>12.4</v>
      </c>
      <c r="F103" s="167">
        <v>13.8</v>
      </c>
      <c r="G103" s="167">
        <v>11.1</v>
      </c>
      <c r="H103" s="167">
        <v>11.1</v>
      </c>
      <c r="I103" s="164">
        <v>12.1</v>
      </c>
      <c r="J103" s="164" t="s">
        <v>425</v>
      </c>
      <c r="K103" s="93"/>
      <c r="L103" s="93"/>
    </row>
    <row r="104" spans="1:13" ht="14.1" customHeight="1">
      <c r="A104" s="106" t="s">
        <v>400</v>
      </c>
      <c r="B104" s="107" t="s">
        <v>401</v>
      </c>
      <c r="C104" s="138">
        <v>790115</v>
      </c>
      <c r="D104" s="138">
        <v>15985912</v>
      </c>
      <c r="E104" s="167">
        <v>18</v>
      </c>
      <c r="F104" s="167">
        <v>17</v>
      </c>
      <c r="G104" s="167">
        <v>13.5</v>
      </c>
      <c r="H104" s="167">
        <v>14</v>
      </c>
      <c r="I104" s="164">
        <v>15.9</v>
      </c>
      <c r="J104" s="164" t="s">
        <v>425</v>
      </c>
      <c r="K104" s="93"/>
      <c r="L104" s="93"/>
    </row>
    <row r="105" spans="1:13" ht="14.1" customHeight="1">
      <c r="A105" s="106" t="s">
        <v>402</v>
      </c>
      <c r="B105" s="107" t="s">
        <v>403</v>
      </c>
      <c r="C105" s="138">
        <v>275639</v>
      </c>
      <c r="D105" s="138">
        <v>14588433</v>
      </c>
      <c r="E105" s="167">
        <v>6.8</v>
      </c>
      <c r="F105" s="167">
        <v>7.5</v>
      </c>
      <c r="G105" s="167">
        <v>7.1</v>
      </c>
      <c r="H105" s="167">
        <v>6.5</v>
      </c>
      <c r="I105" s="164">
        <v>6.2</v>
      </c>
      <c r="J105" s="164" t="s">
        <v>425</v>
      </c>
      <c r="K105" s="93"/>
      <c r="L105" s="93"/>
    </row>
    <row r="106" spans="1:13" ht="14.1" customHeight="1">
      <c r="A106" s="106" t="s">
        <v>404</v>
      </c>
      <c r="B106" s="107" t="s">
        <v>405</v>
      </c>
      <c r="C106" s="138">
        <v>558284</v>
      </c>
      <c r="D106" s="138">
        <v>14335135</v>
      </c>
      <c r="E106" s="167">
        <v>14.2</v>
      </c>
      <c r="F106" s="167">
        <v>14.7</v>
      </c>
      <c r="G106" s="167">
        <v>15.4</v>
      </c>
      <c r="H106" s="167">
        <v>14.6</v>
      </c>
      <c r="I106" s="164">
        <v>14.8</v>
      </c>
      <c r="J106" s="164" t="s">
        <v>425</v>
      </c>
      <c r="K106" s="93"/>
      <c r="L106" s="93"/>
    </row>
    <row r="107" spans="1:13" ht="14.1" customHeight="1">
      <c r="A107" s="199" t="s">
        <v>252</v>
      </c>
      <c r="B107" s="200"/>
      <c r="C107" s="139">
        <f>SUM(C100:C106)</f>
        <v>3236490</v>
      </c>
      <c r="D107" s="139">
        <f>SUM(D100:D106)</f>
        <v>99957234</v>
      </c>
      <c r="E107" s="168">
        <f>IF(ISERR((C107/D107)*365),"－　  　",(C107/D107)*365)</f>
        <v>11.818242689668663</v>
      </c>
      <c r="F107" s="166" t="s">
        <v>253</v>
      </c>
      <c r="G107" s="166" t="s">
        <v>253</v>
      </c>
      <c r="H107" s="166" t="s">
        <v>253</v>
      </c>
      <c r="I107" s="166" t="s">
        <v>253</v>
      </c>
      <c r="J107" s="166"/>
      <c r="K107" s="93"/>
      <c r="L107" s="93"/>
    </row>
    <row r="108" spans="1:13" ht="14.1" customHeight="1">
      <c r="C108" s="136"/>
      <c r="D108" s="140"/>
      <c r="E108" s="126"/>
      <c r="F108" s="126"/>
      <c r="G108" s="126"/>
      <c r="H108" s="126"/>
      <c r="I108" s="126"/>
      <c r="J108" s="126"/>
      <c r="K108" s="93"/>
      <c r="L108" s="93"/>
    </row>
    <row r="109" spans="1:13" ht="15.75" customHeight="1">
      <c r="A109" s="96" t="s">
        <v>406</v>
      </c>
      <c r="C109" s="137"/>
      <c r="D109" s="99" t="s">
        <v>230</v>
      </c>
      <c r="E109" s="99"/>
      <c r="F109" s="99"/>
      <c r="G109" s="99"/>
      <c r="H109" s="99"/>
      <c r="I109" s="99"/>
      <c r="J109" s="9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63">
        <f>IF(ISERR(AVERAGE(E111:E117)),"－     ",AVERAGE(E111:E117))</f>
        <v>14.828571428571427</v>
      </c>
    </row>
    <row r="111" spans="1:13" ht="14.1" customHeight="1">
      <c r="A111" s="106" t="s">
        <v>407</v>
      </c>
      <c r="B111" s="118" t="s">
        <v>408</v>
      </c>
      <c r="C111" s="138">
        <v>839396.5</v>
      </c>
      <c r="D111" s="138">
        <v>13256358</v>
      </c>
      <c r="E111" s="167">
        <v>23.1</v>
      </c>
      <c r="F111" s="167">
        <v>22.6</v>
      </c>
      <c r="G111" s="167">
        <v>20.9</v>
      </c>
      <c r="H111" s="167">
        <v>18.600000000000001</v>
      </c>
      <c r="I111" s="164">
        <v>19.2</v>
      </c>
      <c r="J111" s="164" t="s">
        <v>425</v>
      </c>
      <c r="K111" s="93"/>
      <c r="L111" s="93"/>
    </row>
    <row r="112" spans="1:13" ht="14.1" customHeight="1">
      <c r="A112" s="106" t="s">
        <v>409</v>
      </c>
      <c r="B112" s="107" t="s">
        <v>410</v>
      </c>
      <c r="C112" s="138">
        <v>364574</v>
      </c>
      <c r="D112" s="138">
        <v>17480765</v>
      </c>
      <c r="E112" s="167">
        <v>7.6</v>
      </c>
      <c r="F112" s="167">
        <v>8.1</v>
      </c>
      <c r="G112" s="167">
        <v>8.1</v>
      </c>
      <c r="H112" s="167">
        <v>8.5</v>
      </c>
      <c r="I112" s="164">
        <v>9.1999999999999993</v>
      </c>
      <c r="J112" s="164" t="s">
        <v>425</v>
      </c>
      <c r="K112" s="93"/>
      <c r="L112" s="93"/>
    </row>
    <row r="113" spans="1:12" ht="14.1" customHeight="1">
      <c r="A113" s="106" t="s">
        <v>411</v>
      </c>
      <c r="B113" s="107" t="s">
        <v>412</v>
      </c>
      <c r="C113" s="138">
        <v>1354310</v>
      </c>
      <c r="D113" s="138">
        <v>20562012</v>
      </c>
      <c r="E113" s="167">
        <v>24</v>
      </c>
      <c r="F113" s="167">
        <v>19</v>
      </c>
      <c r="G113" s="167">
        <v>14.4</v>
      </c>
      <c r="H113" s="167">
        <v>13.8</v>
      </c>
      <c r="I113" s="164">
        <v>14.7</v>
      </c>
      <c r="J113" s="164" t="s">
        <v>425</v>
      </c>
      <c r="K113" s="93"/>
      <c r="L113" s="93"/>
    </row>
    <row r="114" spans="1:12" ht="14.1" customHeight="1">
      <c r="A114" s="106" t="s">
        <v>413</v>
      </c>
      <c r="B114" s="107" t="s">
        <v>414</v>
      </c>
      <c r="C114" s="138">
        <v>619645.5</v>
      </c>
      <c r="D114" s="138">
        <v>16984820</v>
      </c>
      <c r="E114" s="167">
        <v>13.3</v>
      </c>
      <c r="F114" s="167">
        <v>13.4</v>
      </c>
      <c r="G114" s="167">
        <v>16.2</v>
      </c>
      <c r="H114" s="167">
        <v>20.9</v>
      </c>
      <c r="I114" s="164">
        <v>25.8</v>
      </c>
      <c r="J114" s="164" t="s">
        <v>425</v>
      </c>
      <c r="K114" s="93"/>
      <c r="L114" s="93"/>
    </row>
    <row r="115" spans="1:12" ht="14.1" customHeight="1">
      <c r="A115" s="106" t="s">
        <v>415</v>
      </c>
      <c r="B115" s="107" t="s">
        <v>416</v>
      </c>
      <c r="C115" s="138">
        <v>905425</v>
      </c>
      <c r="D115" s="138">
        <v>19614977</v>
      </c>
      <c r="E115" s="167">
        <v>16.8</v>
      </c>
      <c r="F115" s="167">
        <v>17.399999999999999</v>
      </c>
      <c r="G115" s="167">
        <v>18.8</v>
      </c>
      <c r="H115" s="167">
        <v>19</v>
      </c>
      <c r="I115" s="164">
        <v>15.6</v>
      </c>
      <c r="J115" s="164" t="s">
        <v>425</v>
      </c>
      <c r="K115" s="93"/>
      <c r="L115" s="93"/>
    </row>
    <row r="116" spans="1:12" ht="14.1" customHeight="1">
      <c r="A116" s="106" t="s">
        <v>417</v>
      </c>
      <c r="B116" s="107" t="s">
        <v>418</v>
      </c>
      <c r="C116" s="138">
        <v>512690.5</v>
      </c>
      <c r="D116" s="138">
        <v>24548742</v>
      </c>
      <c r="E116" s="167">
        <v>7.6</v>
      </c>
      <c r="F116" s="167">
        <v>6.3</v>
      </c>
      <c r="G116" s="167">
        <v>5.7</v>
      </c>
      <c r="H116" s="167">
        <v>6</v>
      </c>
      <c r="I116" s="164">
        <v>5.9</v>
      </c>
      <c r="J116" s="164" t="s">
        <v>425</v>
      </c>
      <c r="K116" s="93"/>
      <c r="L116" s="93"/>
    </row>
    <row r="117" spans="1:12" ht="14.1" customHeight="1">
      <c r="A117" s="106" t="s">
        <v>419</v>
      </c>
      <c r="B117" s="107" t="s">
        <v>420</v>
      </c>
      <c r="C117" s="138">
        <v>848725.5</v>
      </c>
      <c r="D117" s="170">
        <v>27099639</v>
      </c>
      <c r="E117" s="167">
        <v>11.4</v>
      </c>
      <c r="F117" s="164" t="s">
        <v>425</v>
      </c>
      <c r="G117" s="164" t="s">
        <v>425</v>
      </c>
      <c r="H117" s="164" t="s">
        <v>425</v>
      </c>
      <c r="I117" s="164" t="s">
        <v>425</v>
      </c>
      <c r="J117" s="164" t="s">
        <v>425</v>
      </c>
      <c r="K117" s="93"/>
      <c r="L117" s="93"/>
    </row>
    <row r="118" spans="1:12" ht="14.1" customHeight="1">
      <c r="A118" s="199" t="s">
        <v>252</v>
      </c>
      <c r="B118" s="200"/>
      <c r="C118" s="139">
        <f>SUM(C111:C117)</f>
        <v>5444767</v>
      </c>
      <c r="D118" s="139">
        <f>SUM(D111:D117)</f>
        <v>139547313</v>
      </c>
      <c r="E118" s="168">
        <f>IF(ISERR((C118/D118)*365),"－　  　",(C118/D118)*365)</f>
        <v>14.241334442605856</v>
      </c>
      <c r="F118" s="166"/>
      <c r="G118" s="166"/>
      <c r="H118" s="166"/>
      <c r="I118" s="166"/>
      <c r="J118" s="166"/>
      <c r="K118" s="93"/>
      <c r="L118" s="93"/>
    </row>
    <row r="119" spans="1:12" ht="14.1" customHeight="1">
      <c r="C119" s="120"/>
      <c r="D119" s="121"/>
      <c r="E119" s="122"/>
      <c r="F119" s="122"/>
      <c r="G119" s="122"/>
      <c r="H119" s="122"/>
      <c r="I119" s="122"/>
      <c r="J119" s="122"/>
      <c r="K119" s="93"/>
      <c r="L119" s="93"/>
    </row>
    <row r="120" spans="1:12" ht="14.1" customHeight="1">
      <c r="C120" s="120"/>
      <c r="D120" s="121"/>
      <c r="E120" s="122"/>
      <c r="F120" s="122"/>
      <c r="G120" s="122"/>
      <c r="H120" s="122"/>
      <c r="I120" s="122"/>
      <c r="J120" s="122"/>
      <c r="K120" s="93"/>
      <c r="L120" s="93"/>
    </row>
    <row r="121" spans="1:12" ht="14.1" customHeight="1">
      <c r="A121" s="123"/>
      <c r="C121" s="121"/>
      <c r="D121" s="121"/>
      <c r="E121" s="122"/>
      <c r="F121" s="122"/>
      <c r="G121" s="122"/>
      <c r="H121" s="122"/>
      <c r="I121" s="122"/>
      <c r="J121" s="122"/>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AFF7F-B28C-4287-A4A9-8BF56FC98334}">
  <dimension ref="A1:N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4" s="90" customFormat="1" ht="35.1" customHeight="1">
      <c r="A1" s="201" t="s">
        <v>491</v>
      </c>
      <c r="B1" s="201"/>
      <c r="C1" s="202"/>
      <c r="D1" s="202"/>
      <c r="E1" s="202"/>
      <c r="F1" s="202"/>
      <c r="G1" s="202"/>
      <c r="H1" s="202"/>
      <c r="I1" s="202"/>
      <c r="J1" s="202"/>
      <c r="K1" s="201"/>
      <c r="L1" s="201"/>
      <c r="M1" s="201"/>
    </row>
    <row r="2" spans="1:14" s="95" customFormat="1" ht="18.75" customHeight="1">
      <c r="A2" s="203" t="s">
        <v>228</v>
      </c>
      <c r="B2" s="204"/>
      <c r="C2" s="136"/>
      <c r="D2" s="136"/>
      <c r="E2" s="92"/>
      <c r="F2" s="92"/>
      <c r="G2" s="92"/>
      <c r="H2" s="92"/>
      <c r="I2" s="92"/>
      <c r="J2" s="92"/>
      <c r="K2" s="93"/>
      <c r="L2" s="93"/>
      <c r="M2" s="94"/>
      <c r="N2" s="97"/>
    </row>
    <row r="3" spans="1:14" ht="15.75" customHeight="1">
      <c r="A3" s="96" t="s">
        <v>229</v>
      </c>
      <c r="C3" s="137"/>
      <c r="D3" s="99" t="s">
        <v>230</v>
      </c>
      <c r="E3" s="99"/>
      <c r="F3" s="99"/>
      <c r="G3" s="99"/>
      <c r="H3" s="99"/>
      <c r="I3" s="99"/>
      <c r="J3" s="99"/>
      <c r="K3" s="93"/>
      <c r="L3" s="93"/>
    </row>
    <row r="4" spans="1:14"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0.22400000000000003</v>
      </c>
    </row>
    <row r="5" spans="1:14" ht="14.1" customHeight="1">
      <c r="A5" s="106" t="s">
        <v>242</v>
      </c>
      <c r="B5" s="107" t="s">
        <v>243</v>
      </c>
      <c r="C5" s="138">
        <v>14410</v>
      </c>
      <c r="D5" s="138">
        <v>53000</v>
      </c>
      <c r="E5" s="109">
        <v>0.27100000000000002</v>
      </c>
      <c r="F5" s="109">
        <v>-0.125</v>
      </c>
      <c r="G5" s="109">
        <v>0.33700000000000002</v>
      </c>
      <c r="H5" s="109">
        <v>0.121</v>
      </c>
      <c r="I5" s="109">
        <v>1.3859999999999999</v>
      </c>
      <c r="J5" s="109">
        <v>1.506</v>
      </c>
      <c r="K5" s="93"/>
      <c r="L5" s="93"/>
    </row>
    <row r="6" spans="1:14" ht="14.1" customHeight="1">
      <c r="A6" s="106" t="s">
        <v>244</v>
      </c>
      <c r="B6" s="107" t="s">
        <v>245</v>
      </c>
      <c r="C6" s="138">
        <v>12674</v>
      </c>
      <c r="D6" s="138">
        <v>48342</v>
      </c>
      <c r="E6" s="109">
        <v>0.26200000000000001</v>
      </c>
      <c r="F6" s="109">
        <v>-0.66400000000000003</v>
      </c>
      <c r="G6" s="109">
        <v>-7.1999999999999995E-2</v>
      </c>
      <c r="H6" s="109">
        <v>0.16200000000000001</v>
      </c>
      <c r="I6" s="109">
        <v>0.82399999999999995</v>
      </c>
      <c r="J6" s="109">
        <v>0.36399999999999999</v>
      </c>
      <c r="K6" s="93"/>
      <c r="L6" s="93"/>
    </row>
    <row r="7" spans="1:14" ht="14.1" customHeight="1">
      <c r="A7" s="106" t="s">
        <v>246</v>
      </c>
      <c r="B7" s="107" t="s">
        <v>247</v>
      </c>
      <c r="C7" s="138">
        <v>99509</v>
      </c>
      <c r="D7" s="138">
        <v>622374</v>
      </c>
      <c r="E7" s="109">
        <v>0.159</v>
      </c>
      <c r="F7" s="109">
        <v>-0.309</v>
      </c>
      <c r="G7" s="109">
        <v>-0.25800000000000001</v>
      </c>
      <c r="H7" s="109">
        <v>0.29399999999999998</v>
      </c>
      <c r="I7" s="109">
        <v>0.36699999999999999</v>
      </c>
      <c r="J7" s="109">
        <v>1.0149999999999999</v>
      </c>
      <c r="K7" s="93"/>
      <c r="L7" s="93"/>
    </row>
    <row r="8" spans="1:14" ht="14.1" customHeight="1">
      <c r="A8" s="106" t="s">
        <v>248</v>
      </c>
      <c r="B8" s="107" t="s">
        <v>249</v>
      </c>
      <c r="C8" s="138">
        <v>-7984</v>
      </c>
      <c r="D8" s="138">
        <v>61777</v>
      </c>
      <c r="E8" s="109">
        <v>-0.129</v>
      </c>
      <c r="F8" s="109">
        <v>0.129</v>
      </c>
      <c r="G8" s="109">
        <v>0.14099999999999999</v>
      </c>
      <c r="H8" s="109">
        <v>0.71599999999999997</v>
      </c>
      <c r="I8" s="109">
        <v>-0.105</v>
      </c>
      <c r="J8" s="109">
        <v>3.6999999999999998E-2</v>
      </c>
      <c r="K8" s="93"/>
      <c r="L8" s="93"/>
    </row>
    <row r="9" spans="1:14" ht="14.1" customHeight="1">
      <c r="A9" s="106" t="s">
        <v>250</v>
      </c>
      <c r="B9" s="107" t="s">
        <v>251</v>
      </c>
      <c r="C9" s="138">
        <v>340230</v>
      </c>
      <c r="D9" s="138">
        <v>610000</v>
      </c>
      <c r="E9" s="109">
        <v>0.55700000000000005</v>
      </c>
      <c r="F9" s="109">
        <v>0.497</v>
      </c>
      <c r="G9" s="109">
        <v>0.443</v>
      </c>
      <c r="H9" s="109">
        <v>0.65800000000000003</v>
      </c>
      <c r="I9" s="109">
        <v>0.52400000000000002</v>
      </c>
      <c r="J9" s="109">
        <v>0.42399999999999999</v>
      </c>
      <c r="K9" s="93"/>
      <c r="L9" s="93"/>
    </row>
    <row r="10" spans="1:14" ht="14.1" customHeight="1">
      <c r="A10" s="199" t="s">
        <v>252</v>
      </c>
      <c r="B10" s="200"/>
      <c r="C10" s="139">
        <f>SUM(C5:C9)</f>
        <v>458839</v>
      </c>
      <c r="D10" s="139">
        <f>SUM(D5:D9)</f>
        <v>1395493</v>
      </c>
      <c r="E10" s="111">
        <f>IF(ISERR(C10/D10),"－　  　",C10/D10)</f>
        <v>0.32880064607991583</v>
      </c>
      <c r="F10" s="112" t="s">
        <v>253</v>
      </c>
      <c r="G10" s="112" t="s">
        <v>253</v>
      </c>
      <c r="H10" s="112" t="s">
        <v>253</v>
      </c>
      <c r="I10" s="112" t="s">
        <v>253</v>
      </c>
      <c r="J10" s="112"/>
      <c r="K10" s="93"/>
      <c r="L10" s="93"/>
    </row>
    <row r="11" spans="1:14" ht="14.1" customHeight="1">
      <c r="C11" s="136"/>
      <c r="D11" s="140"/>
      <c r="E11" s="126"/>
      <c r="F11" s="126"/>
      <c r="G11" s="126"/>
      <c r="H11" s="126"/>
      <c r="I11" s="126"/>
      <c r="J11" s="127"/>
      <c r="K11" s="93"/>
      <c r="L11" s="93"/>
    </row>
    <row r="12" spans="1:14" ht="15.75" customHeight="1">
      <c r="A12" s="96" t="s">
        <v>254</v>
      </c>
      <c r="C12" s="137"/>
      <c r="D12" s="99" t="s">
        <v>230</v>
      </c>
      <c r="E12" s="99"/>
      <c r="F12" s="99"/>
      <c r="G12" s="99"/>
      <c r="H12" s="99"/>
      <c r="I12" s="99"/>
      <c r="J12" s="119"/>
      <c r="K12" s="93"/>
      <c r="L12" s="93"/>
    </row>
    <row r="13" spans="1:14"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0.13914285714285715</v>
      </c>
    </row>
    <row r="14" spans="1:14" ht="14.1" customHeight="1">
      <c r="A14" s="106" t="s">
        <v>255</v>
      </c>
      <c r="B14" s="118" t="s">
        <v>256</v>
      </c>
      <c r="C14" s="138">
        <v>167191</v>
      </c>
      <c r="D14" s="138">
        <v>377627</v>
      </c>
      <c r="E14" s="109">
        <v>0.442</v>
      </c>
      <c r="F14" s="109">
        <v>0.41499999999999998</v>
      </c>
      <c r="G14" s="109">
        <v>0.317</v>
      </c>
      <c r="H14" s="109">
        <v>0.46899999999999997</v>
      </c>
      <c r="I14" s="109">
        <v>0.65500000000000003</v>
      </c>
      <c r="J14" s="109">
        <v>0.193</v>
      </c>
      <c r="K14" s="93"/>
      <c r="L14" s="93"/>
    </row>
    <row r="15" spans="1:14" ht="14.1" customHeight="1">
      <c r="A15" s="106" t="s">
        <v>257</v>
      </c>
      <c r="B15" s="118" t="s">
        <v>258</v>
      </c>
      <c r="C15" s="138">
        <v>29943</v>
      </c>
      <c r="D15" s="138">
        <v>787827</v>
      </c>
      <c r="E15" s="109">
        <v>3.7999999999999999E-2</v>
      </c>
      <c r="F15" s="109">
        <v>0.217</v>
      </c>
      <c r="G15" s="109">
        <v>0.155</v>
      </c>
      <c r="H15" s="109">
        <v>0.61099999999999999</v>
      </c>
      <c r="I15" s="109">
        <v>0.125</v>
      </c>
      <c r="J15" s="109">
        <v>-8.0000000000000002E-3</v>
      </c>
      <c r="K15" s="93"/>
      <c r="L15" s="93"/>
    </row>
    <row r="16" spans="1:14" ht="14.1" customHeight="1">
      <c r="A16" s="106" t="s">
        <v>259</v>
      </c>
      <c r="B16" s="107" t="s">
        <v>260</v>
      </c>
      <c r="C16" s="138">
        <v>133943</v>
      </c>
      <c r="D16" s="138">
        <v>191277</v>
      </c>
      <c r="E16" s="109">
        <v>0.7</v>
      </c>
      <c r="F16" s="109">
        <v>1.1000000000000001</v>
      </c>
      <c r="G16" s="109">
        <v>0.68899999999999995</v>
      </c>
      <c r="H16" s="109">
        <v>0.48299999999999998</v>
      </c>
      <c r="I16" s="109">
        <v>0.754</v>
      </c>
      <c r="J16" s="109">
        <v>0.57599999999999996</v>
      </c>
      <c r="K16" s="93"/>
      <c r="L16" s="93"/>
    </row>
    <row r="17" spans="1:13" ht="14.1" customHeight="1">
      <c r="A17" s="106" t="s">
        <v>261</v>
      </c>
      <c r="B17" s="107" t="s">
        <v>262</v>
      </c>
      <c r="C17" s="138">
        <v>-98</v>
      </c>
      <c r="D17" s="138">
        <v>97330</v>
      </c>
      <c r="E17" s="109">
        <v>-1E-3</v>
      </c>
      <c r="F17" s="109">
        <v>2.5999999999999999E-2</v>
      </c>
      <c r="G17" s="109">
        <v>0.17299999999999999</v>
      </c>
      <c r="H17" s="109">
        <v>4.9000000000000002E-2</v>
      </c>
      <c r="I17" s="109">
        <v>-8.3000000000000004E-2</v>
      </c>
      <c r="J17" s="109">
        <v>0.58899999999999997</v>
      </c>
      <c r="K17" s="93"/>
      <c r="L17" s="93"/>
    </row>
    <row r="18" spans="1:13" ht="14.1" customHeight="1">
      <c r="A18" s="106" t="s">
        <v>263</v>
      </c>
      <c r="B18" s="107" t="s">
        <v>264</v>
      </c>
      <c r="C18" s="138">
        <v>416197</v>
      </c>
      <c r="D18" s="138">
        <v>1131943</v>
      </c>
      <c r="E18" s="109">
        <v>0.36699999999999999</v>
      </c>
      <c r="F18" s="109">
        <v>0.14000000000000001</v>
      </c>
      <c r="G18" s="109">
        <v>0.371</v>
      </c>
      <c r="H18" s="109">
        <v>0.186</v>
      </c>
      <c r="I18" s="109">
        <v>0.189</v>
      </c>
      <c r="J18" s="109">
        <v>-8.9999999999999993E-3</v>
      </c>
      <c r="K18" s="93"/>
      <c r="L18" s="93"/>
    </row>
    <row r="19" spans="1:13" ht="14.1" customHeight="1">
      <c r="A19" s="106" t="s">
        <v>265</v>
      </c>
      <c r="B19" s="107" t="s">
        <v>266</v>
      </c>
      <c r="C19" s="138">
        <v>10116</v>
      </c>
      <c r="D19" s="138">
        <v>120000</v>
      </c>
      <c r="E19" s="109">
        <v>8.4000000000000005E-2</v>
      </c>
      <c r="F19" s="109">
        <v>0.01</v>
      </c>
      <c r="G19" s="109">
        <v>6.6000000000000003E-2</v>
      </c>
      <c r="H19" s="109">
        <v>0.23699999999999999</v>
      </c>
      <c r="I19" s="109">
        <v>3.5000000000000003E-2</v>
      </c>
      <c r="J19" s="109">
        <v>4.9000000000000002E-2</v>
      </c>
      <c r="K19" s="93"/>
      <c r="L19" s="93"/>
    </row>
    <row r="20" spans="1:13" ht="14.1" customHeight="1">
      <c r="A20" s="106" t="s">
        <v>267</v>
      </c>
      <c r="B20" s="107" t="s">
        <v>268</v>
      </c>
      <c r="C20" s="138">
        <v>307560</v>
      </c>
      <c r="D20" s="138">
        <v>2337000</v>
      </c>
      <c r="E20" s="109">
        <v>0.13100000000000001</v>
      </c>
      <c r="F20" s="109">
        <v>0.125</v>
      </c>
      <c r="G20" s="109">
        <v>0.17299999999999999</v>
      </c>
      <c r="H20" s="109">
        <v>0.252</v>
      </c>
      <c r="I20" s="109">
        <v>0.32500000000000001</v>
      </c>
      <c r="J20" s="109">
        <v>1.2330000000000001</v>
      </c>
      <c r="K20" s="93"/>
      <c r="L20" s="93"/>
    </row>
    <row r="21" spans="1:13" ht="14.1" customHeight="1">
      <c r="A21" s="106" t="s">
        <v>269</v>
      </c>
      <c r="B21" s="107" t="s">
        <v>270</v>
      </c>
      <c r="C21" s="138">
        <v>138510</v>
      </c>
      <c r="D21" s="138">
        <v>1293521</v>
      </c>
      <c r="E21" s="109">
        <v>0.107</v>
      </c>
      <c r="F21" s="109">
        <v>0.41299999999999998</v>
      </c>
      <c r="G21" s="109">
        <v>0.51</v>
      </c>
      <c r="H21" s="109">
        <v>0.5</v>
      </c>
      <c r="I21" s="109">
        <v>0.53900000000000003</v>
      </c>
      <c r="J21" s="109">
        <v>0.625</v>
      </c>
      <c r="K21" s="93"/>
      <c r="L21" s="93"/>
    </row>
    <row r="22" spans="1:13" ht="14.1" customHeight="1">
      <c r="A22" s="106" t="s">
        <v>271</v>
      </c>
      <c r="B22" s="107" t="s">
        <v>272</v>
      </c>
      <c r="C22" s="138">
        <v>-122398</v>
      </c>
      <c r="D22" s="138">
        <v>1324800</v>
      </c>
      <c r="E22" s="109">
        <v>-9.1999999999999998E-2</v>
      </c>
      <c r="F22" s="109">
        <v>-5.3999999999999999E-2</v>
      </c>
      <c r="G22" s="109">
        <v>-9.6000000000000002E-2</v>
      </c>
      <c r="H22" s="109">
        <v>0.14299999999999999</v>
      </c>
      <c r="I22" s="109">
        <v>9.4E-2</v>
      </c>
      <c r="J22" s="109">
        <v>-3.9E-2</v>
      </c>
      <c r="K22" s="93"/>
      <c r="L22" s="93"/>
    </row>
    <row r="23" spans="1:13" ht="14.1" customHeight="1">
      <c r="A23" s="106" t="s">
        <v>273</v>
      </c>
      <c r="B23" s="107" t="s">
        <v>274</v>
      </c>
      <c r="C23" s="138">
        <v>35263</v>
      </c>
      <c r="D23" s="138">
        <v>171500</v>
      </c>
      <c r="E23" s="109">
        <v>0.20499999999999999</v>
      </c>
      <c r="F23" s="109">
        <v>0.193</v>
      </c>
      <c r="G23" s="109">
        <v>0.35</v>
      </c>
      <c r="H23" s="109">
        <v>0.27800000000000002</v>
      </c>
      <c r="I23" s="109">
        <v>0.68200000000000005</v>
      </c>
      <c r="J23" s="109">
        <v>-4.4999999999999998E-2</v>
      </c>
      <c r="K23" s="93"/>
      <c r="L23" s="93"/>
    </row>
    <row r="24" spans="1:13" ht="14.1" customHeight="1">
      <c r="A24" s="106" t="s">
        <v>275</v>
      </c>
      <c r="B24" s="107" t="s">
        <v>276</v>
      </c>
      <c r="C24" s="138">
        <v>-64259</v>
      </c>
      <c r="D24" s="138">
        <v>131000</v>
      </c>
      <c r="E24" s="109">
        <v>-0.49</v>
      </c>
      <c r="F24" s="109">
        <v>-0.43</v>
      </c>
      <c r="G24" s="109">
        <v>-0.34200000000000003</v>
      </c>
      <c r="H24" s="109">
        <v>-0.28699999999999998</v>
      </c>
      <c r="I24" s="109">
        <v>-9.5000000000000001E-2</v>
      </c>
      <c r="J24" s="109">
        <v>2E-3</v>
      </c>
      <c r="K24" s="93"/>
      <c r="L24" s="93"/>
    </row>
    <row r="25" spans="1:13" ht="14.1" customHeight="1">
      <c r="A25" s="106" t="s">
        <v>277</v>
      </c>
      <c r="B25" s="107" t="s">
        <v>278</v>
      </c>
      <c r="C25" s="138">
        <v>-14357</v>
      </c>
      <c r="D25" s="138">
        <v>66664</v>
      </c>
      <c r="E25" s="109">
        <v>-0.215</v>
      </c>
      <c r="F25" s="109">
        <v>-0.11899999999999999</v>
      </c>
      <c r="G25" s="109">
        <v>-8.5999999999999993E-2</v>
      </c>
      <c r="H25" s="109">
        <v>0.34599999999999997</v>
      </c>
      <c r="I25" s="109">
        <v>0.21199999999999999</v>
      </c>
      <c r="J25" s="109">
        <v>7.0000000000000001E-3</v>
      </c>
      <c r="K25" s="93"/>
      <c r="L25" s="93"/>
    </row>
    <row r="26" spans="1:13" ht="14.1" customHeight="1">
      <c r="A26" s="106" t="s">
        <v>279</v>
      </c>
      <c r="B26" s="107" t="s">
        <v>280</v>
      </c>
      <c r="C26" s="138">
        <v>59267</v>
      </c>
      <c r="D26" s="138">
        <v>123413</v>
      </c>
      <c r="E26" s="109">
        <v>0.48</v>
      </c>
      <c r="F26" s="109">
        <v>0.20699999999999999</v>
      </c>
      <c r="G26" s="109">
        <v>0.121</v>
      </c>
      <c r="H26" s="109">
        <v>0.21199999999999999</v>
      </c>
      <c r="I26" s="109">
        <v>1.1100000000000001</v>
      </c>
      <c r="J26" s="109">
        <v>0.50900000000000001</v>
      </c>
      <c r="K26" s="93"/>
      <c r="L26" s="93"/>
    </row>
    <row r="27" spans="1:13" ht="14.1" customHeight="1">
      <c r="A27" s="106" t="s">
        <v>281</v>
      </c>
      <c r="B27" s="107" t="s">
        <v>282</v>
      </c>
      <c r="C27" s="138">
        <v>342702</v>
      </c>
      <c r="D27" s="138">
        <v>1784490</v>
      </c>
      <c r="E27" s="109">
        <v>0.192</v>
      </c>
      <c r="F27" s="109">
        <v>9.1999999999999998E-2</v>
      </c>
      <c r="G27" s="109">
        <v>2.1999999999999999E-2</v>
      </c>
      <c r="H27" s="109">
        <v>0.127</v>
      </c>
      <c r="I27" s="109">
        <v>0.46200000000000002</v>
      </c>
      <c r="J27" s="109">
        <v>0.23899999999999999</v>
      </c>
      <c r="K27" s="93"/>
      <c r="L27" s="93"/>
    </row>
    <row r="28" spans="1:13" ht="14.1" customHeight="1">
      <c r="A28" s="199" t="s">
        <v>252</v>
      </c>
      <c r="B28" s="200"/>
      <c r="C28" s="139">
        <f>SUM(C14:C27)</f>
        <v>1439580</v>
      </c>
      <c r="D28" s="139">
        <f>SUM(D14:D27)</f>
        <v>9938392</v>
      </c>
      <c r="E28" s="111">
        <f>IF(ISERR(C28/D28),"－　  　",C28/D28)</f>
        <v>0.1448503943092605</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5.0250000000000003E-2</v>
      </c>
    </row>
    <row r="32" spans="1:13" ht="14.1" customHeight="1">
      <c r="A32" s="106" t="s">
        <v>284</v>
      </c>
      <c r="B32" s="118" t="s">
        <v>285</v>
      </c>
      <c r="C32" s="138">
        <v>124283</v>
      </c>
      <c r="D32" s="138">
        <v>289107</v>
      </c>
      <c r="E32" s="109">
        <v>0.42899999999999999</v>
      </c>
      <c r="F32" s="109">
        <v>0.44700000000000001</v>
      </c>
      <c r="G32" s="109">
        <v>0.63300000000000001</v>
      </c>
      <c r="H32" s="109">
        <v>0.432</v>
      </c>
      <c r="I32" s="109">
        <v>6.4000000000000001E-2</v>
      </c>
      <c r="J32" s="109">
        <v>-8.5000000000000006E-2</v>
      </c>
      <c r="K32" s="93"/>
      <c r="L32" s="93"/>
    </row>
    <row r="33" spans="1:13" ht="14.1" customHeight="1">
      <c r="A33" s="106" t="s">
        <v>286</v>
      </c>
      <c r="B33" s="107" t="s">
        <v>287</v>
      </c>
      <c r="C33" s="138">
        <v>-19346</v>
      </c>
      <c r="D33" s="138">
        <v>151092</v>
      </c>
      <c r="E33" s="109">
        <v>-0.128</v>
      </c>
      <c r="F33" s="109">
        <v>-0.1</v>
      </c>
      <c r="G33" s="109">
        <v>0.66500000000000004</v>
      </c>
      <c r="H33" s="109">
        <v>0.92200000000000004</v>
      </c>
      <c r="I33" s="109">
        <v>3.077</v>
      </c>
      <c r="J33" s="109">
        <v>1.6910000000000001</v>
      </c>
      <c r="K33" s="93"/>
      <c r="L33" s="93"/>
    </row>
    <row r="34" spans="1:13" ht="14.1" customHeight="1">
      <c r="A34" s="106" t="s">
        <v>288</v>
      </c>
      <c r="B34" s="107" t="s">
        <v>289</v>
      </c>
      <c r="C34" s="138">
        <v>1374500</v>
      </c>
      <c r="D34" s="138">
        <v>6211738</v>
      </c>
      <c r="E34" s="109">
        <v>0.221</v>
      </c>
      <c r="F34" s="109">
        <v>0.246</v>
      </c>
      <c r="G34" s="109">
        <v>0.21299999999999999</v>
      </c>
      <c r="H34" s="109">
        <v>0.17899999999999999</v>
      </c>
      <c r="I34" s="109">
        <v>0.223</v>
      </c>
      <c r="J34" s="109">
        <v>4.3999999999999997E-2</v>
      </c>
      <c r="K34" s="93"/>
      <c r="L34" s="93"/>
    </row>
    <row r="35" spans="1:13" ht="14.1" customHeight="1">
      <c r="A35" s="106" t="s">
        <v>290</v>
      </c>
      <c r="B35" s="107" t="s">
        <v>291</v>
      </c>
      <c r="C35" s="138">
        <v>48001</v>
      </c>
      <c r="D35" s="138">
        <v>770022</v>
      </c>
      <c r="E35" s="109">
        <v>6.2E-2</v>
      </c>
      <c r="F35" s="109">
        <v>0.60299999999999998</v>
      </c>
      <c r="G35" s="109">
        <v>0.91500000000000004</v>
      </c>
      <c r="H35" s="109">
        <v>0.85599999999999998</v>
      </c>
      <c r="I35" s="109">
        <v>1.38</v>
      </c>
      <c r="J35" s="109">
        <v>3.2250000000000001</v>
      </c>
      <c r="K35" s="93"/>
      <c r="L35" s="93"/>
    </row>
    <row r="36" spans="1:13" ht="14.1" customHeight="1">
      <c r="A36" s="106" t="s">
        <v>292</v>
      </c>
      <c r="B36" s="107" t="s">
        <v>293</v>
      </c>
      <c r="C36" s="138">
        <v>268573</v>
      </c>
      <c r="D36" s="138">
        <v>1012000</v>
      </c>
      <c r="E36" s="109">
        <v>0.26500000000000001</v>
      </c>
      <c r="F36" s="109">
        <v>0.19700000000000001</v>
      </c>
      <c r="G36" s="109">
        <v>0.22500000000000001</v>
      </c>
      <c r="H36" s="109">
        <v>0.14099999999999999</v>
      </c>
      <c r="I36" s="109">
        <v>-8.5000000000000006E-2</v>
      </c>
      <c r="J36" s="109">
        <v>0.13600000000000001</v>
      </c>
      <c r="K36" s="93"/>
      <c r="L36" s="93"/>
    </row>
    <row r="37" spans="1:13" ht="14.1" customHeight="1">
      <c r="A37" s="106" t="s">
        <v>294</v>
      </c>
      <c r="B37" s="107" t="s">
        <v>295</v>
      </c>
      <c r="C37" s="138">
        <v>-173249</v>
      </c>
      <c r="D37" s="138">
        <v>892500</v>
      </c>
      <c r="E37" s="109">
        <v>-0.19400000000000001</v>
      </c>
      <c r="F37" s="109">
        <v>1.2E-2</v>
      </c>
      <c r="G37" s="109">
        <v>8.1000000000000003E-2</v>
      </c>
      <c r="H37" s="109">
        <v>-0.36899999999999999</v>
      </c>
      <c r="I37" s="109">
        <v>0.125</v>
      </c>
      <c r="J37" s="109">
        <v>1.47</v>
      </c>
      <c r="K37" s="93"/>
      <c r="L37" s="93"/>
    </row>
    <row r="38" spans="1:13" ht="14.1" customHeight="1">
      <c r="A38" s="106" t="s">
        <v>296</v>
      </c>
      <c r="B38" s="107" t="s">
        <v>297</v>
      </c>
      <c r="C38" s="138">
        <v>-31150</v>
      </c>
      <c r="D38" s="138">
        <v>217000</v>
      </c>
      <c r="E38" s="109">
        <v>-0.14299999999999999</v>
      </c>
      <c r="F38" s="109">
        <v>-0.20699999999999999</v>
      </c>
      <c r="G38" s="109">
        <v>-0.17899999999999999</v>
      </c>
      <c r="H38" s="109">
        <v>3.3000000000000002E-2</v>
      </c>
      <c r="I38" s="109">
        <v>0.104</v>
      </c>
      <c r="J38" s="109">
        <v>0.18099999999999999</v>
      </c>
      <c r="K38" s="93"/>
      <c r="L38" s="93"/>
    </row>
    <row r="39" spans="1:13" ht="14.1" customHeight="1">
      <c r="A39" s="106" t="s">
        <v>298</v>
      </c>
      <c r="B39" s="107" t="s">
        <v>299</v>
      </c>
      <c r="C39" s="138">
        <v>-13864</v>
      </c>
      <c r="D39" s="138">
        <v>125184</v>
      </c>
      <c r="E39" s="109">
        <v>-0.11</v>
      </c>
      <c r="F39" s="109">
        <v>-0.31</v>
      </c>
      <c r="G39" s="109">
        <v>-0.123</v>
      </c>
      <c r="H39" s="109">
        <v>0.19600000000000001</v>
      </c>
      <c r="I39" s="109">
        <v>0.189</v>
      </c>
      <c r="J39" s="109">
        <v>0.39</v>
      </c>
      <c r="K39" s="93"/>
      <c r="L39" s="93"/>
    </row>
    <row r="40" spans="1:13" ht="14.1" customHeight="1">
      <c r="A40" s="199" t="s">
        <v>252</v>
      </c>
      <c r="B40" s="200"/>
      <c r="C40" s="139">
        <f>SUM(C32:C39)</f>
        <v>1577748</v>
      </c>
      <c r="D40" s="139">
        <f>SUM(D32:D39)</f>
        <v>9668643</v>
      </c>
      <c r="E40" s="111">
        <f>IF(ISERR(C40/D40),"－　  　",C40/D40)</f>
        <v>0.16318194807689146</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0.19707142857142856</v>
      </c>
    </row>
    <row r="44" spans="1:13" ht="14.1" customHeight="1">
      <c r="A44" s="106" t="s">
        <v>301</v>
      </c>
      <c r="B44" s="118" t="s">
        <v>302</v>
      </c>
      <c r="C44" s="138">
        <v>-4149</v>
      </c>
      <c r="D44" s="138">
        <v>118223</v>
      </c>
      <c r="E44" s="109">
        <v>-3.5000000000000003E-2</v>
      </c>
      <c r="F44" s="109">
        <v>0.28100000000000003</v>
      </c>
      <c r="G44" s="109">
        <v>-0.104</v>
      </c>
      <c r="H44" s="109">
        <v>6.6000000000000003E-2</v>
      </c>
      <c r="I44" s="109">
        <v>2.9000000000000001E-2</v>
      </c>
      <c r="J44" s="109">
        <v>0.26800000000000002</v>
      </c>
      <c r="K44" s="93"/>
      <c r="L44" s="93"/>
    </row>
    <row r="45" spans="1:13" ht="14.1" customHeight="1">
      <c r="A45" s="106" t="s">
        <v>303</v>
      </c>
      <c r="B45" s="118" t="s">
        <v>304</v>
      </c>
      <c r="C45" s="138">
        <v>-58217</v>
      </c>
      <c r="D45" s="138">
        <v>1448419</v>
      </c>
      <c r="E45" s="109">
        <v>-0.04</v>
      </c>
      <c r="F45" s="109">
        <v>-0.113</v>
      </c>
      <c r="G45" s="109">
        <v>-8.5999999999999993E-2</v>
      </c>
      <c r="H45" s="109">
        <v>-5.0999999999999997E-2</v>
      </c>
      <c r="I45" s="109">
        <v>-2.8000000000000001E-2</v>
      </c>
      <c r="J45" s="109">
        <v>0.106</v>
      </c>
      <c r="K45" s="93"/>
      <c r="L45" s="93"/>
    </row>
    <row r="46" spans="1:13" ht="14.1" customHeight="1">
      <c r="A46" s="106" t="s">
        <v>305</v>
      </c>
      <c r="B46" s="107" t="s">
        <v>306</v>
      </c>
      <c r="C46" s="138">
        <v>24759</v>
      </c>
      <c r="D46" s="138">
        <v>551654</v>
      </c>
      <c r="E46" s="109">
        <v>4.3999999999999997E-2</v>
      </c>
      <c r="F46" s="109">
        <v>0.52600000000000002</v>
      </c>
      <c r="G46" s="109">
        <v>0.245</v>
      </c>
      <c r="H46" s="109">
        <v>0.81299999999999994</v>
      </c>
      <c r="I46" s="109">
        <v>0.58099999999999996</v>
      </c>
      <c r="J46" s="109">
        <v>0.127</v>
      </c>
      <c r="K46" s="93"/>
      <c r="L46" s="93"/>
    </row>
    <row r="47" spans="1:13" ht="14.1" customHeight="1">
      <c r="A47" s="106" t="s">
        <v>307</v>
      </c>
      <c r="B47" s="107" t="s">
        <v>308</v>
      </c>
      <c r="C47" s="138">
        <v>-10779</v>
      </c>
      <c r="D47" s="138">
        <v>819342</v>
      </c>
      <c r="E47" s="109">
        <v>-1.2999999999999999E-2</v>
      </c>
      <c r="F47" s="109">
        <v>6.0000000000000001E-3</v>
      </c>
      <c r="G47" s="109">
        <v>0.25900000000000001</v>
      </c>
      <c r="H47" s="109">
        <v>0.183</v>
      </c>
      <c r="I47" s="109">
        <v>0.156</v>
      </c>
      <c r="J47" s="109">
        <v>0.27600000000000002</v>
      </c>
      <c r="K47" s="93"/>
      <c r="L47" s="93"/>
    </row>
    <row r="48" spans="1:13" ht="14.1" customHeight="1">
      <c r="A48" s="106" t="s">
        <v>309</v>
      </c>
      <c r="B48" s="107" t="s">
        <v>310</v>
      </c>
      <c r="C48" s="138">
        <v>143460</v>
      </c>
      <c r="D48" s="138">
        <v>183346</v>
      </c>
      <c r="E48" s="109">
        <v>0.78200000000000003</v>
      </c>
      <c r="F48" s="109">
        <v>0.48899999999999999</v>
      </c>
      <c r="G48" s="109">
        <v>0.67800000000000005</v>
      </c>
      <c r="H48" s="109">
        <v>1.1120000000000001</v>
      </c>
      <c r="I48" s="109">
        <v>0.85299999999999998</v>
      </c>
      <c r="J48" s="109">
        <v>1.538</v>
      </c>
      <c r="K48" s="93"/>
      <c r="L48" s="93"/>
    </row>
    <row r="49" spans="1:13" ht="14.1" customHeight="1">
      <c r="A49" s="106" t="s">
        <v>311</v>
      </c>
      <c r="B49" s="107" t="s">
        <v>312</v>
      </c>
      <c r="C49" s="138">
        <v>-493804</v>
      </c>
      <c r="D49" s="138">
        <v>1009127</v>
      </c>
      <c r="E49" s="109">
        <v>-0.48899999999999999</v>
      </c>
      <c r="F49" s="109">
        <v>-0.46500000000000002</v>
      </c>
      <c r="G49" s="109">
        <v>-0.45</v>
      </c>
      <c r="H49" s="109">
        <v>-0.27300000000000002</v>
      </c>
      <c r="I49" s="109">
        <v>-0.121</v>
      </c>
      <c r="J49" s="109">
        <v>-8.5000000000000006E-2</v>
      </c>
      <c r="K49" s="93"/>
      <c r="L49" s="93"/>
    </row>
    <row r="50" spans="1:13" ht="14.1" customHeight="1">
      <c r="A50" s="106" t="s">
        <v>313</v>
      </c>
      <c r="B50" s="107" t="s">
        <v>314</v>
      </c>
      <c r="C50" s="138">
        <v>513115</v>
      </c>
      <c r="D50" s="138">
        <v>1322333</v>
      </c>
      <c r="E50" s="109">
        <v>0.38800000000000001</v>
      </c>
      <c r="F50" s="109">
        <v>-1E-3</v>
      </c>
      <c r="G50" s="109">
        <v>0.38400000000000001</v>
      </c>
      <c r="H50" s="109">
        <v>0.31900000000000001</v>
      </c>
      <c r="I50" s="109">
        <v>0.216</v>
      </c>
      <c r="J50" s="109">
        <v>0.248</v>
      </c>
      <c r="K50" s="93"/>
      <c r="L50" s="93"/>
    </row>
    <row r="51" spans="1:13" ht="14.1" customHeight="1">
      <c r="A51" s="106" t="s">
        <v>315</v>
      </c>
      <c r="B51" s="107" t="s">
        <v>316</v>
      </c>
      <c r="C51" s="138">
        <v>11942</v>
      </c>
      <c r="D51" s="138">
        <v>1745000</v>
      </c>
      <c r="E51" s="109">
        <v>6.0000000000000001E-3</v>
      </c>
      <c r="F51" s="109">
        <v>-0.109</v>
      </c>
      <c r="G51" s="109">
        <v>-0.16600000000000001</v>
      </c>
      <c r="H51" s="109">
        <v>-0.20599999999999999</v>
      </c>
      <c r="I51" s="109">
        <v>2E-3</v>
      </c>
      <c r="J51" s="109">
        <v>2.8000000000000001E-2</v>
      </c>
      <c r="K51" s="93"/>
      <c r="L51" s="93"/>
    </row>
    <row r="52" spans="1:13" ht="14.1" customHeight="1">
      <c r="A52" s="106" t="s">
        <v>317</v>
      </c>
      <c r="B52" s="107" t="s">
        <v>318</v>
      </c>
      <c r="C52" s="138">
        <v>1702880</v>
      </c>
      <c r="D52" s="138">
        <v>1723505</v>
      </c>
      <c r="E52" s="109">
        <v>0.98799999999999999</v>
      </c>
      <c r="F52" s="109">
        <v>0.25900000000000001</v>
      </c>
      <c r="G52" s="109">
        <v>0.29499999999999998</v>
      </c>
      <c r="H52" s="109">
        <v>0.221</v>
      </c>
      <c r="I52" s="109">
        <v>0.11899999999999999</v>
      </c>
      <c r="J52" s="109">
        <v>0.16900000000000001</v>
      </c>
      <c r="K52" s="93"/>
      <c r="L52" s="93"/>
    </row>
    <row r="53" spans="1:13" ht="14.1" customHeight="1">
      <c r="A53" s="106" t="s">
        <v>319</v>
      </c>
      <c r="B53" s="107" t="s">
        <v>320</v>
      </c>
      <c r="C53" s="138">
        <v>4120</v>
      </c>
      <c r="D53" s="138">
        <v>115221</v>
      </c>
      <c r="E53" s="109">
        <v>3.5000000000000003E-2</v>
      </c>
      <c r="F53" s="109">
        <v>-7.9000000000000001E-2</v>
      </c>
      <c r="G53" s="109">
        <v>2.5999999999999999E-2</v>
      </c>
      <c r="H53" s="109">
        <v>0.67600000000000005</v>
      </c>
      <c r="I53" s="109">
        <v>-0.15</v>
      </c>
      <c r="J53" s="109">
        <v>-0.12</v>
      </c>
      <c r="K53" s="93"/>
      <c r="L53" s="93"/>
    </row>
    <row r="54" spans="1:13" ht="14.1" customHeight="1">
      <c r="A54" s="106" t="s">
        <v>321</v>
      </c>
      <c r="B54" s="107" t="s">
        <v>322</v>
      </c>
      <c r="C54" s="138">
        <v>254902</v>
      </c>
      <c r="D54" s="138">
        <v>181031</v>
      </c>
      <c r="E54" s="109">
        <v>1.4079999999999999</v>
      </c>
      <c r="F54" s="109">
        <v>1.696</v>
      </c>
      <c r="G54" s="109">
        <v>2.0150000000000001</v>
      </c>
      <c r="H54" s="109">
        <v>0.84199999999999997</v>
      </c>
      <c r="I54" s="109">
        <v>0.32400000000000001</v>
      </c>
      <c r="J54" s="109">
        <v>2.246</v>
      </c>
      <c r="K54" s="93"/>
      <c r="L54" s="93"/>
    </row>
    <row r="55" spans="1:13" ht="14.1" customHeight="1">
      <c r="A55" s="106" t="s">
        <v>323</v>
      </c>
      <c r="B55" s="107" t="s">
        <v>324</v>
      </c>
      <c r="C55" s="138">
        <v>-95806</v>
      </c>
      <c r="D55" s="138">
        <v>756310</v>
      </c>
      <c r="E55" s="109">
        <v>-0.126</v>
      </c>
      <c r="F55" s="109">
        <v>-0.155</v>
      </c>
      <c r="G55" s="109">
        <v>-6.5000000000000002E-2</v>
      </c>
      <c r="H55" s="109">
        <v>-0.16900000000000001</v>
      </c>
      <c r="I55" s="109">
        <v>-0.188</v>
      </c>
      <c r="J55" s="109">
        <v>7.0999999999999994E-2</v>
      </c>
      <c r="K55" s="93"/>
      <c r="L55" s="93"/>
    </row>
    <row r="56" spans="1:13" ht="14.1" customHeight="1">
      <c r="A56" s="106" t="s">
        <v>325</v>
      </c>
      <c r="B56" s="107" t="s">
        <v>326</v>
      </c>
      <c r="C56" s="138">
        <v>-87562</v>
      </c>
      <c r="D56" s="138">
        <v>545000</v>
      </c>
      <c r="E56" s="109">
        <v>-0.16</v>
      </c>
      <c r="F56" s="109">
        <v>-5.0000000000000001E-3</v>
      </c>
      <c r="G56" s="109">
        <v>1.4E-2</v>
      </c>
      <c r="H56" s="109">
        <v>0.41599999999999998</v>
      </c>
      <c r="I56" s="109">
        <v>0.58199999999999996</v>
      </c>
      <c r="J56" s="109">
        <v>0.30599999999999999</v>
      </c>
      <c r="K56" s="93"/>
      <c r="L56" s="93"/>
    </row>
    <row r="57" spans="1:13" ht="14.1" customHeight="1">
      <c r="A57" s="106" t="s">
        <v>327</v>
      </c>
      <c r="B57" s="107" t="s">
        <v>328</v>
      </c>
      <c r="C57" s="138">
        <v>-9363</v>
      </c>
      <c r="D57" s="138">
        <v>318271</v>
      </c>
      <c r="E57" s="109">
        <v>-2.9000000000000001E-2</v>
      </c>
      <c r="F57" s="109">
        <v>0.54500000000000004</v>
      </c>
      <c r="G57" s="109">
        <v>0.56899999999999995</v>
      </c>
      <c r="H57" s="109">
        <v>8.7999999999999995E-2</v>
      </c>
      <c r="I57" s="109">
        <v>0.10299999999999999</v>
      </c>
      <c r="J57" s="109">
        <v>0.108</v>
      </c>
      <c r="K57" s="93"/>
      <c r="L57" s="93"/>
    </row>
    <row r="58" spans="1:13" ht="14.1" customHeight="1">
      <c r="A58" s="199" t="s">
        <v>252</v>
      </c>
      <c r="B58" s="200"/>
      <c r="C58" s="139">
        <f>SUM(C44:C57)</f>
        <v>1895498</v>
      </c>
      <c r="D58" s="139">
        <f>SUM(D44:D57)</f>
        <v>10836782</v>
      </c>
      <c r="E58" s="111">
        <f>IF(ISERR(C58/D58),"－　  　",C58/D58)</f>
        <v>0.17491336450248793</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0.15789999999999998</v>
      </c>
    </row>
    <row r="62" spans="1:13" ht="14.1" customHeight="1">
      <c r="A62" s="106" t="s">
        <v>330</v>
      </c>
      <c r="B62" s="107" t="s">
        <v>331</v>
      </c>
      <c r="C62" s="138">
        <v>644018</v>
      </c>
      <c r="D62" s="138">
        <v>3303562</v>
      </c>
      <c r="E62" s="109">
        <v>0.19400000000000001</v>
      </c>
      <c r="F62" s="109">
        <v>0.14699999999999999</v>
      </c>
      <c r="G62" s="109">
        <v>0.26600000000000001</v>
      </c>
      <c r="H62" s="109">
        <v>0.254</v>
      </c>
      <c r="I62" s="109">
        <v>1.077</v>
      </c>
      <c r="J62" s="109">
        <v>1.103</v>
      </c>
      <c r="K62" s="93"/>
      <c r="L62" s="93"/>
    </row>
    <row r="63" spans="1:13" ht="14.1" customHeight="1">
      <c r="A63" s="106" t="s">
        <v>332</v>
      </c>
      <c r="B63" s="107" t="s">
        <v>333</v>
      </c>
      <c r="C63" s="138">
        <v>40182</v>
      </c>
      <c r="D63" s="138">
        <v>879945</v>
      </c>
      <c r="E63" s="109">
        <v>4.4999999999999998E-2</v>
      </c>
      <c r="F63" s="109">
        <v>-3.5000000000000003E-2</v>
      </c>
      <c r="G63" s="109">
        <v>9.2999999999999999E-2</v>
      </c>
      <c r="H63" s="109">
        <v>0.124</v>
      </c>
      <c r="I63" s="109">
        <v>-1.9E-2</v>
      </c>
      <c r="J63" s="109">
        <v>-0.36099999999999999</v>
      </c>
      <c r="K63" s="93"/>
      <c r="L63" s="93"/>
    </row>
    <row r="64" spans="1:13" ht="14.1" customHeight="1">
      <c r="A64" s="106" t="s">
        <v>334</v>
      </c>
      <c r="B64" s="107" t="s">
        <v>335</v>
      </c>
      <c r="C64" s="138">
        <v>342976</v>
      </c>
      <c r="D64" s="138">
        <v>1584749</v>
      </c>
      <c r="E64" s="109">
        <v>0.216</v>
      </c>
      <c r="F64" s="109">
        <v>0.183</v>
      </c>
      <c r="G64" s="109">
        <v>0.3</v>
      </c>
      <c r="H64" s="109">
        <v>2.1999999999999999E-2</v>
      </c>
      <c r="I64" s="109">
        <v>5.6000000000000001E-2</v>
      </c>
      <c r="J64" s="109">
        <v>0.187</v>
      </c>
      <c r="K64" s="93"/>
      <c r="L64" s="93"/>
    </row>
    <row r="65" spans="1:12" ht="14.1" customHeight="1">
      <c r="A65" s="106" t="s">
        <v>336</v>
      </c>
      <c r="B65" s="107" t="s">
        <v>337</v>
      </c>
      <c r="C65" s="138">
        <v>424962</v>
      </c>
      <c r="D65" s="138">
        <v>2124177</v>
      </c>
      <c r="E65" s="109">
        <v>0.2</v>
      </c>
      <c r="F65" s="109">
        <v>0.19800000000000001</v>
      </c>
      <c r="G65" s="109">
        <v>0.14299999999999999</v>
      </c>
      <c r="H65" s="109">
        <v>0.27900000000000003</v>
      </c>
      <c r="I65" s="109">
        <v>0.14899999999999999</v>
      </c>
      <c r="J65" s="109">
        <v>-6.0000000000000001E-3</v>
      </c>
      <c r="K65" s="93"/>
      <c r="L65" s="93"/>
    </row>
    <row r="66" spans="1:12" ht="14.1" customHeight="1">
      <c r="A66" s="106" t="s">
        <v>338</v>
      </c>
      <c r="B66" s="107" t="s">
        <v>339</v>
      </c>
      <c r="C66" s="138">
        <v>1318274</v>
      </c>
      <c r="D66" s="138">
        <v>1108376</v>
      </c>
      <c r="E66" s="109">
        <v>1.1890000000000001</v>
      </c>
      <c r="F66" s="109">
        <v>1.143</v>
      </c>
      <c r="G66" s="109">
        <v>1.5469999999999999</v>
      </c>
      <c r="H66" s="109">
        <v>1.9350000000000001</v>
      </c>
      <c r="I66" s="109">
        <v>1.4590000000000001</v>
      </c>
      <c r="J66" s="109">
        <v>1.4419999999999999</v>
      </c>
      <c r="K66" s="93"/>
      <c r="L66" s="93"/>
    </row>
    <row r="67" spans="1:12" ht="14.1" customHeight="1">
      <c r="A67" s="106" t="s">
        <v>340</v>
      </c>
      <c r="B67" s="107" t="s">
        <v>341</v>
      </c>
      <c r="C67" s="138">
        <v>224325</v>
      </c>
      <c r="D67" s="138">
        <v>3283087</v>
      </c>
      <c r="E67" s="109">
        <v>6.8000000000000005E-2</v>
      </c>
      <c r="F67" s="109">
        <v>-1.4E-2</v>
      </c>
      <c r="G67" s="109">
        <v>-0.222</v>
      </c>
      <c r="H67" s="109">
        <v>-8.8999999999999996E-2</v>
      </c>
      <c r="I67" s="109">
        <v>-2.5000000000000001E-2</v>
      </c>
      <c r="J67" s="109">
        <v>2.9000000000000001E-2</v>
      </c>
      <c r="K67" s="93"/>
      <c r="L67" s="93"/>
    </row>
    <row r="68" spans="1:12" ht="14.1" customHeight="1">
      <c r="A68" s="106" t="s">
        <v>342</v>
      </c>
      <c r="B68" s="107" t="s">
        <v>343</v>
      </c>
      <c r="C68" s="138">
        <v>-258633</v>
      </c>
      <c r="D68" s="138">
        <v>1425438</v>
      </c>
      <c r="E68" s="109">
        <v>-0.18099999999999999</v>
      </c>
      <c r="F68" s="109">
        <v>-0.311</v>
      </c>
      <c r="G68" s="109">
        <v>-0.105</v>
      </c>
      <c r="H68" s="109">
        <v>0.27600000000000002</v>
      </c>
      <c r="I68" s="109">
        <v>-0.157</v>
      </c>
      <c r="J68" s="109">
        <v>-0.17</v>
      </c>
      <c r="K68" s="93"/>
      <c r="L68" s="93"/>
    </row>
    <row r="69" spans="1:12" ht="14.1" customHeight="1">
      <c r="A69" s="106" t="s">
        <v>344</v>
      </c>
      <c r="B69" s="107" t="s">
        <v>345</v>
      </c>
      <c r="C69" s="138">
        <v>1118159</v>
      </c>
      <c r="D69" s="138">
        <v>2258117</v>
      </c>
      <c r="E69" s="109">
        <v>0.495</v>
      </c>
      <c r="F69" s="109">
        <v>0.35499999999999998</v>
      </c>
      <c r="G69" s="109">
        <v>0.34799999999999998</v>
      </c>
      <c r="H69" s="109">
        <v>0.44400000000000001</v>
      </c>
      <c r="I69" s="109">
        <v>0.38400000000000001</v>
      </c>
      <c r="J69" s="109">
        <v>0.36199999999999999</v>
      </c>
      <c r="K69" s="93"/>
      <c r="L69" s="93"/>
    </row>
    <row r="70" spans="1:12" ht="14.1" customHeight="1">
      <c r="A70" s="106" t="s">
        <v>346</v>
      </c>
      <c r="B70" s="107" t="s">
        <v>347</v>
      </c>
      <c r="C70" s="138">
        <v>985182</v>
      </c>
      <c r="D70" s="138">
        <v>1907000</v>
      </c>
      <c r="E70" s="109">
        <v>0.51600000000000001</v>
      </c>
      <c r="F70" s="109">
        <v>0.11700000000000001</v>
      </c>
      <c r="G70" s="109">
        <v>0.317</v>
      </c>
      <c r="H70" s="109">
        <v>0.36699999999999999</v>
      </c>
      <c r="I70" s="109">
        <v>0.30499999999999999</v>
      </c>
      <c r="J70" s="109">
        <v>0.50600000000000001</v>
      </c>
      <c r="K70" s="93"/>
      <c r="L70" s="93"/>
    </row>
    <row r="71" spans="1:12" ht="14.1" customHeight="1">
      <c r="A71" s="106" t="s">
        <v>348</v>
      </c>
      <c r="B71" s="107" t="s">
        <v>349</v>
      </c>
      <c r="C71" s="138">
        <v>294083</v>
      </c>
      <c r="D71" s="138">
        <v>2712837</v>
      </c>
      <c r="E71" s="109">
        <v>0.108</v>
      </c>
      <c r="F71" s="109">
        <v>2.1999999999999999E-2</v>
      </c>
      <c r="G71" s="109">
        <v>-4.2000000000000003E-2</v>
      </c>
      <c r="H71" s="109">
        <v>-0.11</v>
      </c>
      <c r="I71" s="109">
        <v>-0.23200000000000001</v>
      </c>
      <c r="J71" s="109">
        <v>-6.5000000000000002E-2</v>
      </c>
      <c r="K71" s="93"/>
      <c r="L71" s="93"/>
    </row>
    <row r="72" spans="1:12" ht="14.1" customHeight="1">
      <c r="A72" s="106" t="s">
        <v>350</v>
      </c>
      <c r="B72" s="107" t="s">
        <v>351</v>
      </c>
      <c r="C72" s="138">
        <v>571590</v>
      </c>
      <c r="D72" s="138">
        <v>1531908</v>
      </c>
      <c r="E72" s="109">
        <v>0.373</v>
      </c>
      <c r="F72" s="109">
        <v>-3.2000000000000001E-2</v>
      </c>
      <c r="G72" s="109">
        <v>0.36899999999999999</v>
      </c>
      <c r="H72" s="109">
        <v>0.39</v>
      </c>
      <c r="I72" s="109">
        <v>0.46300000000000002</v>
      </c>
      <c r="J72" s="109">
        <v>0.49199999999999999</v>
      </c>
      <c r="K72" s="93"/>
      <c r="L72" s="93"/>
    </row>
    <row r="73" spans="1:12" ht="14.1" customHeight="1">
      <c r="A73" s="106" t="s">
        <v>352</v>
      </c>
      <c r="B73" s="107" t="s">
        <v>353</v>
      </c>
      <c r="C73" s="138">
        <v>40068</v>
      </c>
      <c r="D73" s="138">
        <v>1691307</v>
      </c>
      <c r="E73" s="109">
        <v>2.3E-2</v>
      </c>
      <c r="F73" s="109">
        <v>-6.8000000000000005E-2</v>
      </c>
      <c r="G73" s="109">
        <v>-3.5000000000000003E-2</v>
      </c>
      <c r="H73" s="109">
        <v>0.14299999999999999</v>
      </c>
      <c r="I73" s="109">
        <v>0.17899999999999999</v>
      </c>
      <c r="J73" s="109">
        <v>0.17199999999999999</v>
      </c>
      <c r="K73" s="93"/>
      <c r="L73" s="93"/>
    </row>
    <row r="74" spans="1:12" ht="14.1" customHeight="1">
      <c r="A74" s="106" t="s">
        <v>354</v>
      </c>
      <c r="B74" s="107" t="s">
        <v>355</v>
      </c>
      <c r="C74" s="138">
        <v>852531</v>
      </c>
      <c r="D74" s="138">
        <v>3746960</v>
      </c>
      <c r="E74" s="109">
        <v>0.22700000000000001</v>
      </c>
      <c r="F74" s="109">
        <v>0.13400000000000001</v>
      </c>
      <c r="G74" s="109">
        <v>0.214</v>
      </c>
      <c r="H74" s="109">
        <v>0.23599999999999999</v>
      </c>
      <c r="I74" s="159">
        <v>4.2999999999999997E-2</v>
      </c>
      <c r="J74" s="159" t="s">
        <v>425</v>
      </c>
      <c r="K74" s="93"/>
      <c r="L74" s="93"/>
    </row>
    <row r="75" spans="1:12" ht="14.1" customHeight="1">
      <c r="A75" s="106" t="s">
        <v>356</v>
      </c>
      <c r="B75" s="107" t="s">
        <v>357</v>
      </c>
      <c r="C75" s="138">
        <v>-5334</v>
      </c>
      <c r="D75" s="138">
        <v>1750979</v>
      </c>
      <c r="E75" s="109">
        <v>-3.0000000000000001E-3</v>
      </c>
      <c r="F75" s="109">
        <v>-0.09</v>
      </c>
      <c r="G75" s="109">
        <v>5.8999999999999997E-2</v>
      </c>
      <c r="H75" s="109">
        <v>-4.1000000000000002E-2</v>
      </c>
      <c r="I75" s="109">
        <v>5.8000000000000003E-2</v>
      </c>
      <c r="J75" s="109">
        <v>9.4E-2</v>
      </c>
      <c r="K75" s="93"/>
      <c r="L75" s="93"/>
    </row>
    <row r="76" spans="1:12" ht="14.1" customHeight="1">
      <c r="A76" s="106" t="s">
        <v>358</v>
      </c>
      <c r="B76" s="107" t="s">
        <v>359</v>
      </c>
      <c r="C76" s="138">
        <v>-238845</v>
      </c>
      <c r="D76" s="138">
        <v>1639892</v>
      </c>
      <c r="E76" s="109">
        <v>-0.14499999999999999</v>
      </c>
      <c r="F76" s="109">
        <v>-9.9000000000000005E-2</v>
      </c>
      <c r="G76" s="109">
        <v>-1.7000000000000001E-2</v>
      </c>
      <c r="H76" s="109">
        <v>5.2999999999999999E-2</v>
      </c>
      <c r="I76" s="109">
        <v>6.0000000000000001E-3</v>
      </c>
      <c r="J76" s="109">
        <v>6.4000000000000001E-2</v>
      </c>
      <c r="K76" s="93"/>
      <c r="L76" s="93"/>
    </row>
    <row r="77" spans="1:12" ht="14.1" customHeight="1">
      <c r="A77" s="106" t="s">
        <v>360</v>
      </c>
      <c r="B77" s="107" t="s">
        <v>361</v>
      </c>
      <c r="C77" s="138">
        <v>-262084</v>
      </c>
      <c r="D77" s="138">
        <v>1760873</v>
      </c>
      <c r="E77" s="109">
        <v>-0.14799999999999999</v>
      </c>
      <c r="F77" s="109">
        <v>3.3000000000000002E-2</v>
      </c>
      <c r="G77" s="109">
        <v>0.53</v>
      </c>
      <c r="H77" s="109">
        <v>0.14399999999999999</v>
      </c>
      <c r="I77" s="109">
        <v>-0.04</v>
      </c>
      <c r="J77" s="109">
        <v>4.8000000000000001E-2</v>
      </c>
      <c r="K77" s="93"/>
      <c r="L77" s="93"/>
    </row>
    <row r="78" spans="1:12" ht="14.1" customHeight="1">
      <c r="A78" s="106" t="s">
        <v>362</v>
      </c>
      <c r="B78" s="107" t="s">
        <v>363</v>
      </c>
      <c r="C78" s="138">
        <v>-46902</v>
      </c>
      <c r="D78" s="138">
        <v>1799880</v>
      </c>
      <c r="E78" s="109">
        <v>-2.5999999999999999E-2</v>
      </c>
      <c r="F78" s="109">
        <v>-0.10199999999999999</v>
      </c>
      <c r="G78" s="109">
        <v>-0.13900000000000001</v>
      </c>
      <c r="H78" s="109">
        <v>-3.6999999999999998E-2</v>
      </c>
      <c r="I78" s="109">
        <v>0.222</v>
      </c>
      <c r="J78" s="109">
        <v>0.14299999999999999</v>
      </c>
      <c r="K78" s="93"/>
      <c r="L78" s="93"/>
    </row>
    <row r="79" spans="1:12" ht="14.1" customHeight="1">
      <c r="A79" s="106" t="s">
        <v>364</v>
      </c>
      <c r="B79" s="107" t="s">
        <v>365</v>
      </c>
      <c r="C79" s="138">
        <v>244820</v>
      </c>
      <c r="D79" s="138">
        <v>1604044</v>
      </c>
      <c r="E79" s="109">
        <v>0.152</v>
      </c>
      <c r="F79" s="109">
        <v>-7.1999999999999995E-2</v>
      </c>
      <c r="G79" s="109">
        <v>4.5999999999999999E-2</v>
      </c>
      <c r="H79" s="109">
        <v>0.39300000000000002</v>
      </c>
      <c r="I79" s="109">
        <v>0.31900000000000001</v>
      </c>
      <c r="J79" s="109">
        <v>0.22800000000000001</v>
      </c>
      <c r="K79" s="93"/>
      <c r="L79" s="93"/>
    </row>
    <row r="80" spans="1:12" ht="14.1" customHeight="1">
      <c r="A80" s="106" t="s">
        <v>366</v>
      </c>
      <c r="B80" s="107" t="s">
        <v>367</v>
      </c>
      <c r="C80" s="138">
        <v>245893</v>
      </c>
      <c r="D80" s="138">
        <v>2298815</v>
      </c>
      <c r="E80" s="109">
        <v>0.106</v>
      </c>
      <c r="F80" s="109">
        <v>0.193</v>
      </c>
      <c r="G80" s="109">
        <v>0.125</v>
      </c>
      <c r="H80" s="109">
        <v>0.435</v>
      </c>
      <c r="I80" s="109">
        <v>0.50600000000000001</v>
      </c>
      <c r="J80" s="109">
        <v>0.433</v>
      </c>
      <c r="K80" s="93"/>
      <c r="L80" s="93"/>
    </row>
    <row r="81" spans="1:13" ht="14.1" customHeight="1">
      <c r="A81" s="106" t="s">
        <v>368</v>
      </c>
      <c r="B81" s="107" t="s">
        <v>369</v>
      </c>
      <c r="C81" s="138">
        <v>-612222</v>
      </c>
      <c r="D81" s="138">
        <v>2430636</v>
      </c>
      <c r="E81" s="109">
        <v>-0.251</v>
      </c>
      <c r="F81" s="109">
        <v>-0.248</v>
      </c>
      <c r="G81" s="109">
        <v>-0.219</v>
      </c>
      <c r="H81" s="109">
        <v>-5.7000000000000002E-2</v>
      </c>
      <c r="I81" s="109">
        <v>0.36099999999999999</v>
      </c>
      <c r="J81" s="109">
        <v>1.0999999999999999E-2</v>
      </c>
      <c r="K81" s="93"/>
      <c r="L81" s="93"/>
    </row>
    <row r="82" spans="1:13" ht="14.1" customHeight="1">
      <c r="A82" s="199" t="s">
        <v>252</v>
      </c>
      <c r="B82" s="200"/>
      <c r="C82" s="139">
        <f>SUM(C62:C81)</f>
        <v>5923043</v>
      </c>
      <c r="D82" s="139">
        <f>SUM(D62:D81)</f>
        <v>40842582</v>
      </c>
      <c r="E82" s="111">
        <f>IF(ISERR(C82/D82),"－　  　",C82/D82)</f>
        <v>0.14502126726464062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0.19450000000000001</v>
      </c>
    </row>
    <row r="86" spans="1:13" ht="14.1" customHeight="1">
      <c r="A86" s="106" t="s">
        <v>371</v>
      </c>
      <c r="B86" s="118" t="s">
        <v>372</v>
      </c>
      <c r="C86" s="138">
        <v>631586</v>
      </c>
      <c r="D86" s="138">
        <v>3428528</v>
      </c>
      <c r="E86" s="109">
        <v>0.184</v>
      </c>
      <c r="F86" s="109">
        <v>0.45900000000000002</v>
      </c>
      <c r="G86" s="109">
        <v>0.68300000000000005</v>
      </c>
      <c r="H86" s="109">
        <v>0.27200000000000002</v>
      </c>
      <c r="I86" s="109">
        <v>0.35899999999999999</v>
      </c>
      <c r="J86" s="109">
        <v>0.38700000000000001</v>
      </c>
      <c r="K86" s="93"/>
      <c r="L86" s="93"/>
    </row>
    <row r="87" spans="1:13" ht="14.1" customHeight="1">
      <c r="A87" s="106" t="s">
        <v>373</v>
      </c>
      <c r="B87" s="107" t="s">
        <v>374</v>
      </c>
      <c r="C87" s="138">
        <v>5606923</v>
      </c>
      <c r="D87" s="138">
        <v>11442801</v>
      </c>
      <c r="E87" s="109">
        <v>0.48899999999999999</v>
      </c>
      <c r="F87" s="109">
        <v>1.7989999999999999</v>
      </c>
      <c r="G87" s="109">
        <v>0.34100000000000003</v>
      </c>
      <c r="H87" s="109">
        <v>0.23799999999999999</v>
      </c>
      <c r="I87" s="109">
        <v>0.10199999999999999</v>
      </c>
      <c r="J87" s="109">
        <v>0.35199999999999998</v>
      </c>
      <c r="K87" s="93"/>
      <c r="L87" s="93"/>
    </row>
    <row r="88" spans="1:13" ht="14.1" customHeight="1">
      <c r="A88" s="106" t="s">
        <v>375</v>
      </c>
      <c r="B88" s="107" t="s">
        <v>376</v>
      </c>
      <c r="C88" s="138">
        <v>339901</v>
      </c>
      <c r="D88" s="138">
        <v>2211718</v>
      </c>
      <c r="E88" s="109">
        <v>0.153</v>
      </c>
      <c r="F88" s="109">
        <v>3.3000000000000002E-2</v>
      </c>
      <c r="G88" s="109">
        <v>-0.05</v>
      </c>
      <c r="H88" s="109">
        <v>0.16500000000000001</v>
      </c>
      <c r="I88" s="109">
        <v>0.17699999999999999</v>
      </c>
      <c r="J88" s="109">
        <v>1.4999999999999999E-2</v>
      </c>
      <c r="K88" s="93"/>
      <c r="L88" s="93"/>
    </row>
    <row r="89" spans="1:13" ht="14.1" customHeight="1">
      <c r="A89" s="106" t="s">
        <v>377</v>
      </c>
      <c r="B89" s="107" t="s">
        <v>378</v>
      </c>
      <c r="C89" s="138">
        <v>612094</v>
      </c>
      <c r="D89" s="138">
        <v>7070089</v>
      </c>
      <c r="E89" s="109">
        <v>8.5999999999999993E-2</v>
      </c>
      <c r="F89" s="109">
        <v>-0.33400000000000002</v>
      </c>
      <c r="G89" s="109">
        <v>0.48099999999999998</v>
      </c>
      <c r="H89" s="109">
        <v>0.41199999999999998</v>
      </c>
      <c r="I89" s="109">
        <v>0.46800000000000003</v>
      </c>
      <c r="J89" s="109">
        <v>0.53800000000000003</v>
      </c>
      <c r="K89" s="93"/>
      <c r="L89" s="93"/>
    </row>
    <row r="90" spans="1:13" ht="14.1" customHeight="1">
      <c r="A90" s="106" t="s">
        <v>379</v>
      </c>
      <c r="B90" s="107" t="s">
        <v>380</v>
      </c>
      <c r="C90" s="138">
        <v>87491</v>
      </c>
      <c r="D90" s="138">
        <v>1951206</v>
      </c>
      <c r="E90" s="109">
        <v>4.3999999999999997E-2</v>
      </c>
      <c r="F90" s="109">
        <v>-3.1E-2</v>
      </c>
      <c r="G90" s="109">
        <v>0.20100000000000001</v>
      </c>
      <c r="H90" s="109">
        <v>0.14000000000000001</v>
      </c>
      <c r="I90" s="109">
        <v>8.8999999999999996E-2</v>
      </c>
      <c r="J90" s="109">
        <v>0.12</v>
      </c>
      <c r="K90" s="93"/>
      <c r="L90" s="93"/>
    </row>
    <row r="91" spans="1:13" ht="14.1" customHeight="1">
      <c r="A91" s="106" t="s">
        <v>381</v>
      </c>
      <c r="B91" s="107" t="s">
        <v>382</v>
      </c>
      <c r="C91" s="138">
        <v>286439</v>
      </c>
      <c r="D91" s="138">
        <v>2461000</v>
      </c>
      <c r="E91" s="109">
        <v>0.11600000000000001</v>
      </c>
      <c r="F91" s="109">
        <v>0.114</v>
      </c>
      <c r="G91" s="109">
        <v>0.16300000000000001</v>
      </c>
      <c r="H91" s="109">
        <v>0.13800000000000001</v>
      </c>
      <c r="I91" s="109">
        <v>0.16200000000000001</v>
      </c>
      <c r="J91" s="109">
        <v>-4.3999999999999997E-2</v>
      </c>
      <c r="K91" s="93"/>
      <c r="L91" s="93"/>
    </row>
    <row r="92" spans="1:13" ht="14.1" customHeight="1">
      <c r="A92" s="106" t="s">
        <v>383</v>
      </c>
      <c r="B92" s="107" t="s">
        <v>384</v>
      </c>
      <c r="C92" s="138">
        <v>493092</v>
      </c>
      <c r="D92" s="138">
        <v>3387385</v>
      </c>
      <c r="E92" s="109">
        <v>0.14499999999999999</v>
      </c>
      <c r="F92" s="109">
        <v>2.4E-2</v>
      </c>
      <c r="G92" s="109">
        <v>9.1999999999999998E-2</v>
      </c>
      <c r="H92" s="109">
        <v>0.22600000000000001</v>
      </c>
      <c r="I92" s="109">
        <v>0.26900000000000002</v>
      </c>
      <c r="J92" s="109">
        <v>0.36099999999999999</v>
      </c>
      <c r="K92" s="93"/>
      <c r="L92" s="93"/>
    </row>
    <row r="93" spans="1:13" ht="14.1" customHeight="1">
      <c r="A93" s="106" t="s">
        <v>385</v>
      </c>
      <c r="B93" s="107" t="s">
        <v>386</v>
      </c>
      <c r="C93" s="138">
        <v>1545465</v>
      </c>
      <c r="D93" s="138">
        <v>5098259</v>
      </c>
      <c r="E93" s="109">
        <v>0.30299999999999999</v>
      </c>
      <c r="F93" s="109">
        <v>0.39500000000000002</v>
      </c>
      <c r="G93" s="109">
        <v>0.25600000000000001</v>
      </c>
      <c r="H93" s="109">
        <v>0.28100000000000003</v>
      </c>
      <c r="I93" s="109">
        <v>0.504</v>
      </c>
      <c r="J93" s="109">
        <v>0.44600000000000001</v>
      </c>
      <c r="K93" s="93"/>
      <c r="L93" s="93"/>
    </row>
    <row r="94" spans="1:13" ht="14.1" customHeight="1">
      <c r="A94" s="106" t="s">
        <v>387</v>
      </c>
      <c r="B94" s="107" t="s">
        <v>388</v>
      </c>
      <c r="C94" s="138">
        <v>1187756</v>
      </c>
      <c r="D94" s="138">
        <v>5173000</v>
      </c>
      <c r="E94" s="109">
        <v>0.22900000000000001</v>
      </c>
      <c r="F94" s="109">
        <v>-2.7E-2</v>
      </c>
      <c r="G94" s="109">
        <v>-6.5000000000000002E-2</v>
      </c>
      <c r="H94" s="109">
        <v>-3.1E-2</v>
      </c>
      <c r="I94" s="109">
        <v>1.9E-2</v>
      </c>
      <c r="J94" s="109">
        <v>0.41699999999999998</v>
      </c>
      <c r="K94" s="93"/>
      <c r="L94" s="93"/>
    </row>
    <row r="95" spans="1:13" ht="14.1" customHeight="1">
      <c r="A95" s="106" t="s">
        <v>389</v>
      </c>
      <c r="B95" s="107" t="s">
        <v>390</v>
      </c>
      <c r="C95" s="138">
        <v>504372</v>
      </c>
      <c r="D95" s="138">
        <v>2570353</v>
      </c>
      <c r="E95" s="109">
        <v>0.19600000000000001</v>
      </c>
      <c r="F95" s="109">
        <v>0.13400000000000001</v>
      </c>
      <c r="G95" s="109">
        <v>0.16600000000000001</v>
      </c>
      <c r="H95" s="109">
        <v>0.14899999999999999</v>
      </c>
      <c r="I95" s="109">
        <v>0.26800000000000002</v>
      </c>
      <c r="J95" s="109">
        <v>0.39600000000000002</v>
      </c>
      <c r="K95" s="93"/>
      <c r="L95" s="93"/>
    </row>
    <row r="96" spans="1:13" ht="14.1" customHeight="1">
      <c r="A96" s="199" t="s">
        <v>252</v>
      </c>
      <c r="B96" s="200"/>
      <c r="C96" s="139">
        <f>SUM(C86:C95)</f>
        <v>11295119</v>
      </c>
      <c r="D96" s="139">
        <f>SUM(D86:D95)</f>
        <v>44794339</v>
      </c>
      <c r="E96" s="111">
        <f>IF(ISERR(C96/D96),"－　  　",C96/D96)</f>
        <v>0.25215505468224458</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0.48085714285714287</v>
      </c>
    </row>
    <row r="100" spans="1:13" ht="14.1" customHeight="1">
      <c r="A100" s="106" t="s">
        <v>392</v>
      </c>
      <c r="B100" s="118" t="s">
        <v>393</v>
      </c>
      <c r="C100" s="138">
        <v>5228222</v>
      </c>
      <c r="D100" s="138">
        <v>11967239</v>
      </c>
      <c r="E100" s="109">
        <v>0.436</v>
      </c>
      <c r="F100" s="109">
        <v>8.0000000000000002E-3</v>
      </c>
      <c r="G100" s="109">
        <v>3.5999999999999997E-2</v>
      </c>
      <c r="H100" s="109">
        <v>0.13400000000000001</v>
      </c>
      <c r="I100" s="109">
        <v>9.0999999999999998E-2</v>
      </c>
      <c r="J100" s="109">
        <v>0.188</v>
      </c>
      <c r="K100" s="93"/>
      <c r="L100" s="93"/>
    </row>
    <row r="101" spans="1:13" ht="14.1" customHeight="1">
      <c r="A101" s="106" t="s">
        <v>394</v>
      </c>
      <c r="B101" s="107" t="s">
        <v>395</v>
      </c>
      <c r="C101" s="138">
        <v>3939499</v>
      </c>
      <c r="D101" s="138">
        <v>6321910</v>
      </c>
      <c r="E101" s="109">
        <v>0.623</v>
      </c>
      <c r="F101" s="109">
        <v>1.2E-2</v>
      </c>
      <c r="G101" s="109">
        <v>7.9000000000000001E-2</v>
      </c>
      <c r="H101" s="109">
        <v>-2.9000000000000001E-2</v>
      </c>
      <c r="I101" s="109">
        <v>-6.8000000000000005E-2</v>
      </c>
      <c r="J101" s="109">
        <v>1.9E-2</v>
      </c>
      <c r="K101" s="93"/>
      <c r="L101" s="93"/>
    </row>
    <row r="102" spans="1:13" ht="14.1" customHeight="1">
      <c r="A102" s="106" t="s">
        <v>396</v>
      </c>
      <c r="B102" s="107" t="s">
        <v>397</v>
      </c>
      <c r="C102" s="138">
        <v>4960822</v>
      </c>
      <c r="D102" s="138">
        <v>4384718</v>
      </c>
      <c r="E102" s="109">
        <v>1.131</v>
      </c>
      <c r="F102" s="109">
        <v>1.143</v>
      </c>
      <c r="G102" s="109">
        <v>1.1359999999999999</v>
      </c>
      <c r="H102" s="109">
        <v>1.21</v>
      </c>
      <c r="I102" s="109">
        <v>1.077</v>
      </c>
      <c r="J102" s="109">
        <v>0.94099999999999995</v>
      </c>
      <c r="K102" s="93"/>
      <c r="L102" s="93"/>
    </row>
    <row r="103" spans="1:13" ht="14.1" customHeight="1">
      <c r="A103" s="106" t="s">
        <v>398</v>
      </c>
      <c r="B103" s="107" t="s">
        <v>399</v>
      </c>
      <c r="C103" s="138">
        <v>1400715</v>
      </c>
      <c r="D103" s="138">
        <v>4182275</v>
      </c>
      <c r="E103" s="109">
        <v>0.33400000000000002</v>
      </c>
      <c r="F103" s="109">
        <v>0</v>
      </c>
      <c r="G103" s="109">
        <v>1.2E-2</v>
      </c>
      <c r="H103" s="109">
        <v>1.6E-2</v>
      </c>
      <c r="I103" s="109">
        <v>8.1000000000000003E-2</v>
      </c>
      <c r="J103" s="109">
        <v>8.5999999999999993E-2</v>
      </c>
      <c r="K103" s="93"/>
      <c r="L103" s="93"/>
    </row>
    <row r="104" spans="1:13" ht="14.1" customHeight="1">
      <c r="A104" s="106" t="s">
        <v>400</v>
      </c>
      <c r="B104" s="107" t="s">
        <v>401</v>
      </c>
      <c r="C104" s="138">
        <v>4155487</v>
      </c>
      <c r="D104" s="138">
        <v>8968056</v>
      </c>
      <c r="E104" s="109">
        <v>0.46300000000000002</v>
      </c>
      <c r="F104" s="109">
        <v>0.218</v>
      </c>
      <c r="G104" s="109">
        <v>0.26600000000000001</v>
      </c>
      <c r="H104" s="109">
        <v>0.38800000000000001</v>
      </c>
      <c r="I104" s="109">
        <v>0.72799999999999998</v>
      </c>
      <c r="J104" s="109">
        <v>0.84299999999999997</v>
      </c>
      <c r="K104" s="93"/>
      <c r="L104" s="93"/>
    </row>
    <row r="105" spans="1:13" ht="14.1" customHeight="1">
      <c r="A105" s="106" t="s">
        <v>402</v>
      </c>
      <c r="B105" s="107" t="s">
        <v>403</v>
      </c>
      <c r="C105" s="138">
        <v>859282</v>
      </c>
      <c r="D105" s="138">
        <v>5542000</v>
      </c>
      <c r="E105" s="109">
        <v>0.155</v>
      </c>
      <c r="F105" s="109">
        <v>0.112</v>
      </c>
      <c r="G105" s="109">
        <v>0.157</v>
      </c>
      <c r="H105" s="109">
        <v>0.115</v>
      </c>
      <c r="I105" s="109">
        <v>0.17399999999999999</v>
      </c>
      <c r="J105" s="109">
        <v>0.128</v>
      </c>
      <c r="K105" s="93"/>
      <c r="L105" s="93"/>
    </row>
    <row r="106" spans="1:13" ht="14.1" customHeight="1">
      <c r="A106" s="106" t="s">
        <v>404</v>
      </c>
      <c r="B106" s="107" t="s">
        <v>405</v>
      </c>
      <c r="C106" s="138">
        <v>1786130</v>
      </c>
      <c r="D106" s="138">
        <v>7960193</v>
      </c>
      <c r="E106" s="109">
        <v>0.224</v>
      </c>
      <c r="F106" s="109">
        <v>0.25700000000000001</v>
      </c>
      <c r="G106" s="109">
        <v>0.17199999999999999</v>
      </c>
      <c r="H106" s="109">
        <v>0.26500000000000001</v>
      </c>
      <c r="I106" s="109">
        <v>-8.0000000000000002E-3</v>
      </c>
      <c r="J106" s="109">
        <v>8.4000000000000005E-2</v>
      </c>
      <c r="K106" s="93"/>
      <c r="L106" s="93"/>
    </row>
    <row r="107" spans="1:13" ht="14.1" customHeight="1">
      <c r="A107" s="199" t="s">
        <v>252</v>
      </c>
      <c r="B107" s="200"/>
      <c r="C107" s="139">
        <f>SUM(C100:C106)</f>
        <v>22330157</v>
      </c>
      <c r="D107" s="139">
        <f>SUM(D100:D106)</f>
        <v>49326391</v>
      </c>
      <c r="E107" s="111">
        <f>IF(ISERR(C107/D107),"－　  　",C107/D107)</f>
        <v>0.45270202314213503</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0.33999999999999997</v>
      </c>
    </row>
    <row r="111" spans="1:13" ht="14.1" customHeight="1">
      <c r="A111" s="106" t="s">
        <v>407</v>
      </c>
      <c r="B111" s="118" t="s">
        <v>408</v>
      </c>
      <c r="C111" s="138">
        <v>3574765</v>
      </c>
      <c r="D111" s="138">
        <v>14396587</v>
      </c>
      <c r="E111" s="109">
        <v>0.248</v>
      </c>
      <c r="F111" s="109">
        <v>0.22600000000000001</v>
      </c>
      <c r="G111" s="109">
        <v>0.20799999999999999</v>
      </c>
      <c r="H111" s="109">
        <v>0.13100000000000001</v>
      </c>
      <c r="I111" s="109">
        <v>0.17100000000000001</v>
      </c>
      <c r="J111" s="109">
        <v>0.20100000000000001</v>
      </c>
      <c r="K111" s="93"/>
      <c r="L111" s="93"/>
    </row>
    <row r="112" spans="1:13" ht="14.1" customHeight="1">
      <c r="A112" s="106" t="s">
        <v>409</v>
      </c>
      <c r="B112" s="107" t="s">
        <v>410</v>
      </c>
      <c r="C112" s="138">
        <v>6772387</v>
      </c>
      <c r="D112" s="138">
        <v>28130750</v>
      </c>
      <c r="E112" s="109">
        <v>0.24</v>
      </c>
      <c r="F112" s="109">
        <v>6.2E-2</v>
      </c>
      <c r="G112" s="109">
        <v>-5.1999999999999998E-2</v>
      </c>
      <c r="H112" s="109">
        <v>2.1999999999999999E-2</v>
      </c>
      <c r="I112" s="109">
        <v>0.121</v>
      </c>
      <c r="J112" s="109">
        <v>0.20799999999999999</v>
      </c>
      <c r="K112" s="93"/>
      <c r="L112" s="93"/>
    </row>
    <row r="113" spans="1:12" ht="14.1" customHeight="1">
      <c r="A113" s="106" t="s">
        <v>411</v>
      </c>
      <c r="B113" s="107" t="s">
        <v>412</v>
      </c>
      <c r="C113" s="138">
        <v>13732479</v>
      </c>
      <c r="D113" s="138">
        <v>68767360</v>
      </c>
      <c r="E113" s="109">
        <v>0.19900000000000001</v>
      </c>
      <c r="F113" s="109">
        <v>5.3999999999999999E-2</v>
      </c>
      <c r="G113" s="109">
        <v>0.13600000000000001</v>
      </c>
      <c r="H113" s="109">
        <v>8.1000000000000003E-2</v>
      </c>
      <c r="I113" s="109">
        <v>7.3999999999999996E-2</v>
      </c>
      <c r="J113" s="109">
        <v>0.03</v>
      </c>
      <c r="K113" s="93"/>
      <c r="L113" s="93"/>
    </row>
    <row r="114" spans="1:12" ht="14.1" customHeight="1">
      <c r="A114" s="106" t="s">
        <v>413</v>
      </c>
      <c r="B114" s="107" t="s">
        <v>414</v>
      </c>
      <c r="C114" s="138">
        <v>27579337</v>
      </c>
      <c r="D114" s="138">
        <v>47068847</v>
      </c>
      <c r="E114" s="109">
        <v>0.58499999999999996</v>
      </c>
      <c r="F114" s="109">
        <v>0.20499999999999999</v>
      </c>
      <c r="G114" s="109">
        <v>0.20599999999999999</v>
      </c>
      <c r="H114" s="109">
        <v>1.4E-2</v>
      </c>
      <c r="I114" s="109">
        <v>-1.2999999999999999E-2</v>
      </c>
      <c r="J114" s="109">
        <v>0.20699999999999999</v>
      </c>
      <c r="K114" s="93"/>
      <c r="L114" s="93"/>
    </row>
    <row r="115" spans="1:12" ht="14.1" customHeight="1">
      <c r="A115" s="106" t="s">
        <v>415</v>
      </c>
      <c r="B115" s="107" t="s">
        <v>416</v>
      </c>
      <c r="C115" s="138">
        <v>21869205</v>
      </c>
      <c r="D115" s="138">
        <v>34136824</v>
      </c>
      <c r="E115" s="109">
        <v>0.64</v>
      </c>
      <c r="F115" s="109">
        <v>0.35699999999999998</v>
      </c>
      <c r="G115" s="109">
        <v>0.31</v>
      </c>
      <c r="H115" s="109">
        <v>0.32200000000000001</v>
      </c>
      <c r="I115" s="109">
        <v>0.36899999999999999</v>
      </c>
      <c r="J115" s="109">
        <v>0.3</v>
      </c>
      <c r="K115" s="93"/>
      <c r="L115" s="93"/>
    </row>
    <row r="116" spans="1:12" ht="14.1" customHeight="1">
      <c r="A116" s="106" t="s">
        <v>417</v>
      </c>
      <c r="B116" s="107" t="s">
        <v>418</v>
      </c>
      <c r="C116" s="138">
        <v>-74244</v>
      </c>
      <c r="D116" s="138">
        <v>18508251</v>
      </c>
      <c r="E116" s="109">
        <v>-4.0000000000000001E-3</v>
      </c>
      <c r="F116" s="109">
        <v>-2.7E-2</v>
      </c>
      <c r="G116" s="109">
        <v>2.4E-2</v>
      </c>
      <c r="H116" s="109">
        <v>0.13400000000000001</v>
      </c>
      <c r="I116" s="109">
        <v>7.9000000000000001E-2</v>
      </c>
      <c r="J116" s="109">
        <v>0.09</v>
      </c>
      <c r="K116" s="93"/>
      <c r="L116" s="93"/>
    </row>
    <row r="117" spans="1:12" ht="14.1" customHeight="1">
      <c r="A117" s="106" t="s">
        <v>419</v>
      </c>
      <c r="B117" s="129" t="s">
        <v>420</v>
      </c>
      <c r="C117" s="138">
        <v>10646171</v>
      </c>
      <c r="D117" s="138">
        <v>22532543</v>
      </c>
      <c r="E117" s="109">
        <v>0.47199999999999998</v>
      </c>
      <c r="F117" s="109">
        <v>0.50600000000000001</v>
      </c>
      <c r="G117" s="109" t="s">
        <v>421</v>
      </c>
      <c r="H117" s="109" t="s">
        <v>421</v>
      </c>
      <c r="I117" s="109" t="s">
        <v>421</v>
      </c>
      <c r="J117" s="109" t="s">
        <v>421</v>
      </c>
      <c r="K117" s="93"/>
      <c r="L117" s="93"/>
    </row>
    <row r="118" spans="1:12" ht="14.1" customHeight="1">
      <c r="A118" s="199" t="s">
        <v>252</v>
      </c>
      <c r="B118" s="200"/>
      <c r="C118" s="139">
        <f>SUM(C111:C117)</f>
        <v>84100100</v>
      </c>
      <c r="D118" s="139">
        <f>SUM(D111:D117)</f>
        <v>233541162</v>
      </c>
      <c r="E118" s="111">
        <f>IF(ISERR(C118/D118),"－　  　",C118/D118)</f>
        <v>0.36010825363624765</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8540E-B5E0-46C7-BA5B-D9DA75192143}">
  <dimension ref="A1:N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4" s="90" customFormat="1" ht="35.1" customHeight="1">
      <c r="A1" s="201" t="s">
        <v>492</v>
      </c>
      <c r="B1" s="201"/>
      <c r="C1" s="202"/>
      <c r="D1" s="202"/>
      <c r="E1" s="202"/>
      <c r="F1" s="202"/>
      <c r="G1" s="202"/>
      <c r="H1" s="202"/>
      <c r="I1" s="202"/>
      <c r="J1" s="202"/>
      <c r="K1" s="201"/>
      <c r="L1" s="201"/>
      <c r="M1" s="201"/>
    </row>
    <row r="2" spans="1:14" s="95" customFormat="1" ht="18.75" customHeight="1">
      <c r="A2" s="203" t="s">
        <v>228</v>
      </c>
      <c r="B2" s="204"/>
      <c r="C2" s="136"/>
      <c r="D2" s="136"/>
      <c r="E2" s="92"/>
      <c r="F2" s="92"/>
      <c r="G2" s="92"/>
      <c r="H2" s="92"/>
      <c r="I2" s="92"/>
      <c r="J2" s="92"/>
      <c r="K2" s="93"/>
      <c r="L2" s="93"/>
      <c r="M2" s="94"/>
      <c r="N2" s="97"/>
    </row>
    <row r="3" spans="1:14" ht="15.75" customHeight="1">
      <c r="A3" s="96" t="s">
        <v>229</v>
      </c>
      <c r="C3" s="137"/>
      <c r="D3" s="99" t="s">
        <v>230</v>
      </c>
      <c r="E3" s="99"/>
      <c r="F3" s="99"/>
      <c r="G3" s="99"/>
      <c r="H3" s="99"/>
      <c r="I3" s="99"/>
      <c r="J3" s="99"/>
      <c r="K3" s="93"/>
      <c r="L3" s="93"/>
    </row>
    <row r="4" spans="1:14" ht="25.5">
      <c r="A4" s="101" t="s">
        <v>231</v>
      </c>
      <c r="B4" s="101" t="s">
        <v>232</v>
      </c>
      <c r="C4" s="102" t="s">
        <v>233</v>
      </c>
      <c r="D4" s="102" t="s">
        <v>234</v>
      </c>
      <c r="E4" s="103" t="s">
        <v>439</v>
      </c>
      <c r="F4" s="103" t="s">
        <v>440</v>
      </c>
      <c r="G4" s="103" t="s">
        <v>441</v>
      </c>
      <c r="H4" s="103" t="s">
        <v>442</v>
      </c>
      <c r="I4" s="103" t="s">
        <v>443</v>
      </c>
      <c r="J4" s="103" t="s">
        <v>444</v>
      </c>
      <c r="K4" s="93"/>
      <c r="L4" s="104" t="s">
        <v>241</v>
      </c>
      <c r="M4" s="105" t="str">
        <f>IF(ISERR(AVERAGE(E5:E9)),"－     ",AVERAGE(E5:E9))</f>
        <v xml:space="preserve">－     </v>
      </c>
    </row>
    <row r="5" spans="1:14" ht="14.1" customHeight="1">
      <c r="A5" s="106" t="s">
        <v>242</v>
      </c>
      <c r="B5" s="107" t="s">
        <v>243</v>
      </c>
      <c r="C5" s="149" t="s">
        <v>424</v>
      </c>
      <c r="D5" s="150" t="s">
        <v>424</v>
      </c>
      <c r="E5" s="128" t="s">
        <v>463</v>
      </c>
      <c r="F5" s="128" t="s">
        <v>424</v>
      </c>
      <c r="G5" s="128" t="s">
        <v>424</v>
      </c>
      <c r="H5" s="128" t="s">
        <v>424</v>
      </c>
      <c r="I5" s="128" t="s">
        <v>424</v>
      </c>
      <c r="J5" s="128" t="s">
        <v>424</v>
      </c>
      <c r="K5" s="93"/>
      <c r="L5" s="93"/>
    </row>
    <row r="6" spans="1:14" ht="14.1" customHeight="1">
      <c r="A6" s="106" t="s">
        <v>244</v>
      </c>
      <c r="B6" s="107" t="s">
        <v>245</v>
      </c>
      <c r="C6" s="149" t="s">
        <v>424</v>
      </c>
      <c r="D6" s="150" t="s">
        <v>424</v>
      </c>
      <c r="E6" s="128" t="s">
        <v>463</v>
      </c>
      <c r="F6" s="128" t="s">
        <v>424</v>
      </c>
      <c r="G6" s="128" t="s">
        <v>424</v>
      </c>
      <c r="H6" s="128" t="s">
        <v>424</v>
      </c>
      <c r="I6" s="128" t="s">
        <v>424</v>
      </c>
      <c r="J6" s="128" t="s">
        <v>424</v>
      </c>
      <c r="K6" s="93"/>
      <c r="L6" s="93"/>
    </row>
    <row r="7" spans="1:14" ht="14.1" customHeight="1">
      <c r="A7" s="106" t="s">
        <v>246</v>
      </c>
      <c r="B7" s="107" t="s">
        <v>247</v>
      </c>
      <c r="C7" s="149" t="s">
        <v>424</v>
      </c>
      <c r="D7" s="150" t="s">
        <v>424</v>
      </c>
      <c r="E7" s="128" t="s">
        <v>463</v>
      </c>
      <c r="F7" s="128" t="s">
        <v>424</v>
      </c>
      <c r="G7" s="128" t="s">
        <v>424</v>
      </c>
      <c r="H7" s="128" t="s">
        <v>424</v>
      </c>
      <c r="I7" s="128" t="s">
        <v>424</v>
      </c>
      <c r="J7" s="128" t="s">
        <v>424</v>
      </c>
      <c r="K7" s="93"/>
      <c r="L7" s="93"/>
    </row>
    <row r="8" spans="1:14" ht="14.1" customHeight="1">
      <c r="A8" s="106" t="s">
        <v>248</v>
      </c>
      <c r="B8" s="107" t="s">
        <v>249</v>
      </c>
      <c r="C8" s="149" t="s">
        <v>424</v>
      </c>
      <c r="D8" s="150" t="s">
        <v>424</v>
      </c>
      <c r="E8" s="128" t="s">
        <v>463</v>
      </c>
      <c r="F8" s="128" t="s">
        <v>424</v>
      </c>
      <c r="G8" s="128" t="s">
        <v>424</v>
      </c>
      <c r="H8" s="128" t="s">
        <v>424</v>
      </c>
      <c r="I8" s="128" t="s">
        <v>424</v>
      </c>
      <c r="J8" s="128" t="s">
        <v>424</v>
      </c>
      <c r="K8" s="93"/>
      <c r="L8" s="93"/>
    </row>
    <row r="9" spans="1:14" ht="14.1" customHeight="1">
      <c r="A9" s="106" t="s">
        <v>250</v>
      </c>
      <c r="B9" s="107" t="s">
        <v>251</v>
      </c>
      <c r="C9" s="149" t="s">
        <v>424</v>
      </c>
      <c r="D9" s="150" t="s">
        <v>424</v>
      </c>
      <c r="E9" s="128" t="s">
        <v>463</v>
      </c>
      <c r="F9" s="128" t="s">
        <v>424</v>
      </c>
      <c r="G9" s="128" t="s">
        <v>424</v>
      </c>
      <c r="H9" s="128" t="s">
        <v>424</v>
      </c>
      <c r="I9" s="128" t="s">
        <v>424</v>
      </c>
      <c r="J9" s="128" t="s">
        <v>424</v>
      </c>
      <c r="K9" s="93"/>
      <c r="L9" s="93"/>
    </row>
    <row r="10" spans="1:14" ht="14.1" customHeight="1">
      <c r="A10" s="199" t="s">
        <v>252</v>
      </c>
      <c r="B10" s="200"/>
      <c r="C10" s="149" t="s">
        <v>424</v>
      </c>
      <c r="D10" s="150" t="s">
        <v>424</v>
      </c>
      <c r="E10" s="128" t="s">
        <v>463</v>
      </c>
      <c r="F10" s="112" t="s">
        <v>253</v>
      </c>
      <c r="G10" s="112" t="s">
        <v>253</v>
      </c>
      <c r="H10" s="112" t="s">
        <v>253</v>
      </c>
      <c r="I10" s="112" t="s">
        <v>253</v>
      </c>
      <c r="J10" s="112"/>
      <c r="K10" s="93"/>
      <c r="L10" s="93"/>
    </row>
    <row r="11" spans="1:14" ht="14.1" customHeight="1">
      <c r="C11" s="136"/>
      <c r="D11" s="140"/>
      <c r="E11" s="126"/>
      <c r="F11" s="126"/>
      <c r="G11" s="126"/>
      <c r="H11" s="126"/>
      <c r="I11" s="126"/>
      <c r="J11" s="127"/>
      <c r="K11" s="93"/>
      <c r="L11" s="93"/>
    </row>
    <row r="12" spans="1:14" ht="15.75" customHeight="1">
      <c r="A12" s="96" t="s">
        <v>254</v>
      </c>
      <c r="C12" s="137"/>
      <c r="D12" s="99" t="s">
        <v>230</v>
      </c>
      <c r="E12" s="99"/>
      <c r="F12" s="99"/>
      <c r="G12" s="99"/>
      <c r="H12" s="99"/>
      <c r="I12" s="99"/>
      <c r="J12" s="119"/>
      <c r="K12" s="93"/>
      <c r="L12" s="93"/>
    </row>
    <row r="13" spans="1:14"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2.9666666666666664E-2</v>
      </c>
    </row>
    <row r="14" spans="1:14" ht="14.1" customHeight="1">
      <c r="A14" s="106" t="s">
        <v>255</v>
      </c>
      <c r="B14" s="118" t="s">
        <v>256</v>
      </c>
      <c r="C14" s="149" t="s">
        <v>424</v>
      </c>
      <c r="D14" s="150" t="s">
        <v>424</v>
      </c>
      <c r="E14" s="128" t="s">
        <v>463</v>
      </c>
      <c r="F14" s="128" t="s">
        <v>424</v>
      </c>
      <c r="G14" s="128" t="s">
        <v>424</v>
      </c>
      <c r="H14" s="128" t="s">
        <v>424</v>
      </c>
      <c r="I14" s="128" t="s">
        <v>424</v>
      </c>
      <c r="J14" s="128" t="s">
        <v>424</v>
      </c>
      <c r="K14" s="93"/>
      <c r="L14" s="93"/>
    </row>
    <row r="15" spans="1:14" ht="14.1" customHeight="1">
      <c r="A15" s="106" t="s">
        <v>257</v>
      </c>
      <c r="B15" s="118" t="s">
        <v>258</v>
      </c>
      <c r="C15" s="138">
        <v>725991</v>
      </c>
      <c r="D15" s="138">
        <v>23490005</v>
      </c>
      <c r="E15" s="109">
        <v>0.03</v>
      </c>
      <c r="F15" s="109">
        <v>5.0000000000000001E-3</v>
      </c>
      <c r="G15" s="109">
        <v>0.04</v>
      </c>
      <c r="H15" s="109">
        <v>5.3999999999999999E-2</v>
      </c>
      <c r="I15" s="109">
        <v>5.7000000000000002E-2</v>
      </c>
      <c r="J15" s="109">
        <v>5.2999999999999999E-2</v>
      </c>
      <c r="K15" s="93"/>
      <c r="L15" s="93"/>
    </row>
    <row r="16" spans="1:14" ht="14.1" customHeight="1">
      <c r="A16" s="106" t="s">
        <v>259</v>
      </c>
      <c r="B16" s="107" t="s">
        <v>260</v>
      </c>
      <c r="C16" s="149" t="s">
        <v>424</v>
      </c>
      <c r="D16" s="150" t="s">
        <v>424</v>
      </c>
      <c r="E16" s="128" t="s">
        <v>463</v>
      </c>
      <c r="F16" s="128" t="s">
        <v>424</v>
      </c>
      <c r="G16" s="128" t="s">
        <v>424</v>
      </c>
      <c r="H16" s="128" t="s">
        <v>424</v>
      </c>
      <c r="I16" s="128" t="s">
        <v>424</v>
      </c>
      <c r="J16" s="128" t="s">
        <v>424</v>
      </c>
      <c r="K16" s="93"/>
      <c r="L16" s="93"/>
    </row>
    <row r="17" spans="1:13" ht="14.1" customHeight="1">
      <c r="A17" s="106" t="s">
        <v>261</v>
      </c>
      <c r="B17" s="107" t="s">
        <v>262</v>
      </c>
      <c r="C17" s="149" t="s">
        <v>424</v>
      </c>
      <c r="D17" s="150" t="s">
        <v>424</v>
      </c>
      <c r="E17" s="128" t="s">
        <v>463</v>
      </c>
      <c r="F17" s="128" t="s">
        <v>424</v>
      </c>
      <c r="G17" s="128" t="s">
        <v>424</v>
      </c>
      <c r="H17" s="128" t="s">
        <v>424</v>
      </c>
      <c r="I17" s="128" t="s">
        <v>424</v>
      </c>
      <c r="J17" s="128" t="s">
        <v>424</v>
      </c>
      <c r="K17" s="93"/>
      <c r="L17" s="93"/>
    </row>
    <row r="18" spans="1:13" ht="14.1" customHeight="1">
      <c r="A18" s="106" t="s">
        <v>263</v>
      </c>
      <c r="B18" s="107" t="s">
        <v>264</v>
      </c>
      <c r="C18" s="149" t="s">
        <v>424</v>
      </c>
      <c r="D18" s="150" t="s">
        <v>424</v>
      </c>
      <c r="E18" s="128" t="s">
        <v>463</v>
      </c>
      <c r="F18" s="128" t="s">
        <v>424</v>
      </c>
      <c r="G18" s="128" t="s">
        <v>424</v>
      </c>
      <c r="H18" s="128" t="s">
        <v>424</v>
      </c>
      <c r="I18" s="128" t="s">
        <v>424</v>
      </c>
      <c r="J18" s="128" t="s">
        <v>424</v>
      </c>
      <c r="K18" s="93"/>
      <c r="L18" s="93"/>
    </row>
    <row r="19" spans="1:13" ht="14.1" customHeight="1">
      <c r="A19" s="106" t="s">
        <v>265</v>
      </c>
      <c r="B19" s="107" t="s">
        <v>266</v>
      </c>
      <c r="C19" s="149" t="s">
        <v>424</v>
      </c>
      <c r="D19" s="150" t="s">
        <v>424</v>
      </c>
      <c r="E19" s="128" t="s">
        <v>463</v>
      </c>
      <c r="F19" s="128" t="s">
        <v>424</v>
      </c>
      <c r="G19" s="128" t="s">
        <v>424</v>
      </c>
      <c r="H19" s="128" t="s">
        <v>424</v>
      </c>
      <c r="I19" s="128" t="s">
        <v>424</v>
      </c>
      <c r="J19" s="128" t="s">
        <v>424</v>
      </c>
      <c r="K19" s="93"/>
      <c r="L19" s="93"/>
    </row>
    <row r="20" spans="1:13" ht="14.1" customHeight="1">
      <c r="A20" s="106" t="s">
        <v>267</v>
      </c>
      <c r="B20" s="107" t="s">
        <v>268</v>
      </c>
      <c r="C20" s="138">
        <v>588434</v>
      </c>
      <c r="D20" s="138">
        <v>24885000</v>
      </c>
      <c r="E20" s="109">
        <v>2.3E-2</v>
      </c>
      <c r="F20" s="109">
        <v>3.6999999999999998E-2</v>
      </c>
      <c r="G20" s="109">
        <v>7.6999999999999999E-2</v>
      </c>
      <c r="H20" s="109">
        <v>6.7000000000000004E-2</v>
      </c>
      <c r="I20" s="109">
        <v>7.8E-2</v>
      </c>
      <c r="J20" s="109">
        <v>5.8000000000000003E-2</v>
      </c>
      <c r="K20" s="93"/>
      <c r="L20" s="93"/>
    </row>
    <row r="21" spans="1:13" ht="14.1" customHeight="1">
      <c r="A21" s="106" t="s">
        <v>269</v>
      </c>
      <c r="B21" s="107" t="s">
        <v>270</v>
      </c>
      <c r="C21" s="149" t="s">
        <v>424</v>
      </c>
      <c r="D21" s="150" t="s">
        <v>424</v>
      </c>
      <c r="E21" s="128" t="s">
        <v>463</v>
      </c>
      <c r="F21" s="128" t="s">
        <v>424</v>
      </c>
      <c r="G21" s="128" t="s">
        <v>424</v>
      </c>
      <c r="H21" s="128" t="s">
        <v>424</v>
      </c>
      <c r="I21" s="128" t="s">
        <v>424</v>
      </c>
      <c r="J21" s="128" t="s">
        <v>424</v>
      </c>
      <c r="K21" s="93"/>
      <c r="L21" s="93"/>
    </row>
    <row r="22" spans="1:13" ht="14.1" customHeight="1">
      <c r="A22" s="106" t="s">
        <v>271</v>
      </c>
      <c r="B22" s="107" t="s">
        <v>272</v>
      </c>
      <c r="C22" s="138">
        <v>838187</v>
      </c>
      <c r="D22" s="138">
        <v>22878716</v>
      </c>
      <c r="E22" s="109">
        <v>3.5999999999999997E-2</v>
      </c>
      <c r="F22" s="109">
        <v>-8.5999999999999993E-2</v>
      </c>
      <c r="G22" s="109">
        <v>7.0999999999999994E-2</v>
      </c>
      <c r="H22" s="109">
        <v>0.05</v>
      </c>
      <c r="I22" s="109">
        <v>4.2000000000000003E-2</v>
      </c>
      <c r="J22" s="109">
        <v>3.9E-2</v>
      </c>
      <c r="K22" s="93"/>
      <c r="L22" s="93"/>
    </row>
    <row r="23" spans="1:13" ht="14.1" customHeight="1">
      <c r="A23" s="106" t="s">
        <v>273</v>
      </c>
      <c r="B23" s="107" t="s">
        <v>274</v>
      </c>
      <c r="C23" s="149" t="s">
        <v>424</v>
      </c>
      <c r="D23" s="150" t="s">
        <v>424</v>
      </c>
      <c r="E23" s="128" t="s">
        <v>463</v>
      </c>
      <c r="F23" s="128" t="s">
        <v>424</v>
      </c>
      <c r="G23" s="128" t="s">
        <v>424</v>
      </c>
      <c r="H23" s="128" t="s">
        <v>424</v>
      </c>
      <c r="I23" s="128" t="s">
        <v>424</v>
      </c>
      <c r="J23" s="128" t="s">
        <v>424</v>
      </c>
      <c r="K23" s="93"/>
      <c r="L23" s="93"/>
    </row>
    <row r="24" spans="1:13" ht="14.1" customHeight="1">
      <c r="A24" s="106" t="s">
        <v>275</v>
      </c>
      <c r="B24" s="107" t="s">
        <v>276</v>
      </c>
      <c r="C24" s="149" t="s">
        <v>424</v>
      </c>
      <c r="D24" s="150" t="s">
        <v>424</v>
      </c>
      <c r="E24" s="128" t="s">
        <v>463</v>
      </c>
      <c r="F24" s="128" t="s">
        <v>424</v>
      </c>
      <c r="G24" s="128" t="s">
        <v>424</v>
      </c>
      <c r="H24" s="128" t="s">
        <v>424</v>
      </c>
      <c r="I24" s="128" t="s">
        <v>424</v>
      </c>
      <c r="J24" s="128" t="s">
        <v>424</v>
      </c>
      <c r="K24" s="93"/>
      <c r="L24" s="93"/>
    </row>
    <row r="25" spans="1:13" ht="14.1" customHeight="1">
      <c r="A25" s="106" t="s">
        <v>277</v>
      </c>
      <c r="B25" s="107" t="s">
        <v>278</v>
      </c>
      <c r="C25" s="149" t="s">
        <v>424</v>
      </c>
      <c r="D25" s="150" t="s">
        <v>424</v>
      </c>
      <c r="E25" s="128" t="s">
        <v>463</v>
      </c>
      <c r="F25" s="128" t="s">
        <v>424</v>
      </c>
      <c r="G25" s="128" t="s">
        <v>424</v>
      </c>
      <c r="H25" s="128" t="s">
        <v>424</v>
      </c>
      <c r="I25" s="128" t="s">
        <v>424</v>
      </c>
      <c r="J25" s="128" t="s">
        <v>424</v>
      </c>
      <c r="K25" s="93"/>
      <c r="L25" s="93"/>
    </row>
    <row r="26" spans="1:13" ht="14.1" customHeight="1">
      <c r="A26" s="106" t="s">
        <v>279</v>
      </c>
      <c r="B26" s="107" t="s">
        <v>280</v>
      </c>
      <c r="C26" s="149" t="s">
        <v>424</v>
      </c>
      <c r="D26" s="150" t="s">
        <v>424</v>
      </c>
      <c r="E26" s="128" t="s">
        <v>463</v>
      </c>
      <c r="F26" s="128" t="s">
        <v>424</v>
      </c>
      <c r="G26" s="128" t="s">
        <v>424</v>
      </c>
      <c r="H26" s="128" t="s">
        <v>424</v>
      </c>
      <c r="I26" s="128" t="s">
        <v>424</v>
      </c>
      <c r="J26" s="128" t="s">
        <v>424</v>
      </c>
      <c r="K26" s="93"/>
      <c r="L26" s="93"/>
    </row>
    <row r="27" spans="1:13" ht="14.1" customHeight="1">
      <c r="A27" s="106" t="s">
        <v>281</v>
      </c>
      <c r="B27" s="107" t="s">
        <v>282</v>
      </c>
      <c r="C27" s="149" t="s">
        <v>424</v>
      </c>
      <c r="D27" s="150" t="s">
        <v>424</v>
      </c>
      <c r="E27" s="128" t="s">
        <v>463</v>
      </c>
      <c r="F27" s="128" t="s">
        <v>424</v>
      </c>
      <c r="G27" s="128" t="s">
        <v>424</v>
      </c>
      <c r="H27" s="128" t="s">
        <v>424</v>
      </c>
      <c r="I27" s="128" t="s">
        <v>424</v>
      </c>
      <c r="J27" s="128" t="s">
        <v>424</v>
      </c>
      <c r="K27" s="93"/>
      <c r="L27" s="93"/>
    </row>
    <row r="28" spans="1:13" ht="14.1" customHeight="1">
      <c r="A28" s="199" t="s">
        <v>252</v>
      </c>
      <c r="B28" s="200"/>
      <c r="C28" s="139">
        <f>SUM(C14:C27)</f>
        <v>2152612</v>
      </c>
      <c r="D28" s="139">
        <f>SUM(D14:D27)</f>
        <v>71253721</v>
      </c>
      <c r="E28" s="111">
        <f>IF(ISERR(C28/D28),"－　  　",C28/D28)</f>
        <v>3.0210520514430399E-2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1.2999999999999999E-2</v>
      </c>
    </row>
    <row r="32" spans="1:13" ht="14.1" customHeight="1">
      <c r="A32" s="106" t="s">
        <v>284</v>
      </c>
      <c r="B32" s="118" t="s">
        <v>285</v>
      </c>
      <c r="C32" s="171" t="s">
        <v>424</v>
      </c>
      <c r="D32" s="150" t="s">
        <v>424</v>
      </c>
      <c r="E32" s="128" t="s">
        <v>463</v>
      </c>
      <c r="F32" s="128" t="s">
        <v>424</v>
      </c>
      <c r="G32" s="128" t="s">
        <v>424</v>
      </c>
      <c r="H32" s="128" t="s">
        <v>424</v>
      </c>
      <c r="I32" s="128" t="s">
        <v>424</v>
      </c>
      <c r="J32" s="128" t="s">
        <v>424</v>
      </c>
      <c r="K32" s="93"/>
      <c r="L32" s="93"/>
    </row>
    <row r="33" spans="1:13" ht="14.1" customHeight="1">
      <c r="A33" s="106" t="s">
        <v>286</v>
      </c>
      <c r="B33" s="107" t="s">
        <v>287</v>
      </c>
      <c r="C33" s="171" t="s">
        <v>424</v>
      </c>
      <c r="D33" s="150" t="s">
        <v>424</v>
      </c>
      <c r="E33" s="128" t="s">
        <v>463</v>
      </c>
      <c r="F33" s="128" t="s">
        <v>424</v>
      </c>
      <c r="G33" s="128" t="s">
        <v>424</v>
      </c>
      <c r="H33" s="128" t="s">
        <v>424</v>
      </c>
      <c r="I33" s="128" t="s">
        <v>424</v>
      </c>
      <c r="J33" s="128" t="s">
        <v>424</v>
      </c>
      <c r="K33" s="93"/>
      <c r="L33" s="93"/>
    </row>
    <row r="34" spans="1:13" ht="14.1" customHeight="1">
      <c r="A34" s="106" t="s">
        <v>288</v>
      </c>
      <c r="B34" s="107" t="s">
        <v>289</v>
      </c>
      <c r="C34" s="172">
        <v>476500</v>
      </c>
      <c r="D34" s="172">
        <v>36004628</v>
      </c>
      <c r="E34" s="109">
        <v>1.2999999999999999E-2</v>
      </c>
      <c r="F34" s="109">
        <v>-0.19</v>
      </c>
      <c r="G34" s="109">
        <v>6.0999999999999999E-2</v>
      </c>
      <c r="H34" s="109">
        <v>0.04</v>
      </c>
      <c r="I34" s="109">
        <v>-3.0000000000000001E-3</v>
      </c>
      <c r="J34" s="109">
        <v>1.9E-2</v>
      </c>
      <c r="K34" s="93"/>
      <c r="L34" s="93"/>
    </row>
    <row r="35" spans="1:13" ht="14.1" customHeight="1">
      <c r="A35" s="106" t="s">
        <v>290</v>
      </c>
      <c r="B35" s="107" t="s">
        <v>291</v>
      </c>
      <c r="C35" s="171" t="s">
        <v>424</v>
      </c>
      <c r="D35" s="150" t="s">
        <v>424</v>
      </c>
      <c r="E35" s="128" t="s">
        <v>463</v>
      </c>
      <c r="F35" s="128" t="s">
        <v>424</v>
      </c>
      <c r="G35" s="128" t="s">
        <v>424</v>
      </c>
      <c r="H35" s="128" t="s">
        <v>424</v>
      </c>
      <c r="I35" s="128" t="s">
        <v>424</v>
      </c>
      <c r="J35" s="128" t="s">
        <v>424</v>
      </c>
      <c r="K35" s="93"/>
      <c r="L35" s="93"/>
    </row>
    <row r="36" spans="1:13" ht="14.1" customHeight="1">
      <c r="A36" s="106" t="s">
        <v>292</v>
      </c>
      <c r="B36" s="107" t="s">
        <v>293</v>
      </c>
      <c r="C36" s="171" t="s">
        <v>424</v>
      </c>
      <c r="D36" s="150" t="s">
        <v>424</v>
      </c>
      <c r="E36" s="128" t="s">
        <v>463</v>
      </c>
      <c r="F36" s="128" t="s">
        <v>424</v>
      </c>
      <c r="G36" s="128" t="s">
        <v>424</v>
      </c>
      <c r="H36" s="128" t="s">
        <v>424</v>
      </c>
      <c r="I36" s="128" t="s">
        <v>424</v>
      </c>
      <c r="J36" s="128" t="s">
        <v>424</v>
      </c>
      <c r="K36" s="93"/>
      <c r="L36" s="93"/>
    </row>
    <row r="37" spans="1:13" ht="14.1" customHeight="1">
      <c r="A37" s="106" t="s">
        <v>294</v>
      </c>
      <c r="B37" s="107" t="s">
        <v>295</v>
      </c>
      <c r="C37" s="171" t="s">
        <v>424</v>
      </c>
      <c r="D37" s="150" t="s">
        <v>424</v>
      </c>
      <c r="E37" s="128" t="s">
        <v>463</v>
      </c>
      <c r="F37" s="128" t="s">
        <v>424</v>
      </c>
      <c r="G37" s="128" t="s">
        <v>424</v>
      </c>
      <c r="H37" s="128" t="s">
        <v>424</v>
      </c>
      <c r="I37" s="128" t="s">
        <v>424</v>
      </c>
      <c r="J37" s="128" t="s">
        <v>424</v>
      </c>
      <c r="K37" s="93"/>
      <c r="L37" s="93"/>
    </row>
    <row r="38" spans="1:13" ht="14.1" customHeight="1">
      <c r="A38" s="106" t="s">
        <v>296</v>
      </c>
      <c r="B38" s="107" t="s">
        <v>297</v>
      </c>
      <c r="C38" s="171" t="s">
        <v>424</v>
      </c>
      <c r="D38" s="150" t="s">
        <v>424</v>
      </c>
      <c r="E38" s="128" t="s">
        <v>463</v>
      </c>
      <c r="F38" s="128" t="s">
        <v>424</v>
      </c>
      <c r="G38" s="128" t="s">
        <v>424</v>
      </c>
      <c r="H38" s="128" t="s">
        <v>424</v>
      </c>
      <c r="I38" s="128" t="s">
        <v>424</v>
      </c>
      <c r="J38" s="128" t="s">
        <v>424</v>
      </c>
      <c r="K38" s="93"/>
      <c r="L38" s="93"/>
    </row>
    <row r="39" spans="1:13" ht="14.1" customHeight="1">
      <c r="A39" s="106" t="s">
        <v>298</v>
      </c>
      <c r="B39" s="107" t="s">
        <v>299</v>
      </c>
      <c r="C39" s="171" t="s">
        <v>424</v>
      </c>
      <c r="D39" s="150" t="s">
        <v>424</v>
      </c>
      <c r="E39" s="128" t="s">
        <v>463</v>
      </c>
      <c r="F39" s="128" t="s">
        <v>424</v>
      </c>
      <c r="G39" s="128" t="s">
        <v>424</v>
      </c>
      <c r="H39" s="128" t="s">
        <v>424</v>
      </c>
      <c r="I39" s="128" t="s">
        <v>424</v>
      </c>
      <c r="J39" s="128" t="s">
        <v>424</v>
      </c>
      <c r="K39" s="93"/>
      <c r="L39" s="93"/>
    </row>
    <row r="40" spans="1:13" ht="14.1" customHeight="1">
      <c r="A40" s="199" t="s">
        <v>252</v>
      </c>
      <c r="B40" s="200"/>
      <c r="C40" s="139">
        <f>SUM(C32:C39)</f>
        <v>476500</v>
      </c>
      <c r="D40" s="139">
        <f>SUM(D32:D39)</f>
        <v>36004628</v>
      </c>
      <c r="E40" s="111">
        <f>IF(ISERR(C40/D40),"－　  　",C40/D40)</f>
        <v>1.3234409754212709E-2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3.9666666666666663E-2</v>
      </c>
    </row>
    <row r="44" spans="1:13" ht="14.1" customHeight="1">
      <c r="A44" s="106" t="s">
        <v>301</v>
      </c>
      <c r="B44" s="118" t="s">
        <v>302</v>
      </c>
      <c r="C44" s="171" t="s">
        <v>424</v>
      </c>
      <c r="D44" s="150" t="s">
        <v>424</v>
      </c>
      <c r="E44" s="173" t="s">
        <v>463</v>
      </c>
      <c r="F44" s="128" t="s">
        <v>424</v>
      </c>
      <c r="G44" s="128" t="s">
        <v>424</v>
      </c>
      <c r="H44" s="128" t="s">
        <v>424</v>
      </c>
      <c r="I44" s="128" t="s">
        <v>424</v>
      </c>
      <c r="J44" s="128" t="s">
        <v>424</v>
      </c>
      <c r="K44" s="93"/>
      <c r="L44" s="93"/>
    </row>
    <row r="45" spans="1:13" ht="14.1" customHeight="1">
      <c r="A45" s="106" t="s">
        <v>303</v>
      </c>
      <c r="B45" s="118" t="s">
        <v>304</v>
      </c>
      <c r="C45" s="172">
        <v>1432636</v>
      </c>
      <c r="D45" s="172">
        <v>20573336</v>
      </c>
      <c r="E45" s="109">
        <v>6.9000000000000006E-2</v>
      </c>
      <c r="F45" s="109">
        <v>9.6000000000000002E-2</v>
      </c>
      <c r="G45" s="109">
        <v>9.8000000000000004E-2</v>
      </c>
      <c r="H45" s="109">
        <v>5.1999999999999998E-2</v>
      </c>
      <c r="I45" s="109">
        <v>0.06</v>
      </c>
      <c r="J45" s="109">
        <v>0.06</v>
      </c>
      <c r="K45" s="93"/>
      <c r="L45" s="93"/>
    </row>
    <row r="46" spans="1:13" ht="14.1" customHeight="1">
      <c r="A46" s="106" t="s">
        <v>305</v>
      </c>
      <c r="B46" s="107" t="s">
        <v>306</v>
      </c>
      <c r="C46" s="171" t="s">
        <v>424</v>
      </c>
      <c r="D46" s="150" t="s">
        <v>424</v>
      </c>
      <c r="E46" s="128" t="s">
        <v>463</v>
      </c>
      <c r="F46" s="128" t="s">
        <v>424</v>
      </c>
      <c r="G46" s="128" t="s">
        <v>424</v>
      </c>
      <c r="H46" s="128" t="s">
        <v>424</v>
      </c>
      <c r="I46" s="128" t="s">
        <v>424</v>
      </c>
      <c r="J46" s="128" t="s">
        <v>424</v>
      </c>
      <c r="K46" s="93"/>
      <c r="L46" s="93"/>
    </row>
    <row r="47" spans="1:13" ht="14.1" customHeight="1">
      <c r="A47" s="106" t="s">
        <v>307</v>
      </c>
      <c r="B47" s="107" t="s">
        <v>308</v>
      </c>
      <c r="C47" s="171" t="s">
        <v>424</v>
      </c>
      <c r="D47" s="150" t="s">
        <v>424</v>
      </c>
      <c r="E47" s="128" t="s">
        <v>463</v>
      </c>
      <c r="F47" s="128" t="s">
        <v>424</v>
      </c>
      <c r="G47" s="128" t="s">
        <v>424</v>
      </c>
      <c r="H47" s="128" t="s">
        <v>424</v>
      </c>
      <c r="I47" s="128" t="s">
        <v>424</v>
      </c>
      <c r="J47" s="128" t="s">
        <v>424</v>
      </c>
      <c r="K47" s="93"/>
      <c r="L47" s="93"/>
    </row>
    <row r="48" spans="1:13" ht="14.1" customHeight="1">
      <c r="A48" s="106" t="s">
        <v>309</v>
      </c>
      <c r="B48" s="107" t="s">
        <v>310</v>
      </c>
      <c r="C48" s="171" t="s">
        <v>424</v>
      </c>
      <c r="D48" s="150" t="s">
        <v>424</v>
      </c>
      <c r="E48" s="128" t="s">
        <v>463</v>
      </c>
      <c r="F48" s="128" t="s">
        <v>424</v>
      </c>
      <c r="G48" s="128" t="s">
        <v>424</v>
      </c>
      <c r="H48" s="128" t="s">
        <v>424</v>
      </c>
      <c r="I48" s="128" t="s">
        <v>424</v>
      </c>
      <c r="J48" s="128" t="s">
        <v>424</v>
      </c>
      <c r="K48" s="93"/>
      <c r="L48" s="93"/>
    </row>
    <row r="49" spans="1:13" ht="14.1" customHeight="1">
      <c r="A49" s="106" t="s">
        <v>311</v>
      </c>
      <c r="B49" s="107" t="s">
        <v>312</v>
      </c>
      <c r="C49" s="171" t="s">
        <v>424</v>
      </c>
      <c r="D49" s="150" t="s">
        <v>424</v>
      </c>
      <c r="E49" s="128" t="s">
        <v>463</v>
      </c>
      <c r="F49" s="128" t="s">
        <v>424</v>
      </c>
      <c r="G49" s="128" t="s">
        <v>424</v>
      </c>
      <c r="H49" s="128" t="s">
        <v>424</v>
      </c>
      <c r="I49" s="128" t="s">
        <v>424</v>
      </c>
      <c r="J49" s="128" t="s">
        <v>424</v>
      </c>
      <c r="K49" s="93"/>
      <c r="L49" s="93"/>
    </row>
    <row r="50" spans="1:13" ht="14.1" customHeight="1">
      <c r="A50" s="106" t="s">
        <v>313</v>
      </c>
      <c r="B50" s="107" t="s">
        <v>314</v>
      </c>
      <c r="C50" s="171" t="s">
        <v>424</v>
      </c>
      <c r="D50" s="150" t="s">
        <v>424</v>
      </c>
      <c r="E50" s="128" t="s">
        <v>463</v>
      </c>
      <c r="F50" s="128" t="s">
        <v>424</v>
      </c>
      <c r="G50" s="128" t="s">
        <v>424</v>
      </c>
      <c r="H50" s="128" t="s">
        <v>424</v>
      </c>
      <c r="I50" s="128" t="s">
        <v>424</v>
      </c>
      <c r="J50" s="128" t="s">
        <v>424</v>
      </c>
      <c r="K50" s="93"/>
      <c r="L50" s="93"/>
    </row>
    <row r="51" spans="1:13" ht="14.1" customHeight="1">
      <c r="A51" s="106" t="s">
        <v>315</v>
      </c>
      <c r="B51" s="107" t="s">
        <v>316</v>
      </c>
      <c r="C51" s="172">
        <v>-135880</v>
      </c>
      <c r="D51" s="172">
        <v>19539000</v>
      </c>
      <c r="E51" s="109">
        <v>-6.0000000000000001E-3</v>
      </c>
      <c r="F51" s="109">
        <v>-6.0000000000000001E-3</v>
      </c>
      <c r="G51" s="109">
        <v>8.0000000000000002E-3</v>
      </c>
      <c r="H51" s="109">
        <v>7.2999999999999995E-2</v>
      </c>
      <c r="I51" s="109">
        <v>0.14599999999999999</v>
      </c>
      <c r="J51" s="109">
        <v>7.0999999999999994E-2</v>
      </c>
      <c r="K51" s="93"/>
      <c r="L51" s="93"/>
    </row>
    <row r="52" spans="1:13" ht="14.1" customHeight="1">
      <c r="A52" s="106" t="s">
        <v>317</v>
      </c>
      <c r="B52" s="107" t="s">
        <v>318</v>
      </c>
      <c r="C52" s="172">
        <v>1192578</v>
      </c>
      <c r="D52" s="172">
        <v>20955283</v>
      </c>
      <c r="E52" s="109">
        <v>5.6000000000000001E-2</v>
      </c>
      <c r="F52" s="109">
        <v>-6.8000000000000005E-2</v>
      </c>
      <c r="G52" s="109">
        <v>2.7E-2</v>
      </c>
      <c r="H52" s="109">
        <v>4.1000000000000002E-2</v>
      </c>
      <c r="I52" s="109">
        <v>3.5000000000000003E-2</v>
      </c>
      <c r="J52" s="109">
        <v>0.104</v>
      </c>
      <c r="K52" s="93"/>
      <c r="L52" s="93"/>
    </row>
    <row r="53" spans="1:13" ht="14.1" customHeight="1">
      <c r="A53" s="106" t="s">
        <v>319</v>
      </c>
      <c r="B53" s="107" t="s">
        <v>320</v>
      </c>
      <c r="C53" s="171" t="s">
        <v>424</v>
      </c>
      <c r="D53" s="150" t="s">
        <v>424</v>
      </c>
      <c r="E53" s="128" t="s">
        <v>463</v>
      </c>
      <c r="F53" s="128" t="s">
        <v>424</v>
      </c>
      <c r="G53" s="128" t="s">
        <v>424</v>
      </c>
      <c r="H53" s="128" t="s">
        <v>424</v>
      </c>
      <c r="I53" s="128" t="s">
        <v>424</v>
      </c>
      <c r="J53" s="128" t="s">
        <v>424</v>
      </c>
      <c r="K53" s="93"/>
      <c r="L53" s="93"/>
    </row>
    <row r="54" spans="1:13" ht="14.1" customHeight="1">
      <c r="A54" s="106" t="s">
        <v>321</v>
      </c>
      <c r="B54" s="107" t="s">
        <v>322</v>
      </c>
      <c r="C54" s="171" t="s">
        <v>424</v>
      </c>
      <c r="D54" s="150" t="s">
        <v>424</v>
      </c>
      <c r="E54" s="128" t="s">
        <v>463</v>
      </c>
      <c r="F54" s="128" t="s">
        <v>424</v>
      </c>
      <c r="G54" s="128" t="s">
        <v>424</v>
      </c>
      <c r="H54" s="128" t="s">
        <v>424</v>
      </c>
      <c r="I54" s="128" t="s">
        <v>424</v>
      </c>
      <c r="J54" s="128" t="s">
        <v>424</v>
      </c>
      <c r="K54" s="93"/>
      <c r="L54" s="93"/>
    </row>
    <row r="55" spans="1:13" ht="14.1" customHeight="1">
      <c r="A55" s="106" t="s">
        <v>323</v>
      </c>
      <c r="B55" s="107" t="s">
        <v>324</v>
      </c>
      <c r="C55" s="171" t="s">
        <v>424</v>
      </c>
      <c r="D55" s="150" t="s">
        <v>424</v>
      </c>
      <c r="E55" s="128" t="s">
        <v>463</v>
      </c>
      <c r="F55" s="128" t="s">
        <v>424</v>
      </c>
      <c r="G55" s="128" t="s">
        <v>424</v>
      </c>
      <c r="H55" s="128" t="s">
        <v>424</v>
      </c>
      <c r="I55" s="128" t="s">
        <v>424</v>
      </c>
      <c r="J55" s="128" t="s">
        <v>424</v>
      </c>
      <c r="K55" s="93"/>
      <c r="L55" s="93"/>
    </row>
    <row r="56" spans="1:13" ht="14.1" customHeight="1">
      <c r="A56" s="106" t="s">
        <v>325</v>
      </c>
      <c r="B56" s="107" t="s">
        <v>326</v>
      </c>
      <c r="C56" s="171" t="s">
        <v>424</v>
      </c>
      <c r="D56" s="150" t="s">
        <v>424</v>
      </c>
      <c r="E56" s="128" t="s">
        <v>463</v>
      </c>
      <c r="F56" s="128" t="s">
        <v>424</v>
      </c>
      <c r="G56" s="128" t="s">
        <v>424</v>
      </c>
      <c r="H56" s="128" t="s">
        <v>424</v>
      </c>
      <c r="I56" s="128" t="s">
        <v>424</v>
      </c>
      <c r="J56" s="128" t="s">
        <v>424</v>
      </c>
      <c r="K56" s="93"/>
      <c r="L56" s="93"/>
    </row>
    <row r="57" spans="1:13" ht="14.1" customHeight="1">
      <c r="A57" s="106" t="s">
        <v>327</v>
      </c>
      <c r="B57" s="107" t="s">
        <v>328</v>
      </c>
      <c r="C57" s="171" t="s">
        <v>424</v>
      </c>
      <c r="D57" s="150" t="s">
        <v>424</v>
      </c>
      <c r="E57" s="128" t="s">
        <v>463</v>
      </c>
      <c r="F57" s="128" t="s">
        <v>424</v>
      </c>
      <c r="G57" s="128" t="s">
        <v>424</v>
      </c>
      <c r="H57" s="128" t="s">
        <v>424</v>
      </c>
      <c r="I57" s="128" t="s">
        <v>424</v>
      </c>
      <c r="J57" s="128" t="s">
        <v>424</v>
      </c>
      <c r="K57" s="93"/>
      <c r="L57" s="93"/>
    </row>
    <row r="58" spans="1:13" ht="14.1" customHeight="1">
      <c r="A58" s="199" t="s">
        <v>252</v>
      </c>
      <c r="B58" s="200"/>
      <c r="C58" s="139">
        <f>SUM(C44:C57)</f>
        <v>2489334</v>
      </c>
      <c r="D58" s="139">
        <f>SUM(D44:D57)</f>
        <v>61067619</v>
      </c>
      <c r="E58" s="111">
        <f>IF(ISERR(C58/D58),"－　  　",C58/D58)</f>
        <v>4.0763567349825773E-2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4.0416666666666663E-2</v>
      </c>
    </row>
    <row r="62" spans="1:13" ht="14.1" customHeight="1">
      <c r="A62" s="106" t="s">
        <v>330</v>
      </c>
      <c r="B62" s="107" t="s">
        <v>331</v>
      </c>
      <c r="C62" s="172">
        <v>1374690</v>
      </c>
      <c r="D62" s="172">
        <v>22747164</v>
      </c>
      <c r="E62" s="174">
        <v>0.06</v>
      </c>
      <c r="F62" s="109">
        <v>-1.6E-2</v>
      </c>
      <c r="G62" s="109">
        <v>3.7999999999999999E-2</v>
      </c>
      <c r="H62" s="109">
        <v>3.1E-2</v>
      </c>
      <c r="I62" s="109">
        <v>6.2E-2</v>
      </c>
      <c r="J62" s="109">
        <v>2.4E-2</v>
      </c>
      <c r="K62" s="93"/>
      <c r="L62" s="93"/>
    </row>
    <row r="63" spans="1:13" ht="14.1" customHeight="1">
      <c r="A63" s="106" t="s">
        <v>332</v>
      </c>
      <c r="B63" s="107" t="s">
        <v>333</v>
      </c>
      <c r="C63" s="171" t="s">
        <v>424</v>
      </c>
      <c r="D63" s="150" t="s">
        <v>424</v>
      </c>
      <c r="E63" s="173" t="s">
        <v>463</v>
      </c>
      <c r="F63" s="128" t="s">
        <v>424</v>
      </c>
      <c r="G63" s="128" t="s">
        <v>424</v>
      </c>
      <c r="H63" s="128" t="s">
        <v>424</v>
      </c>
      <c r="I63" s="128" t="s">
        <v>424</v>
      </c>
      <c r="J63" s="128" t="s">
        <v>424</v>
      </c>
      <c r="K63" s="93"/>
      <c r="L63" s="93"/>
    </row>
    <row r="64" spans="1:13" ht="14.1" customHeight="1">
      <c r="A64" s="106" t="s">
        <v>334</v>
      </c>
      <c r="B64" s="107" t="s">
        <v>335</v>
      </c>
      <c r="C64" s="171" t="s">
        <v>424</v>
      </c>
      <c r="D64" s="150" t="s">
        <v>424</v>
      </c>
      <c r="E64" s="173" t="s">
        <v>463</v>
      </c>
      <c r="F64" s="128" t="s">
        <v>424</v>
      </c>
      <c r="G64" s="128" t="s">
        <v>424</v>
      </c>
      <c r="H64" s="128" t="s">
        <v>424</v>
      </c>
      <c r="I64" s="128" t="s">
        <v>424</v>
      </c>
      <c r="J64" s="128" t="s">
        <v>424</v>
      </c>
      <c r="K64" s="93"/>
      <c r="L64" s="93"/>
    </row>
    <row r="65" spans="1:12" ht="14.1" customHeight="1">
      <c r="A65" s="106" t="s">
        <v>336</v>
      </c>
      <c r="B65" s="107" t="s">
        <v>337</v>
      </c>
      <c r="C65" s="172">
        <v>1683190</v>
      </c>
      <c r="D65" s="172">
        <v>27478827</v>
      </c>
      <c r="E65" s="174">
        <v>6.0999999999999999E-2</v>
      </c>
      <c r="F65" s="109">
        <v>3.5000000000000003E-2</v>
      </c>
      <c r="G65" s="109">
        <v>4.8000000000000001E-2</v>
      </c>
      <c r="H65" s="109">
        <v>1.7999999999999999E-2</v>
      </c>
      <c r="I65" s="109">
        <v>0</v>
      </c>
      <c r="J65" s="109">
        <v>-0.01</v>
      </c>
      <c r="K65" s="93"/>
      <c r="L65" s="93"/>
    </row>
    <row r="66" spans="1:12" ht="14.1" customHeight="1">
      <c r="A66" s="106" t="s">
        <v>338</v>
      </c>
      <c r="B66" s="107" t="s">
        <v>339</v>
      </c>
      <c r="C66" s="171" t="s">
        <v>424</v>
      </c>
      <c r="D66" s="150" t="s">
        <v>424</v>
      </c>
      <c r="E66" s="173" t="s">
        <v>463</v>
      </c>
      <c r="F66" s="128" t="s">
        <v>424</v>
      </c>
      <c r="G66" s="128" t="s">
        <v>424</v>
      </c>
      <c r="H66" s="128" t="s">
        <v>424</v>
      </c>
      <c r="I66" s="128" t="s">
        <v>424</v>
      </c>
      <c r="J66" s="128" t="s">
        <v>424</v>
      </c>
      <c r="K66" s="93"/>
      <c r="L66" s="93"/>
    </row>
    <row r="67" spans="1:12" ht="14.1" customHeight="1">
      <c r="A67" s="106" t="s">
        <v>340</v>
      </c>
      <c r="B67" s="107" t="s">
        <v>341</v>
      </c>
      <c r="C67" s="171" t="s">
        <v>424</v>
      </c>
      <c r="D67" s="150" t="s">
        <v>424</v>
      </c>
      <c r="E67" s="173" t="s">
        <v>463</v>
      </c>
      <c r="F67" s="128" t="s">
        <v>424</v>
      </c>
      <c r="G67" s="128" t="s">
        <v>424</v>
      </c>
      <c r="H67" s="128" t="s">
        <v>424</v>
      </c>
      <c r="I67" s="128" t="s">
        <v>424</v>
      </c>
      <c r="J67" s="128" t="s">
        <v>424</v>
      </c>
      <c r="K67" s="93"/>
      <c r="L67" s="93"/>
    </row>
    <row r="68" spans="1:12" ht="14.1" customHeight="1">
      <c r="A68" s="106" t="s">
        <v>342</v>
      </c>
      <c r="B68" s="107" t="s">
        <v>343</v>
      </c>
      <c r="C68" s="171" t="s">
        <v>424</v>
      </c>
      <c r="D68" s="150" t="s">
        <v>424</v>
      </c>
      <c r="E68" s="173" t="s">
        <v>463</v>
      </c>
      <c r="F68" s="128" t="s">
        <v>424</v>
      </c>
      <c r="G68" s="128" t="s">
        <v>424</v>
      </c>
      <c r="H68" s="128" t="s">
        <v>424</v>
      </c>
      <c r="I68" s="128" t="s">
        <v>424</v>
      </c>
      <c r="J68" s="128" t="s">
        <v>424</v>
      </c>
      <c r="K68" s="93"/>
      <c r="L68" s="93"/>
    </row>
    <row r="69" spans="1:12" ht="14.1" customHeight="1">
      <c r="A69" s="106" t="s">
        <v>344</v>
      </c>
      <c r="B69" s="107" t="s">
        <v>345</v>
      </c>
      <c r="C69" s="171" t="s">
        <v>424</v>
      </c>
      <c r="D69" s="150" t="s">
        <v>424</v>
      </c>
      <c r="E69" s="128" t="s">
        <v>463</v>
      </c>
      <c r="F69" s="128" t="s">
        <v>424</v>
      </c>
      <c r="G69" s="128" t="s">
        <v>424</v>
      </c>
      <c r="H69" s="128" t="s">
        <v>424</v>
      </c>
      <c r="I69" s="128" t="s">
        <v>424</v>
      </c>
      <c r="J69" s="128" t="s">
        <v>424</v>
      </c>
      <c r="K69" s="93"/>
      <c r="L69" s="93"/>
    </row>
    <row r="70" spans="1:12" ht="14.1" customHeight="1">
      <c r="A70" s="106" t="s">
        <v>346</v>
      </c>
      <c r="B70" s="107" t="s">
        <v>347</v>
      </c>
      <c r="C70" s="171" t="s">
        <v>424</v>
      </c>
      <c r="D70" s="150" t="s">
        <v>424</v>
      </c>
      <c r="E70" s="173" t="s">
        <v>463</v>
      </c>
      <c r="F70" s="128" t="s">
        <v>424</v>
      </c>
      <c r="G70" s="128" t="s">
        <v>424</v>
      </c>
      <c r="H70" s="128" t="s">
        <v>424</v>
      </c>
      <c r="I70" s="128" t="s">
        <v>424</v>
      </c>
      <c r="J70" s="128" t="s">
        <v>424</v>
      </c>
      <c r="K70" s="93"/>
      <c r="L70" s="93"/>
    </row>
    <row r="71" spans="1:12" ht="14.1" customHeight="1">
      <c r="A71" s="106" t="s">
        <v>348</v>
      </c>
      <c r="B71" s="107" t="s">
        <v>349</v>
      </c>
      <c r="C71" s="172">
        <v>111172</v>
      </c>
      <c r="D71" s="172">
        <v>25200190</v>
      </c>
      <c r="E71" s="174">
        <v>4.0000000000000001E-3</v>
      </c>
      <c r="F71" s="109">
        <v>-5.1999999999999998E-2</v>
      </c>
      <c r="G71" s="109">
        <v>3.2000000000000001E-2</v>
      </c>
      <c r="H71" s="109">
        <v>9.5000000000000001E-2</v>
      </c>
      <c r="I71" s="109">
        <v>2.1999999999999999E-2</v>
      </c>
      <c r="J71" s="109">
        <v>4.5999999999999999E-2</v>
      </c>
      <c r="K71" s="93"/>
      <c r="L71" s="93"/>
    </row>
    <row r="72" spans="1:12" ht="14.1" customHeight="1">
      <c r="A72" s="106" t="s">
        <v>350</v>
      </c>
      <c r="B72" s="107" t="s">
        <v>351</v>
      </c>
      <c r="C72" s="172">
        <v>2009280</v>
      </c>
      <c r="D72" s="172">
        <v>23478621</v>
      </c>
      <c r="E72" s="174">
        <v>8.5000000000000006E-2</v>
      </c>
      <c r="F72" s="109">
        <v>2E-3</v>
      </c>
      <c r="G72" s="109">
        <v>8.0000000000000002E-3</v>
      </c>
      <c r="H72" s="109">
        <v>0.1</v>
      </c>
      <c r="I72" s="109">
        <v>3.5999999999999997E-2</v>
      </c>
      <c r="J72" s="109">
        <v>0.09</v>
      </c>
      <c r="K72" s="93"/>
      <c r="L72" s="93"/>
    </row>
    <row r="73" spans="1:12" ht="14.1" customHeight="1">
      <c r="A73" s="106" t="s">
        <v>352</v>
      </c>
      <c r="B73" s="107" t="s">
        <v>353</v>
      </c>
      <c r="C73" s="172">
        <v>388828</v>
      </c>
      <c r="D73" s="172">
        <v>20624399</v>
      </c>
      <c r="E73" s="174">
        <v>1.7999999999999999E-2</v>
      </c>
      <c r="F73" s="109">
        <v>-4.0000000000000001E-3</v>
      </c>
      <c r="G73" s="109">
        <v>4.7E-2</v>
      </c>
      <c r="H73" s="109">
        <v>6.6000000000000003E-2</v>
      </c>
      <c r="I73" s="109">
        <v>5.7000000000000002E-2</v>
      </c>
      <c r="J73" s="109">
        <v>0.14599999999999999</v>
      </c>
      <c r="K73" s="93"/>
      <c r="L73" s="93"/>
    </row>
    <row r="74" spans="1:12" ht="14.1" customHeight="1">
      <c r="A74" s="106" t="s">
        <v>354</v>
      </c>
      <c r="B74" s="107" t="s">
        <v>355</v>
      </c>
      <c r="C74" s="172">
        <v>1887981</v>
      </c>
      <c r="D74" s="172">
        <v>25302419</v>
      </c>
      <c r="E74" s="174">
        <v>7.3999999999999996E-2</v>
      </c>
      <c r="F74" s="109">
        <v>8.9999999999999993E-3</v>
      </c>
      <c r="G74" s="109">
        <v>7.9000000000000001E-2</v>
      </c>
      <c r="H74" s="109">
        <v>5.0999999999999997E-2</v>
      </c>
      <c r="I74" s="109">
        <v>5.0999999999999997E-2</v>
      </c>
      <c r="J74" s="109">
        <v>6.2E-2</v>
      </c>
      <c r="K74" s="93"/>
      <c r="L74" s="93"/>
    </row>
    <row r="75" spans="1:12" ht="14.1" customHeight="1">
      <c r="A75" s="106" t="s">
        <v>356</v>
      </c>
      <c r="B75" s="107" t="s">
        <v>357</v>
      </c>
      <c r="C75" s="172">
        <v>833517</v>
      </c>
      <c r="D75" s="172">
        <v>20737287</v>
      </c>
      <c r="E75" s="174">
        <v>0.04</v>
      </c>
      <c r="F75" s="109">
        <v>-6.2E-2</v>
      </c>
      <c r="G75" s="109">
        <v>6.0000000000000001E-3</v>
      </c>
      <c r="H75" s="109">
        <v>0.06</v>
      </c>
      <c r="I75" s="109">
        <v>1E-3</v>
      </c>
      <c r="J75" s="109">
        <v>6.6000000000000003E-2</v>
      </c>
      <c r="K75" s="93"/>
      <c r="L75" s="93"/>
    </row>
    <row r="76" spans="1:12" ht="14.1" customHeight="1">
      <c r="A76" s="106" t="s">
        <v>358</v>
      </c>
      <c r="B76" s="107" t="s">
        <v>359</v>
      </c>
      <c r="C76" s="172">
        <v>738931</v>
      </c>
      <c r="D76" s="172">
        <v>18941731</v>
      </c>
      <c r="E76" s="174">
        <v>3.9E-2</v>
      </c>
      <c r="F76" s="109">
        <v>-3.3000000000000002E-2</v>
      </c>
      <c r="G76" s="109">
        <v>4.5999999999999999E-2</v>
      </c>
      <c r="H76" s="109">
        <v>6.9000000000000006E-2</v>
      </c>
      <c r="I76" s="109">
        <v>4.9000000000000002E-2</v>
      </c>
      <c r="J76" s="109">
        <v>0.03</v>
      </c>
      <c r="K76" s="93"/>
      <c r="L76" s="93"/>
    </row>
    <row r="77" spans="1:12" ht="14.1" customHeight="1">
      <c r="A77" s="106" t="s">
        <v>360</v>
      </c>
      <c r="B77" s="107" t="s">
        <v>361</v>
      </c>
      <c r="C77" s="171" t="s">
        <v>424</v>
      </c>
      <c r="D77" s="150" t="s">
        <v>424</v>
      </c>
      <c r="E77" s="173" t="s">
        <v>463</v>
      </c>
      <c r="F77" s="128" t="s">
        <v>424</v>
      </c>
      <c r="G77" s="128" t="s">
        <v>424</v>
      </c>
      <c r="H77" s="128" t="s">
        <v>424</v>
      </c>
      <c r="I77" s="128" t="s">
        <v>424</v>
      </c>
      <c r="J77" s="128" t="s">
        <v>424</v>
      </c>
      <c r="K77" s="93"/>
      <c r="L77" s="93"/>
    </row>
    <row r="78" spans="1:12" ht="14.1" customHeight="1">
      <c r="A78" s="106" t="s">
        <v>362</v>
      </c>
      <c r="B78" s="107" t="s">
        <v>363</v>
      </c>
      <c r="C78" s="172">
        <v>1644457</v>
      </c>
      <c r="D78" s="172">
        <v>20961097</v>
      </c>
      <c r="E78" s="174">
        <v>7.8E-2</v>
      </c>
      <c r="F78" s="109">
        <v>4.1000000000000002E-2</v>
      </c>
      <c r="G78" s="109">
        <v>8.4000000000000005E-2</v>
      </c>
      <c r="H78" s="109">
        <v>0.111</v>
      </c>
      <c r="I78" s="109">
        <v>7.5999999999999998E-2</v>
      </c>
      <c r="J78" s="109">
        <v>6.6000000000000003E-2</v>
      </c>
      <c r="K78" s="93"/>
      <c r="L78" s="93"/>
    </row>
    <row r="79" spans="1:12" ht="14.1" customHeight="1">
      <c r="A79" s="106" t="s">
        <v>364</v>
      </c>
      <c r="B79" s="107" t="s">
        <v>365</v>
      </c>
      <c r="C79" s="172">
        <v>551579</v>
      </c>
      <c r="D79" s="172">
        <v>20786303</v>
      </c>
      <c r="E79" s="174">
        <v>2.5999999999999999E-2</v>
      </c>
      <c r="F79" s="109">
        <v>1.9E-2</v>
      </c>
      <c r="G79" s="109">
        <v>5.2999999999999999E-2</v>
      </c>
      <c r="H79" s="109">
        <v>4.8000000000000001E-2</v>
      </c>
      <c r="I79" s="109">
        <v>5.1999999999999998E-2</v>
      </c>
      <c r="J79" s="109">
        <v>7.2999999999999995E-2</v>
      </c>
      <c r="K79" s="93"/>
      <c r="L79" s="93"/>
    </row>
    <row r="80" spans="1:12" ht="14.1" customHeight="1">
      <c r="A80" s="106" t="s">
        <v>366</v>
      </c>
      <c r="B80" s="107" t="s">
        <v>367</v>
      </c>
      <c r="C80" s="172">
        <v>428025</v>
      </c>
      <c r="D80" s="172">
        <v>19842332</v>
      </c>
      <c r="E80" s="174">
        <v>2.1000000000000001E-2</v>
      </c>
      <c r="F80" s="109">
        <v>-2.7E-2</v>
      </c>
      <c r="G80" s="109">
        <v>4.5999999999999999E-2</v>
      </c>
      <c r="H80" s="109">
        <v>7.3999999999999996E-2</v>
      </c>
      <c r="I80" s="109">
        <v>8.4000000000000005E-2</v>
      </c>
      <c r="J80" s="109">
        <v>3.2000000000000001E-2</v>
      </c>
      <c r="K80" s="93"/>
      <c r="L80" s="93"/>
    </row>
    <row r="81" spans="1:13" ht="14.1" customHeight="1">
      <c r="A81" s="106" t="s">
        <v>368</v>
      </c>
      <c r="B81" s="107" t="s">
        <v>369</v>
      </c>
      <c r="C81" s="172">
        <v>-434087</v>
      </c>
      <c r="D81" s="172">
        <v>19957756</v>
      </c>
      <c r="E81" s="174">
        <v>-2.1000000000000001E-2</v>
      </c>
      <c r="F81" s="109">
        <v>-2.5999999999999999E-2</v>
      </c>
      <c r="G81" s="109">
        <v>6.5000000000000002E-2</v>
      </c>
      <c r="H81" s="109">
        <v>8.8999999999999996E-2</v>
      </c>
      <c r="I81" s="109">
        <v>6.7000000000000004E-2</v>
      </c>
      <c r="J81" s="109">
        <v>7.2999999999999995E-2</v>
      </c>
      <c r="K81" s="93"/>
      <c r="L81" s="93"/>
    </row>
    <row r="82" spans="1:13" ht="14.1" customHeight="1">
      <c r="A82" s="199" t="s">
        <v>252</v>
      </c>
      <c r="B82" s="200"/>
      <c r="C82" s="139">
        <f>SUM(C62:C81)</f>
        <v>11217563</v>
      </c>
      <c r="D82" s="139">
        <f>SUM(D62:D81)</f>
        <v>266058126</v>
      </c>
      <c r="E82" s="111">
        <f>IF(ISERR(C82/D82),"－　  　",C82/D82)</f>
        <v>4.2162076267499529E-2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4.0250000000000001E-2</v>
      </c>
    </row>
    <row r="86" spans="1:13" ht="14.1" customHeight="1">
      <c r="A86" s="106" t="s">
        <v>371</v>
      </c>
      <c r="B86" s="118" t="s">
        <v>372</v>
      </c>
      <c r="C86" s="172">
        <v>1678455</v>
      </c>
      <c r="D86" s="172">
        <v>21363916</v>
      </c>
      <c r="E86" s="109">
        <v>7.8E-2</v>
      </c>
      <c r="F86" s="109">
        <v>-2.7E-2</v>
      </c>
      <c r="G86" s="109">
        <v>5.2999999999999999E-2</v>
      </c>
      <c r="H86" s="109">
        <v>6.0999999999999999E-2</v>
      </c>
      <c r="I86" s="109">
        <v>5.3999999999999999E-2</v>
      </c>
      <c r="J86" s="109">
        <v>0.03</v>
      </c>
      <c r="K86" s="93"/>
      <c r="L86" s="93"/>
    </row>
    <row r="87" spans="1:13" ht="14.1" customHeight="1">
      <c r="A87" s="106" t="s">
        <v>373</v>
      </c>
      <c r="B87" s="107" t="s">
        <v>374</v>
      </c>
      <c r="C87" s="171" t="s">
        <v>424</v>
      </c>
      <c r="D87" s="150" t="s">
        <v>424</v>
      </c>
      <c r="E87" s="128" t="s">
        <v>463</v>
      </c>
      <c r="F87" s="128" t="s">
        <v>424</v>
      </c>
      <c r="G87" s="128" t="s">
        <v>424</v>
      </c>
      <c r="H87" s="128" t="s">
        <v>424</v>
      </c>
      <c r="I87" s="128" t="s">
        <v>424</v>
      </c>
      <c r="J87" s="128" t="s">
        <v>424</v>
      </c>
      <c r="K87" s="93"/>
      <c r="L87" s="93"/>
    </row>
    <row r="88" spans="1:13" ht="14.1" customHeight="1">
      <c r="A88" s="106" t="s">
        <v>375</v>
      </c>
      <c r="B88" s="107" t="s">
        <v>376</v>
      </c>
      <c r="C88" s="172">
        <v>923139</v>
      </c>
      <c r="D88" s="172">
        <v>21804943</v>
      </c>
      <c r="E88" s="109">
        <v>4.2000000000000003E-2</v>
      </c>
      <c r="F88" s="109">
        <v>2.1999999999999999E-2</v>
      </c>
      <c r="G88" s="109">
        <v>4.1000000000000002E-2</v>
      </c>
      <c r="H88" s="109">
        <v>2.5000000000000001E-2</v>
      </c>
      <c r="I88" s="109">
        <v>3.2000000000000001E-2</v>
      </c>
      <c r="J88" s="109">
        <v>1.2999999999999999E-2</v>
      </c>
      <c r="K88" s="93"/>
      <c r="L88" s="93"/>
    </row>
    <row r="89" spans="1:13" ht="14.1" customHeight="1">
      <c r="A89" s="106" t="s">
        <v>377</v>
      </c>
      <c r="B89" s="107" t="s">
        <v>378</v>
      </c>
      <c r="C89" s="172">
        <v>749963</v>
      </c>
      <c r="D89" s="172">
        <v>27625402</v>
      </c>
      <c r="E89" s="109">
        <v>2.7E-2</v>
      </c>
      <c r="F89" s="109">
        <v>-0.06</v>
      </c>
      <c r="G89" s="109">
        <v>0.03</v>
      </c>
      <c r="H89" s="109">
        <v>0.01</v>
      </c>
      <c r="I89" s="109">
        <v>2.8000000000000001E-2</v>
      </c>
      <c r="J89" s="109">
        <v>-0.03</v>
      </c>
      <c r="K89" s="93"/>
      <c r="L89" s="93"/>
    </row>
    <row r="90" spans="1:13" ht="14.1" customHeight="1">
      <c r="A90" s="106" t="s">
        <v>379</v>
      </c>
      <c r="B90" s="107" t="s">
        <v>380</v>
      </c>
      <c r="C90" s="171" t="s">
        <v>424</v>
      </c>
      <c r="D90" s="150" t="s">
        <v>424</v>
      </c>
      <c r="E90" s="128" t="s">
        <v>463</v>
      </c>
      <c r="F90" s="128" t="s">
        <v>424</v>
      </c>
      <c r="G90" s="128" t="s">
        <v>424</v>
      </c>
      <c r="H90" s="128" t="s">
        <v>424</v>
      </c>
      <c r="I90" s="128" t="s">
        <v>424</v>
      </c>
      <c r="J90" s="128" t="s">
        <v>424</v>
      </c>
      <c r="K90" s="93"/>
      <c r="L90" s="93"/>
    </row>
    <row r="91" spans="1:13" ht="14.1" customHeight="1">
      <c r="A91" s="106" t="s">
        <v>381</v>
      </c>
      <c r="B91" s="107" t="s">
        <v>382</v>
      </c>
      <c r="C91" s="172">
        <v>1159347</v>
      </c>
      <c r="D91" s="172">
        <v>24308000</v>
      </c>
      <c r="E91" s="109">
        <v>4.7E-2</v>
      </c>
      <c r="F91" s="109">
        <v>-3.2000000000000001E-2</v>
      </c>
      <c r="G91" s="109">
        <v>5.0000000000000001E-3</v>
      </c>
      <c r="H91" s="109">
        <v>2.3E-2</v>
      </c>
      <c r="I91" s="109">
        <v>2.3E-2</v>
      </c>
      <c r="J91" s="109">
        <v>1.4999999999999999E-2</v>
      </c>
      <c r="K91" s="93"/>
      <c r="L91" s="93"/>
    </row>
    <row r="92" spans="1:13" ht="14.1" customHeight="1">
      <c r="A92" s="106" t="s">
        <v>383</v>
      </c>
      <c r="B92" s="107" t="s">
        <v>384</v>
      </c>
      <c r="C92" s="172">
        <v>-302927</v>
      </c>
      <c r="D92" s="172">
        <v>22949961</v>
      </c>
      <c r="E92" s="109">
        <v>-1.2999999999999999E-2</v>
      </c>
      <c r="F92" s="109">
        <v>0.04</v>
      </c>
      <c r="G92" s="109">
        <v>0.121</v>
      </c>
      <c r="H92" s="109">
        <v>6.4000000000000001E-2</v>
      </c>
      <c r="I92" s="109">
        <v>7.3999999999999996E-2</v>
      </c>
      <c r="J92" s="109">
        <v>8.1000000000000003E-2</v>
      </c>
      <c r="K92" s="93"/>
      <c r="L92" s="93"/>
    </row>
    <row r="93" spans="1:13" ht="14.1" customHeight="1">
      <c r="A93" s="106" t="s">
        <v>385</v>
      </c>
      <c r="B93" s="107" t="s">
        <v>386</v>
      </c>
      <c r="C93" s="172">
        <v>60045</v>
      </c>
      <c r="D93" s="172">
        <v>31524592</v>
      </c>
      <c r="E93" s="109">
        <v>1E-3</v>
      </c>
      <c r="F93" s="109">
        <v>1.7999999999999999E-2</v>
      </c>
      <c r="G93" s="109">
        <v>7.3999999999999996E-2</v>
      </c>
      <c r="H93" s="109">
        <v>9.4E-2</v>
      </c>
      <c r="I93" s="109">
        <v>6.0999999999999999E-2</v>
      </c>
      <c r="J93" s="109">
        <v>7.4999999999999997E-2</v>
      </c>
      <c r="K93" s="93"/>
      <c r="L93" s="93"/>
    </row>
    <row r="94" spans="1:13" ht="14.1" customHeight="1">
      <c r="A94" s="106" t="s">
        <v>387</v>
      </c>
      <c r="B94" s="107" t="s">
        <v>388</v>
      </c>
      <c r="C94" s="172">
        <v>2859834</v>
      </c>
      <c r="D94" s="172">
        <v>29854000</v>
      </c>
      <c r="E94" s="109">
        <v>9.5000000000000001E-2</v>
      </c>
      <c r="F94" s="109">
        <v>-1E-3</v>
      </c>
      <c r="G94" s="109">
        <v>4.1000000000000002E-2</v>
      </c>
      <c r="H94" s="109">
        <v>5.8999999999999997E-2</v>
      </c>
      <c r="I94" s="109">
        <v>7.4999999999999997E-2</v>
      </c>
      <c r="J94" s="109">
        <v>0.107</v>
      </c>
      <c r="K94" s="93"/>
      <c r="L94" s="93"/>
    </row>
    <row r="95" spans="1:13" ht="14.1" customHeight="1">
      <c r="A95" s="106" t="s">
        <v>389</v>
      </c>
      <c r="B95" s="107" t="s">
        <v>390</v>
      </c>
      <c r="C95" s="172">
        <v>1145520</v>
      </c>
      <c r="D95" s="172">
        <v>25426547</v>
      </c>
      <c r="E95" s="109">
        <v>4.4999999999999998E-2</v>
      </c>
      <c r="F95" s="109">
        <v>7.0999999999999994E-2</v>
      </c>
      <c r="G95" s="109">
        <v>6.5000000000000002E-2</v>
      </c>
      <c r="H95" s="109">
        <v>7.4999999999999997E-2</v>
      </c>
      <c r="I95" s="109">
        <v>2.3E-2</v>
      </c>
      <c r="J95" s="109">
        <v>7.8E-2</v>
      </c>
      <c r="K95" s="93"/>
      <c r="L95" s="93"/>
    </row>
    <row r="96" spans="1:13" ht="14.1" customHeight="1">
      <c r="A96" s="199" t="s">
        <v>252</v>
      </c>
      <c r="B96" s="200"/>
      <c r="C96" s="139">
        <f>SUM(C86:C95)</f>
        <v>8273376</v>
      </c>
      <c r="D96" s="139">
        <f>SUM(D86:D95)</f>
        <v>204857361</v>
      </c>
      <c r="E96" s="111">
        <f>IF(ISERR(C96/D96),"－　  　",C96/D96)</f>
        <v>4.0386032308597393E-2</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2.0142857142857146E-2</v>
      </c>
    </row>
    <row r="100" spans="1:13" ht="14.1" customHeight="1">
      <c r="A100" s="106" t="s">
        <v>392</v>
      </c>
      <c r="B100" s="118" t="s">
        <v>393</v>
      </c>
      <c r="C100" s="172">
        <v>-268392</v>
      </c>
      <c r="D100" s="172">
        <v>36932898</v>
      </c>
      <c r="E100" s="109">
        <v>-7.0000000000000001E-3</v>
      </c>
      <c r="F100" s="109">
        <v>-3.9E-2</v>
      </c>
      <c r="G100" s="109">
        <v>0.02</v>
      </c>
      <c r="H100" s="109">
        <v>0.01</v>
      </c>
      <c r="I100" s="109">
        <v>5.0999999999999997E-2</v>
      </c>
      <c r="J100" s="109">
        <v>4.2000000000000003E-2</v>
      </c>
      <c r="K100" s="93"/>
      <c r="L100" s="93"/>
    </row>
    <row r="101" spans="1:13" ht="14.1" customHeight="1">
      <c r="A101" s="106" t="s">
        <v>394</v>
      </c>
      <c r="B101" s="107" t="s">
        <v>395</v>
      </c>
      <c r="C101" s="172">
        <v>566027</v>
      </c>
      <c r="D101" s="172">
        <v>36649375</v>
      </c>
      <c r="E101" s="109">
        <v>1.4999999999999999E-2</v>
      </c>
      <c r="F101" s="109">
        <v>-5.0999999999999997E-2</v>
      </c>
      <c r="G101" s="109">
        <v>3.5000000000000003E-2</v>
      </c>
      <c r="H101" s="109">
        <v>4.1000000000000002E-2</v>
      </c>
      <c r="I101" s="109">
        <v>-4.0000000000000001E-3</v>
      </c>
      <c r="J101" s="109">
        <v>1.7999999999999999E-2</v>
      </c>
      <c r="K101" s="93"/>
      <c r="L101" s="93"/>
    </row>
    <row r="102" spans="1:13" ht="14.1" customHeight="1">
      <c r="A102" s="106" t="s">
        <v>396</v>
      </c>
      <c r="B102" s="107" t="s">
        <v>397</v>
      </c>
      <c r="C102" s="172">
        <v>467304</v>
      </c>
      <c r="D102" s="172">
        <v>29987090</v>
      </c>
      <c r="E102" s="109">
        <v>1.4999999999999999E-2</v>
      </c>
      <c r="F102" s="109">
        <v>-3.4000000000000002E-2</v>
      </c>
      <c r="G102" s="109">
        <v>5.7000000000000002E-2</v>
      </c>
      <c r="H102" s="109">
        <v>4.2999999999999997E-2</v>
      </c>
      <c r="I102" s="109">
        <v>0</v>
      </c>
      <c r="J102" s="109">
        <v>8.7999999999999995E-2</v>
      </c>
      <c r="K102" s="93"/>
      <c r="L102" s="93"/>
    </row>
    <row r="103" spans="1:13" ht="14.1" customHeight="1">
      <c r="A103" s="106" t="s">
        <v>398</v>
      </c>
      <c r="B103" s="107" t="s">
        <v>399</v>
      </c>
      <c r="C103" s="172">
        <v>1427061</v>
      </c>
      <c r="D103" s="172">
        <v>26882185</v>
      </c>
      <c r="E103" s="109">
        <v>5.2999999999999999E-2</v>
      </c>
      <c r="F103" s="109">
        <v>-5.0000000000000001E-3</v>
      </c>
      <c r="G103" s="109">
        <v>5.8999999999999997E-2</v>
      </c>
      <c r="H103" s="109">
        <v>-1.7000000000000001E-2</v>
      </c>
      <c r="I103" s="109">
        <v>0</v>
      </c>
      <c r="J103" s="109">
        <v>-4.0000000000000001E-3</v>
      </c>
      <c r="K103" s="93"/>
      <c r="L103" s="93"/>
    </row>
    <row r="104" spans="1:13" ht="14.1" customHeight="1">
      <c r="A104" s="106" t="s">
        <v>400</v>
      </c>
      <c r="B104" s="107" t="s">
        <v>401</v>
      </c>
      <c r="C104" s="172">
        <v>-606634</v>
      </c>
      <c r="D104" s="172">
        <v>38080700</v>
      </c>
      <c r="E104" s="109">
        <v>-1.4999999999999999E-2</v>
      </c>
      <c r="F104" s="109">
        <v>-3.1E-2</v>
      </c>
      <c r="G104" s="109">
        <v>-5.0000000000000001E-3</v>
      </c>
      <c r="H104" s="109">
        <v>1.0999999999999999E-2</v>
      </c>
      <c r="I104" s="109">
        <v>3.9E-2</v>
      </c>
      <c r="J104" s="109">
        <v>2.5999999999999999E-2</v>
      </c>
      <c r="K104" s="93"/>
      <c r="L104" s="93"/>
    </row>
    <row r="105" spans="1:13" ht="14.1" customHeight="1">
      <c r="A105" s="106" t="s">
        <v>402</v>
      </c>
      <c r="B105" s="107" t="s">
        <v>403</v>
      </c>
      <c r="C105" s="172">
        <v>102133</v>
      </c>
      <c r="D105" s="172">
        <v>33674000</v>
      </c>
      <c r="E105" s="109">
        <v>3.0000000000000001E-3</v>
      </c>
      <c r="F105" s="109">
        <v>-2.8000000000000001E-2</v>
      </c>
      <c r="G105" s="109">
        <v>4.4999999999999998E-2</v>
      </c>
      <c r="H105" s="109">
        <v>1.2E-2</v>
      </c>
      <c r="I105" s="109">
        <v>2E-3</v>
      </c>
      <c r="J105" s="109">
        <v>3.4000000000000002E-2</v>
      </c>
      <c r="K105" s="93"/>
      <c r="L105" s="93"/>
    </row>
    <row r="106" spans="1:13" ht="14.1" customHeight="1">
      <c r="A106" s="106" t="s">
        <v>404</v>
      </c>
      <c r="B106" s="107" t="s">
        <v>405</v>
      </c>
      <c r="C106" s="172">
        <v>2456247</v>
      </c>
      <c r="D106" s="172">
        <v>31816686</v>
      </c>
      <c r="E106" s="109">
        <v>7.6999999999999999E-2</v>
      </c>
      <c r="F106" s="109">
        <v>4.0000000000000001E-3</v>
      </c>
      <c r="G106" s="109">
        <v>3.2000000000000001E-2</v>
      </c>
      <c r="H106" s="109">
        <v>6.5000000000000002E-2</v>
      </c>
      <c r="I106" s="109">
        <v>2.5999999999999999E-2</v>
      </c>
      <c r="J106" s="109">
        <v>-1E-3</v>
      </c>
      <c r="K106" s="93"/>
      <c r="L106" s="93"/>
    </row>
    <row r="107" spans="1:13" ht="14.1" customHeight="1">
      <c r="A107" s="199" t="s">
        <v>252</v>
      </c>
      <c r="B107" s="200"/>
      <c r="C107" s="139">
        <f>SUM(C100:C106)</f>
        <v>4143746</v>
      </c>
      <c r="D107" s="139">
        <f>SUM(D100:D106)</f>
        <v>234022934</v>
      </c>
      <c r="E107" s="111">
        <f>IF(ISERR(C107/D107),"－　  　",C107/D107)</f>
        <v>1.7706580843055323E-2</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6"/>
      <c r="K108" s="93"/>
      <c r="L108" s="93"/>
    </row>
    <row r="109" spans="1:13" ht="15.75" customHeight="1">
      <c r="A109" s="96" t="s">
        <v>406</v>
      </c>
      <c r="C109" s="137"/>
      <c r="D109" s="99" t="s">
        <v>230</v>
      </c>
      <c r="E109" s="99"/>
      <c r="F109" s="99"/>
      <c r="G109" s="99"/>
      <c r="H109" s="99"/>
      <c r="I109" s="99"/>
      <c r="J109" s="9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3.157142857142857E-2</v>
      </c>
    </row>
    <row r="111" spans="1:13" ht="14.1" customHeight="1">
      <c r="A111" s="106" t="s">
        <v>407</v>
      </c>
      <c r="B111" s="118" t="s">
        <v>408</v>
      </c>
      <c r="C111" s="172">
        <v>902009</v>
      </c>
      <c r="D111" s="172">
        <v>31483384</v>
      </c>
      <c r="E111" s="109">
        <v>2.8000000000000001E-2</v>
      </c>
      <c r="F111" s="109">
        <v>8.0000000000000002E-3</v>
      </c>
      <c r="G111" s="109">
        <v>7.9000000000000001E-2</v>
      </c>
      <c r="H111" s="109">
        <v>5.5E-2</v>
      </c>
      <c r="I111" s="109">
        <v>0</v>
      </c>
      <c r="J111" s="109">
        <v>2.8000000000000001E-2</v>
      </c>
      <c r="K111" s="93"/>
      <c r="L111" s="93"/>
    </row>
    <row r="112" spans="1:13" ht="14.1" customHeight="1">
      <c r="A112" s="106" t="s">
        <v>409</v>
      </c>
      <c r="B112" s="107" t="s">
        <v>410</v>
      </c>
      <c r="C112" s="172">
        <v>399370</v>
      </c>
      <c r="D112" s="172">
        <v>42602508</v>
      </c>
      <c r="E112" s="109">
        <v>8.9999999999999993E-3</v>
      </c>
      <c r="F112" s="109">
        <v>-2.5999999999999999E-2</v>
      </c>
      <c r="G112" s="109">
        <v>2.4E-2</v>
      </c>
      <c r="H112" s="109">
        <v>-2.1999999999999999E-2</v>
      </c>
      <c r="I112" s="109">
        <v>1.7000000000000001E-2</v>
      </c>
      <c r="J112" s="109">
        <v>5.8000000000000003E-2</v>
      </c>
      <c r="K112" s="93"/>
      <c r="L112" s="93"/>
    </row>
    <row r="113" spans="1:12" ht="14.1" customHeight="1">
      <c r="A113" s="106" t="s">
        <v>411</v>
      </c>
      <c r="B113" s="107" t="s">
        <v>412</v>
      </c>
      <c r="C113" s="172">
        <v>-875937</v>
      </c>
      <c r="D113" s="172">
        <v>53598031</v>
      </c>
      <c r="E113" s="109">
        <v>-1.6E-2</v>
      </c>
      <c r="F113" s="109">
        <v>-6.9000000000000006E-2</v>
      </c>
      <c r="G113" s="109">
        <v>1.9E-2</v>
      </c>
      <c r="H113" s="109">
        <v>2.5000000000000001E-2</v>
      </c>
      <c r="I113" s="109">
        <v>1.0999999999999999E-2</v>
      </c>
      <c r="J113" s="109">
        <v>4.2000000000000003E-2</v>
      </c>
      <c r="K113" s="93"/>
      <c r="L113" s="93"/>
    </row>
    <row r="114" spans="1:12" ht="14.1" customHeight="1">
      <c r="A114" s="106" t="s">
        <v>413</v>
      </c>
      <c r="B114" s="107" t="s">
        <v>414</v>
      </c>
      <c r="C114" s="172">
        <v>2511516</v>
      </c>
      <c r="D114" s="172">
        <v>37990642</v>
      </c>
      <c r="E114" s="109">
        <v>6.6000000000000003E-2</v>
      </c>
      <c r="F114" s="109">
        <v>-1.4E-2</v>
      </c>
      <c r="G114" s="109">
        <v>9.8000000000000004E-2</v>
      </c>
      <c r="H114" s="109">
        <v>6.2E-2</v>
      </c>
      <c r="I114" s="109">
        <v>1.2999999999999999E-2</v>
      </c>
      <c r="J114" s="109">
        <v>4.5999999999999999E-2</v>
      </c>
      <c r="K114" s="93"/>
      <c r="L114" s="93"/>
    </row>
    <row r="115" spans="1:12" ht="14.1" customHeight="1">
      <c r="A115" s="106" t="s">
        <v>415</v>
      </c>
      <c r="B115" s="107" t="s">
        <v>416</v>
      </c>
      <c r="C115" s="172">
        <v>1732773</v>
      </c>
      <c r="D115" s="172">
        <v>44055377</v>
      </c>
      <c r="E115" s="109">
        <v>3.9E-2</v>
      </c>
      <c r="F115" s="109">
        <v>-3.6999999999999998E-2</v>
      </c>
      <c r="G115" s="109">
        <v>2.9000000000000001E-2</v>
      </c>
      <c r="H115" s="109">
        <v>5.0999999999999997E-2</v>
      </c>
      <c r="I115" s="109">
        <v>1.6E-2</v>
      </c>
      <c r="J115" s="109">
        <v>4.2000000000000003E-2</v>
      </c>
      <c r="K115" s="93"/>
      <c r="L115" s="93"/>
    </row>
    <row r="116" spans="1:12" ht="14.1" customHeight="1">
      <c r="A116" s="106" t="s">
        <v>417</v>
      </c>
      <c r="B116" s="107" t="s">
        <v>418</v>
      </c>
      <c r="C116" s="172">
        <v>3807954</v>
      </c>
      <c r="D116" s="172">
        <v>50250978</v>
      </c>
      <c r="E116" s="109">
        <v>7.4999999999999997E-2</v>
      </c>
      <c r="F116" s="109">
        <v>-3.0000000000000001E-3</v>
      </c>
      <c r="G116" s="109">
        <v>7.3999999999999996E-2</v>
      </c>
      <c r="H116" s="109">
        <v>9.0999999999999998E-2</v>
      </c>
      <c r="I116" s="109">
        <v>0.09</v>
      </c>
      <c r="J116" s="109">
        <v>9.0999999999999998E-2</v>
      </c>
      <c r="K116" s="93"/>
      <c r="L116" s="93"/>
    </row>
    <row r="117" spans="1:12" ht="14.1" customHeight="1">
      <c r="A117" s="106" t="s">
        <v>419</v>
      </c>
      <c r="B117" s="129" t="s">
        <v>420</v>
      </c>
      <c r="C117" s="138">
        <v>1276585</v>
      </c>
      <c r="D117" s="138">
        <v>62631514</v>
      </c>
      <c r="E117" s="109">
        <v>0.02</v>
      </c>
      <c r="F117" s="109" t="s">
        <v>425</v>
      </c>
      <c r="G117" s="109" t="s">
        <v>425</v>
      </c>
      <c r="H117" s="109" t="s">
        <v>425</v>
      </c>
      <c r="I117" s="109" t="s">
        <v>425</v>
      </c>
      <c r="J117" s="109" t="s">
        <v>425</v>
      </c>
      <c r="K117" s="93"/>
      <c r="L117" s="93"/>
    </row>
    <row r="118" spans="1:12" ht="14.1" customHeight="1">
      <c r="A118" s="199" t="s">
        <v>252</v>
      </c>
      <c r="B118" s="200"/>
      <c r="C118" s="139">
        <f>SUM(C111:C117)</f>
        <v>9754270</v>
      </c>
      <c r="D118" s="139">
        <f>SUM(D111:D117)</f>
        <v>322612434</v>
      </c>
      <c r="E118" s="111">
        <f>IF(ISERR(C118/D118),"－　  　",C118/D118)</f>
        <v>3.0235257454460047E-2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3" max="1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5D9E3-1BD6-43D3-A8F2-27716CCBCB4D}">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493</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0.31459999999999999</v>
      </c>
    </row>
    <row r="5" spans="1:13" ht="14.1" customHeight="1">
      <c r="A5" s="106" t="s">
        <v>242</v>
      </c>
      <c r="B5" s="107" t="s">
        <v>243</v>
      </c>
      <c r="C5" s="138">
        <v>2750800</v>
      </c>
      <c r="D5" s="138">
        <v>12018217</v>
      </c>
      <c r="E5" s="109">
        <v>0.22800000000000001</v>
      </c>
      <c r="F5" s="109">
        <v>0.23300000000000001</v>
      </c>
      <c r="G5" s="109">
        <v>0.23899999999999999</v>
      </c>
      <c r="H5" s="109">
        <v>0.23899999999999999</v>
      </c>
      <c r="I5" s="109">
        <v>0.24099999999999999</v>
      </c>
      <c r="J5" s="109">
        <v>0.24399999999999999</v>
      </c>
      <c r="K5" s="93"/>
      <c r="L5" s="93"/>
    </row>
    <row r="6" spans="1:13" ht="14.1" customHeight="1">
      <c r="A6" s="106" t="s">
        <v>244</v>
      </c>
      <c r="B6" s="107" t="s">
        <v>245</v>
      </c>
      <c r="C6" s="138">
        <v>2123167</v>
      </c>
      <c r="D6" s="138">
        <v>7046044</v>
      </c>
      <c r="E6" s="109">
        <v>0.30099999999999999</v>
      </c>
      <c r="F6" s="109">
        <v>0.28199999999999997</v>
      </c>
      <c r="G6" s="109">
        <v>0.29399999999999998</v>
      </c>
      <c r="H6" s="109">
        <v>0.317</v>
      </c>
      <c r="I6" s="109">
        <v>0.312</v>
      </c>
      <c r="J6" s="109">
        <v>0.30299999999999999</v>
      </c>
      <c r="K6" s="93"/>
      <c r="L6" s="93"/>
    </row>
    <row r="7" spans="1:13" ht="14.1" customHeight="1">
      <c r="A7" s="106" t="s">
        <v>246</v>
      </c>
      <c r="B7" s="107" t="s">
        <v>247</v>
      </c>
      <c r="C7" s="138">
        <v>3372760</v>
      </c>
      <c r="D7" s="138">
        <v>26517777</v>
      </c>
      <c r="E7" s="109">
        <v>0.127</v>
      </c>
      <c r="F7" s="109">
        <v>0.114</v>
      </c>
      <c r="G7" s="109">
        <v>0.125</v>
      </c>
      <c r="H7" s="109">
        <v>0.121</v>
      </c>
      <c r="I7" s="109">
        <v>0.126</v>
      </c>
      <c r="J7" s="109">
        <v>0.11600000000000001</v>
      </c>
      <c r="K7" s="93"/>
      <c r="L7" s="93"/>
    </row>
    <row r="8" spans="1:13" ht="14.1" customHeight="1">
      <c r="A8" s="106" t="s">
        <v>248</v>
      </c>
      <c r="B8" s="107" t="s">
        <v>249</v>
      </c>
      <c r="C8" s="138">
        <v>2108957</v>
      </c>
      <c r="D8" s="138">
        <v>4307053</v>
      </c>
      <c r="E8" s="109">
        <v>0.48899999999999999</v>
      </c>
      <c r="F8" s="109">
        <v>0.48499999999999999</v>
      </c>
      <c r="G8" s="109">
        <v>0.50800000000000001</v>
      </c>
      <c r="H8" s="109">
        <v>0.50800000000000001</v>
      </c>
      <c r="I8" s="109">
        <v>0.51700000000000002</v>
      </c>
      <c r="J8" s="109">
        <v>0.52</v>
      </c>
      <c r="K8" s="93"/>
      <c r="L8" s="93"/>
    </row>
    <row r="9" spans="1:13" ht="14.1" customHeight="1">
      <c r="A9" s="106" t="s">
        <v>250</v>
      </c>
      <c r="B9" s="107" t="s">
        <v>251</v>
      </c>
      <c r="C9" s="138">
        <v>7248231</v>
      </c>
      <c r="D9" s="138">
        <v>16932312</v>
      </c>
      <c r="E9" s="109">
        <v>0.42799999999999999</v>
      </c>
      <c r="F9" s="109">
        <v>0.432</v>
      </c>
      <c r="G9" s="109">
        <v>0.435</v>
      </c>
      <c r="H9" s="109">
        <v>0.42</v>
      </c>
      <c r="I9" s="109">
        <v>0.41799999999999998</v>
      </c>
      <c r="J9" s="109">
        <v>0.432</v>
      </c>
      <c r="K9" s="93"/>
      <c r="L9" s="93"/>
    </row>
    <row r="10" spans="1:13" ht="14.1" customHeight="1">
      <c r="A10" s="199" t="s">
        <v>252</v>
      </c>
      <c r="B10" s="200"/>
      <c r="C10" s="139">
        <f>SUM(C5:C9)</f>
        <v>17603915</v>
      </c>
      <c r="D10" s="139">
        <f>SUM(D5:D9)</f>
        <v>66821403</v>
      </c>
      <c r="E10" s="111">
        <f>IF(ISERR(C10/D10),"－　  　",C10/D10)</f>
        <v>0.26344725207281267</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0.40492857142857147</v>
      </c>
    </row>
    <row r="14" spans="1:13" ht="14.1" customHeight="1">
      <c r="A14" s="106" t="s">
        <v>255</v>
      </c>
      <c r="B14" s="118" t="s">
        <v>256</v>
      </c>
      <c r="C14" s="138">
        <v>4595441</v>
      </c>
      <c r="D14" s="138">
        <v>13151561</v>
      </c>
      <c r="E14" s="109">
        <v>0.34899999999999998</v>
      </c>
      <c r="F14" s="109">
        <v>0.36699999999999999</v>
      </c>
      <c r="G14" s="109">
        <v>0.39800000000000002</v>
      </c>
      <c r="H14" s="109">
        <v>0.40799999999999997</v>
      </c>
      <c r="I14" s="109">
        <v>0.41599999999999998</v>
      </c>
      <c r="J14" s="109">
        <v>0.39400000000000002</v>
      </c>
      <c r="K14" s="93"/>
      <c r="L14" s="93"/>
    </row>
    <row r="15" spans="1:13" ht="14.1" customHeight="1">
      <c r="A15" s="106" t="s">
        <v>257</v>
      </c>
      <c r="B15" s="118" t="s">
        <v>258</v>
      </c>
      <c r="C15" s="138">
        <v>32490363</v>
      </c>
      <c r="D15" s="138">
        <v>29824846</v>
      </c>
      <c r="E15" s="109">
        <v>1.089</v>
      </c>
      <c r="F15" s="109">
        <v>1.1020000000000001</v>
      </c>
      <c r="G15" s="109">
        <v>1.1819999999999999</v>
      </c>
      <c r="H15" s="109">
        <v>1.1659999999999999</v>
      </c>
      <c r="I15" s="109">
        <v>1.091</v>
      </c>
      <c r="J15" s="109">
        <v>1.085</v>
      </c>
      <c r="K15" s="93"/>
      <c r="L15" s="93"/>
    </row>
    <row r="16" spans="1:13" ht="14.1" customHeight="1">
      <c r="A16" s="106" t="s">
        <v>259</v>
      </c>
      <c r="B16" s="107" t="s">
        <v>260</v>
      </c>
      <c r="C16" s="138">
        <v>4279151</v>
      </c>
      <c r="D16" s="138">
        <v>10112682</v>
      </c>
      <c r="E16" s="109">
        <v>0.42299999999999999</v>
      </c>
      <c r="F16" s="109">
        <v>0.42499999999999999</v>
      </c>
      <c r="G16" s="109">
        <v>0.42399999999999999</v>
      </c>
      <c r="H16" s="109">
        <v>0.42799999999999999</v>
      </c>
      <c r="I16" s="109">
        <v>0.42799999999999999</v>
      </c>
      <c r="J16" s="109">
        <v>0.43</v>
      </c>
      <c r="K16" s="93"/>
      <c r="L16" s="93"/>
    </row>
    <row r="17" spans="1:13" ht="14.1" customHeight="1">
      <c r="A17" s="106" t="s">
        <v>261</v>
      </c>
      <c r="B17" s="107" t="s">
        <v>262</v>
      </c>
      <c r="C17" s="138">
        <v>4196873</v>
      </c>
      <c r="D17" s="138">
        <v>26256089</v>
      </c>
      <c r="E17" s="109">
        <v>0.159</v>
      </c>
      <c r="F17" s="109">
        <v>0.182</v>
      </c>
      <c r="G17" s="109">
        <v>0.16800000000000001</v>
      </c>
      <c r="H17" s="109">
        <v>0.16300000000000001</v>
      </c>
      <c r="I17" s="109">
        <v>0.16300000000000001</v>
      </c>
      <c r="J17" s="109">
        <v>0.16300000000000001</v>
      </c>
      <c r="K17" s="93"/>
      <c r="L17" s="93"/>
    </row>
    <row r="18" spans="1:13" ht="14.1" customHeight="1">
      <c r="A18" s="106" t="s">
        <v>263</v>
      </c>
      <c r="B18" s="107" t="s">
        <v>264</v>
      </c>
      <c r="C18" s="138">
        <v>8397712</v>
      </c>
      <c r="D18" s="138">
        <v>19163780</v>
      </c>
      <c r="E18" s="109">
        <v>0.438</v>
      </c>
      <c r="F18" s="109">
        <v>0.379</v>
      </c>
      <c r="G18" s="109">
        <v>0.36899999999999999</v>
      </c>
      <c r="H18" s="109">
        <v>0.38</v>
      </c>
      <c r="I18" s="109">
        <v>0.38100000000000001</v>
      </c>
      <c r="J18" s="109">
        <v>0.377</v>
      </c>
      <c r="K18" s="93"/>
      <c r="L18" s="93"/>
    </row>
    <row r="19" spans="1:13" ht="14.1" customHeight="1">
      <c r="A19" s="106" t="s">
        <v>265</v>
      </c>
      <c r="B19" s="107" t="s">
        <v>266</v>
      </c>
      <c r="C19" s="138">
        <v>4291751</v>
      </c>
      <c r="D19" s="138">
        <v>14558432</v>
      </c>
      <c r="E19" s="109">
        <v>0.29399999999999998</v>
      </c>
      <c r="F19" s="109">
        <v>0.29199999999999998</v>
      </c>
      <c r="G19" s="109">
        <v>0.29399999999999998</v>
      </c>
      <c r="H19" s="109">
        <v>0.30299999999999999</v>
      </c>
      <c r="I19" s="109">
        <v>0.29799999999999999</v>
      </c>
      <c r="J19" s="109">
        <v>0.29599999999999999</v>
      </c>
      <c r="K19" s="93"/>
      <c r="L19" s="93"/>
    </row>
    <row r="20" spans="1:13" ht="14.1" customHeight="1">
      <c r="A20" s="106" t="s">
        <v>267</v>
      </c>
      <c r="B20" s="107" t="s">
        <v>268</v>
      </c>
      <c r="C20" s="138">
        <v>35704908</v>
      </c>
      <c r="D20" s="138">
        <v>55340275</v>
      </c>
      <c r="E20" s="109">
        <v>0.64500000000000002</v>
      </c>
      <c r="F20" s="109">
        <v>0.64800000000000002</v>
      </c>
      <c r="G20" s="109">
        <v>0.68400000000000005</v>
      </c>
      <c r="H20" s="109">
        <v>0.63700000000000001</v>
      </c>
      <c r="I20" s="109">
        <v>0.65700000000000003</v>
      </c>
      <c r="J20" s="109">
        <v>0.66500000000000004</v>
      </c>
      <c r="K20" s="93"/>
      <c r="L20" s="93"/>
    </row>
    <row r="21" spans="1:13" ht="14.1" customHeight="1">
      <c r="A21" s="106" t="s">
        <v>269</v>
      </c>
      <c r="B21" s="107" t="s">
        <v>270</v>
      </c>
      <c r="C21" s="138">
        <v>7233076</v>
      </c>
      <c r="D21" s="138">
        <v>22354193</v>
      </c>
      <c r="E21" s="109">
        <v>0.32300000000000001</v>
      </c>
      <c r="F21" s="109">
        <v>0.32300000000000001</v>
      </c>
      <c r="G21" s="109">
        <v>0.31900000000000001</v>
      </c>
      <c r="H21" s="109">
        <v>0.32100000000000001</v>
      </c>
      <c r="I21" s="109">
        <v>0.32500000000000001</v>
      </c>
      <c r="J21" s="109">
        <v>0.34100000000000003</v>
      </c>
      <c r="K21" s="93"/>
      <c r="L21" s="93"/>
    </row>
    <row r="22" spans="1:13" ht="14.1" customHeight="1">
      <c r="A22" s="106" t="s">
        <v>271</v>
      </c>
      <c r="B22" s="107" t="s">
        <v>272</v>
      </c>
      <c r="C22" s="138">
        <v>33463581</v>
      </c>
      <c r="D22" s="138">
        <v>48346926</v>
      </c>
      <c r="E22" s="109">
        <v>0.69199999999999995</v>
      </c>
      <c r="F22" s="109">
        <v>0.73099999999999998</v>
      </c>
      <c r="G22" s="109">
        <v>0.77</v>
      </c>
      <c r="H22" s="109">
        <v>0.71399999999999997</v>
      </c>
      <c r="I22" s="109">
        <v>0.67900000000000005</v>
      </c>
      <c r="J22" s="109">
        <v>0.65</v>
      </c>
      <c r="K22" s="93"/>
      <c r="L22" s="93"/>
    </row>
    <row r="23" spans="1:13" ht="14.1" customHeight="1">
      <c r="A23" s="106" t="s">
        <v>273</v>
      </c>
      <c r="B23" s="107" t="s">
        <v>274</v>
      </c>
      <c r="C23" s="138">
        <v>5279169</v>
      </c>
      <c r="D23" s="138">
        <v>38087815</v>
      </c>
      <c r="E23" s="109">
        <v>0.13800000000000001</v>
      </c>
      <c r="F23" s="109">
        <v>0.13900000000000001</v>
      </c>
      <c r="G23" s="109">
        <v>0.13400000000000001</v>
      </c>
      <c r="H23" s="109">
        <v>0.13600000000000001</v>
      </c>
      <c r="I23" s="109">
        <v>0.14099999999999999</v>
      </c>
      <c r="J23" s="109">
        <v>0.13800000000000001</v>
      </c>
      <c r="K23" s="93"/>
      <c r="L23" s="93"/>
    </row>
    <row r="24" spans="1:13" ht="14.1" customHeight="1">
      <c r="A24" s="106" t="s">
        <v>275</v>
      </c>
      <c r="B24" s="107" t="s">
        <v>276</v>
      </c>
      <c r="C24" s="138">
        <v>4784422</v>
      </c>
      <c r="D24" s="138">
        <v>15071299</v>
      </c>
      <c r="E24" s="109">
        <v>0.317</v>
      </c>
      <c r="F24" s="109">
        <v>0.32300000000000001</v>
      </c>
      <c r="G24" s="109">
        <v>0.34100000000000003</v>
      </c>
      <c r="H24" s="109">
        <v>0.35099999999999998</v>
      </c>
      <c r="I24" s="109">
        <v>0.33400000000000002</v>
      </c>
      <c r="J24" s="109">
        <v>0.34699999999999998</v>
      </c>
      <c r="K24" s="93"/>
      <c r="L24" s="93"/>
    </row>
    <row r="25" spans="1:13" ht="14.1" customHeight="1">
      <c r="A25" s="106" t="s">
        <v>277</v>
      </c>
      <c r="B25" s="107" t="s">
        <v>278</v>
      </c>
      <c r="C25" s="138">
        <v>3355060</v>
      </c>
      <c r="D25" s="138">
        <v>17127758</v>
      </c>
      <c r="E25" s="109">
        <v>0.19500000000000001</v>
      </c>
      <c r="F25" s="109">
        <v>0.19900000000000001</v>
      </c>
      <c r="G25" s="109">
        <v>0.19500000000000001</v>
      </c>
      <c r="H25" s="109">
        <v>0.2</v>
      </c>
      <c r="I25" s="109">
        <v>0.20200000000000001</v>
      </c>
      <c r="J25" s="109">
        <v>0.20399999999999999</v>
      </c>
      <c r="K25" s="93"/>
      <c r="L25" s="93"/>
    </row>
    <row r="26" spans="1:13" ht="14.1" customHeight="1">
      <c r="A26" s="106" t="s">
        <v>279</v>
      </c>
      <c r="B26" s="107" t="s">
        <v>280</v>
      </c>
      <c r="C26" s="138">
        <v>4474961</v>
      </c>
      <c r="D26" s="138">
        <v>15725661</v>
      </c>
      <c r="E26" s="109">
        <v>0.28399999999999997</v>
      </c>
      <c r="F26" s="109">
        <v>0.27200000000000002</v>
      </c>
      <c r="G26" s="109">
        <v>0.313</v>
      </c>
      <c r="H26" s="109">
        <v>0.29899999999999999</v>
      </c>
      <c r="I26" s="109">
        <v>0.28699999999999998</v>
      </c>
      <c r="J26" s="109">
        <v>0.29199999999999998</v>
      </c>
      <c r="K26" s="93"/>
      <c r="L26" s="93"/>
    </row>
    <row r="27" spans="1:13" ht="14.1" customHeight="1">
      <c r="A27" s="106" t="s">
        <v>281</v>
      </c>
      <c r="B27" s="107" t="s">
        <v>282</v>
      </c>
      <c r="C27" s="138">
        <v>8713620</v>
      </c>
      <c r="D27" s="138">
        <v>26962284</v>
      </c>
      <c r="E27" s="109">
        <v>0.32300000000000001</v>
      </c>
      <c r="F27" s="109">
        <v>0.29699999999999999</v>
      </c>
      <c r="G27" s="109">
        <v>0.312</v>
      </c>
      <c r="H27" s="109">
        <v>0.315</v>
      </c>
      <c r="I27" s="109">
        <v>0.309</v>
      </c>
      <c r="J27" s="109">
        <v>0.3</v>
      </c>
      <c r="K27" s="93"/>
      <c r="L27" s="93"/>
    </row>
    <row r="28" spans="1:13" ht="14.1" customHeight="1">
      <c r="A28" s="199" t="s">
        <v>252</v>
      </c>
      <c r="B28" s="200"/>
      <c r="C28" s="139">
        <f>SUM(C14:C27)</f>
        <v>161260088</v>
      </c>
      <c r="D28" s="139">
        <f>SUM(D14:D27)</f>
        <v>352083601</v>
      </c>
      <c r="E28" s="111">
        <f>IF(ISERR(C28/D28),"－　  　",C28/D28)</f>
        <v>0.45801646978724236</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0.22487499999999999</v>
      </c>
    </row>
    <row r="32" spans="1:13" ht="14.1" customHeight="1">
      <c r="A32" s="106" t="s">
        <v>284</v>
      </c>
      <c r="B32" s="118" t="s">
        <v>285</v>
      </c>
      <c r="C32" s="138">
        <v>5232450</v>
      </c>
      <c r="D32" s="138">
        <v>16102765</v>
      </c>
      <c r="E32" s="109">
        <v>0.32400000000000001</v>
      </c>
      <c r="F32" s="109">
        <v>0.32500000000000001</v>
      </c>
      <c r="G32" s="109">
        <v>0.33300000000000002</v>
      </c>
      <c r="H32" s="109">
        <v>0.32800000000000001</v>
      </c>
      <c r="I32" s="109">
        <v>0.32500000000000001</v>
      </c>
      <c r="J32" s="109">
        <v>0.32500000000000001</v>
      </c>
      <c r="K32" s="93"/>
      <c r="L32" s="93"/>
    </row>
    <row r="33" spans="1:13" ht="14.1" customHeight="1">
      <c r="A33" s="106" t="s">
        <v>286</v>
      </c>
      <c r="B33" s="107" t="s">
        <v>287</v>
      </c>
      <c r="C33" s="138">
        <v>3270961</v>
      </c>
      <c r="D33" s="138">
        <v>7714469</v>
      </c>
      <c r="E33" s="109">
        <v>0.42399999999999999</v>
      </c>
      <c r="F33" s="109">
        <v>0.41299999999999998</v>
      </c>
      <c r="G33" s="109">
        <v>0.441</v>
      </c>
      <c r="H33" s="109">
        <v>0.40899999999999997</v>
      </c>
      <c r="I33" s="109">
        <v>0.42099999999999999</v>
      </c>
      <c r="J33" s="109">
        <v>0.39900000000000002</v>
      </c>
      <c r="K33" s="93"/>
      <c r="L33" s="93"/>
    </row>
    <row r="34" spans="1:13" ht="14.1" customHeight="1">
      <c r="A34" s="106" t="s">
        <v>288</v>
      </c>
      <c r="B34" s="107" t="s">
        <v>289</v>
      </c>
      <c r="C34" s="138">
        <v>68325365</v>
      </c>
      <c r="D34" s="138">
        <v>168205345</v>
      </c>
      <c r="E34" s="109">
        <v>0.40600000000000003</v>
      </c>
      <c r="F34" s="109">
        <v>0.39800000000000002</v>
      </c>
      <c r="G34" s="109">
        <v>0.39400000000000002</v>
      </c>
      <c r="H34" s="109">
        <v>0.38900000000000001</v>
      </c>
      <c r="I34" s="109">
        <v>0.378</v>
      </c>
      <c r="J34" s="109">
        <v>0.36499999999999999</v>
      </c>
      <c r="K34" s="93"/>
      <c r="L34" s="93"/>
    </row>
    <row r="35" spans="1:13" ht="14.1" customHeight="1">
      <c r="A35" s="106" t="s">
        <v>290</v>
      </c>
      <c r="B35" s="107" t="s">
        <v>291</v>
      </c>
      <c r="C35" s="138">
        <v>9266116</v>
      </c>
      <c r="D35" s="138">
        <v>71077702</v>
      </c>
      <c r="E35" s="109">
        <v>0.13</v>
      </c>
      <c r="F35" s="109">
        <v>0.124</v>
      </c>
      <c r="G35" s="109">
        <v>0.126</v>
      </c>
      <c r="H35" s="109">
        <v>0.13</v>
      </c>
      <c r="I35" s="109">
        <v>0.125</v>
      </c>
      <c r="J35" s="109">
        <v>0.122</v>
      </c>
      <c r="K35" s="93"/>
      <c r="L35" s="93"/>
    </row>
    <row r="36" spans="1:13" ht="14.1" customHeight="1">
      <c r="A36" s="106" t="s">
        <v>292</v>
      </c>
      <c r="B36" s="107" t="s">
        <v>293</v>
      </c>
      <c r="C36" s="138">
        <v>8799973</v>
      </c>
      <c r="D36" s="138">
        <v>109333927</v>
      </c>
      <c r="E36" s="109">
        <v>0.08</v>
      </c>
      <c r="F36" s="109">
        <v>0.08</v>
      </c>
      <c r="G36" s="109">
        <v>8.3000000000000004E-2</v>
      </c>
      <c r="H36" s="109">
        <v>8.3000000000000004E-2</v>
      </c>
      <c r="I36" s="109">
        <v>8.1000000000000003E-2</v>
      </c>
      <c r="J36" s="109">
        <v>8.1000000000000003E-2</v>
      </c>
      <c r="K36" s="93"/>
      <c r="L36" s="93"/>
    </row>
    <row r="37" spans="1:13" ht="14.1" customHeight="1">
      <c r="A37" s="106" t="s">
        <v>294</v>
      </c>
      <c r="B37" s="107" t="s">
        <v>295</v>
      </c>
      <c r="C37" s="138">
        <v>7718723</v>
      </c>
      <c r="D37" s="138">
        <v>97528726</v>
      </c>
      <c r="E37" s="109">
        <v>7.9000000000000001E-2</v>
      </c>
      <c r="F37" s="109">
        <v>8.5999999999999993E-2</v>
      </c>
      <c r="G37" s="109">
        <v>8.6999999999999994E-2</v>
      </c>
      <c r="H37" s="109">
        <v>8.3000000000000004E-2</v>
      </c>
      <c r="I37" s="109">
        <v>8.6999999999999994E-2</v>
      </c>
      <c r="J37" s="109">
        <v>8.5000000000000006E-2</v>
      </c>
      <c r="K37" s="93"/>
      <c r="L37" s="93"/>
    </row>
    <row r="38" spans="1:13" ht="14.1" customHeight="1">
      <c r="A38" s="106" t="s">
        <v>296</v>
      </c>
      <c r="B38" s="107" t="s">
        <v>297</v>
      </c>
      <c r="C38" s="138">
        <v>5783108</v>
      </c>
      <c r="D38" s="138">
        <v>31833235</v>
      </c>
      <c r="E38" s="109">
        <v>0.18099999999999999</v>
      </c>
      <c r="F38" s="109">
        <v>0.17899999999999999</v>
      </c>
      <c r="G38" s="109">
        <v>0.17699999999999999</v>
      </c>
      <c r="H38" s="109">
        <v>0.17499999999999999</v>
      </c>
      <c r="I38" s="109">
        <v>0.17</v>
      </c>
      <c r="J38" s="109">
        <v>0.16900000000000001</v>
      </c>
      <c r="K38" s="93"/>
      <c r="L38" s="93"/>
    </row>
    <row r="39" spans="1:13" ht="14.1" customHeight="1">
      <c r="A39" s="106" t="s">
        <v>298</v>
      </c>
      <c r="B39" s="107" t="s">
        <v>299</v>
      </c>
      <c r="C39" s="138">
        <v>5266906</v>
      </c>
      <c r="D39" s="138">
        <v>30047061</v>
      </c>
      <c r="E39" s="109">
        <v>0.17499999999999999</v>
      </c>
      <c r="F39" s="109">
        <v>0.182</v>
      </c>
      <c r="G39" s="109">
        <v>0.186</v>
      </c>
      <c r="H39" s="109">
        <v>0.16900000000000001</v>
      </c>
      <c r="I39" s="109">
        <v>0.16900000000000001</v>
      </c>
      <c r="J39" s="109">
        <v>0.17199999999999999</v>
      </c>
      <c r="K39" s="93"/>
      <c r="L39" s="93"/>
    </row>
    <row r="40" spans="1:13" ht="14.1" customHeight="1">
      <c r="A40" s="199" t="s">
        <v>252</v>
      </c>
      <c r="B40" s="200"/>
      <c r="C40" s="139">
        <f>SUM(C32:C39)</f>
        <v>113663602</v>
      </c>
      <c r="D40" s="139">
        <f>SUM(D32:D39)</f>
        <v>531843230</v>
      </c>
      <c r="E40" s="111">
        <f>IF(ISERR(C40/D40),"－　  　",C40/D40)</f>
        <v>0.21371636525297125</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0.25857142857142856</v>
      </c>
    </row>
    <row r="44" spans="1:13" ht="14.1" customHeight="1">
      <c r="A44" s="106" t="s">
        <v>301</v>
      </c>
      <c r="B44" s="118" t="s">
        <v>302</v>
      </c>
      <c r="C44" s="138">
        <v>10533939</v>
      </c>
      <c r="D44" s="138">
        <v>46793345</v>
      </c>
      <c r="E44" s="109">
        <v>0.22500000000000001</v>
      </c>
      <c r="F44" s="109">
        <v>0.23200000000000001</v>
      </c>
      <c r="G44" s="109">
        <v>0.23300000000000001</v>
      </c>
      <c r="H44" s="109">
        <v>0.23</v>
      </c>
      <c r="I44" s="109">
        <v>0.23100000000000001</v>
      </c>
      <c r="J44" s="109">
        <v>0.22500000000000001</v>
      </c>
      <c r="K44" s="93"/>
      <c r="L44" s="93"/>
    </row>
    <row r="45" spans="1:13" ht="14.1" customHeight="1">
      <c r="A45" s="106" t="s">
        <v>303</v>
      </c>
      <c r="B45" s="118" t="s">
        <v>304</v>
      </c>
      <c r="C45" s="138">
        <v>38719285</v>
      </c>
      <c r="D45" s="138">
        <v>62091666</v>
      </c>
      <c r="E45" s="109">
        <v>0.623</v>
      </c>
      <c r="F45" s="109">
        <v>0.59499999999999997</v>
      </c>
      <c r="G45" s="109">
        <v>0.61699999999999999</v>
      </c>
      <c r="H45" s="109">
        <v>0.59599999999999997</v>
      </c>
      <c r="I45" s="109">
        <v>0.57999999999999996</v>
      </c>
      <c r="J45" s="109">
        <v>0.58199999999999996</v>
      </c>
      <c r="K45" s="93"/>
      <c r="L45" s="93"/>
    </row>
    <row r="46" spans="1:13" ht="14.1" customHeight="1">
      <c r="A46" s="106" t="s">
        <v>305</v>
      </c>
      <c r="B46" s="107" t="s">
        <v>306</v>
      </c>
      <c r="C46" s="138">
        <v>7570289</v>
      </c>
      <c r="D46" s="138">
        <v>35461912</v>
      </c>
      <c r="E46" s="109">
        <v>0.21299999999999999</v>
      </c>
      <c r="F46" s="109">
        <v>0.21099999999999999</v>
      </c>
      <c r="G46" s="109">
        <v>0.219</v>
      </c>
      <c r="H46" s="109">
        <v>0.214</v>
      </c>
      <c r="I46" s="109">
        <v>0.217</v>
      </c>
      <c r="J46" s="109">
        <v>0.20799999999999999</v>
      </c>
      <c r="K46" s="93"/>
      <c r="L46" s="93"/>
    </row>
    <row r="47" spans="1:13" ht="14.1" customHeight="1">
      <c r="A47" s="106" t="s">
        <v>307</v>
      </c>
      <c r="B47" s="107" t="s">
        <v>308</v>
      </c>
      <c r="C47" s="138">
        <v>10184750</v>
      </c>
      <c r="D47" s="138">
        <v>81220062</v>
      </c>
      <c r="E47" s="109">
        <v>0.125</v>
      </c>
      <c r="F47" s="109">
        <v>0.128</v>
      </c>
      <c r="G47" s="109">
        <v>0.129</v>
      </c>
      <c r="H47" s="109">
        <v>0.124</v>
      </c>
      <c r="I47" s="109">
        <v>0.124</v>
      </c>
      <c r="J47" s="109">
        <v>0.124</v>
      </c>
      <c r="K47" s="93"/>
      <c r="L47" s="93"/>
    </row>
    <row r="48" spans="1:13" ht="14.1" customHeight="1">
      <c r="A48" s="106" t="s">
        <v>309</v>
      </c>
      <c r="B48" s="107" t="s">
        <v>310</v>
      </c>
      <c r="C48" s="138">
        <v>6541424</v>
      </c>
      <c r="D48" s="138">
        <v>42902702</v>
      </c>
      <c r="E48" s="109">
        <v>0.152</v>
      </c>
      <c r="F48" s="109">
        <v>0.14599999999999999</v>
      </c>
      <c r="G48" s="109">
        <v>0.14499999999999999</v>
      </c>
      <c r="H48" s="109">
        <v>0.14499999999999999</v>
      </c>
      <c r="I48" s="109">
        <v>0.14699999999999999</v>
      </c>
      <c r="J48" s="109">
        <v>0.14399999999999999</v>
      </c>
      <c r="K48" s="93"/>
      <c r="L48" s="93"/>
    </row>
    <row r="49" spans="1:13" ht="14.1" customHeight="1">
      <c r="A49" s="106" t="s">
        <v>311</v>
      </c>
      <c r="B49" s="107" t="s">
        <v>312</v>
      </c>
      <c r="C49" s="138">
        <v>12637689</v>
      </c>
      <c r="D49" s="138">
        <v>169139889</v>
      </c>
      <c r="E49" s="109">
        <v>7.3999999999999996E-2</v>
      </c>
      <c r="F49" s="109">
        <v>7.4999999999999997E-2</v>
      </c>
      <c r="G49" s="109">
        <v>7.6999999999999999E-2</v>
      </c>
      <c r="H49" s="109">
        <v>7.5999999999999998E-2</v>
      </c>
      <c r="I49" s="109">
        <v>7.4999999999999997E-2</v>
      </c>
      <c r="J49" s="109">
        <v>7.5999999999999998E-2</v>
      </c>
      <c r="K49" s="93"/>
      <c r="L49" s="93"/>
    </row>
    <row r="50" spans="1:13" ht="14.1" customHeight="1">
      <c r="A50" s="106" t="s">
        <v>313</v>
      </c>
      <c r="B50" s="107" t="s">
        <v>314</v>
      </c>
      <c r="C50" s="138">
        <v>10947234</v>
      </c>
      <c r="D50" s="138">
        <v>45451235</v>
      </c>
      <c r="E50" s="109">
        <v>0.24</v>
      </c>
      <c r="F50" s="109">
        <v>0.23599999999999999</v>
      </c>
      <c r="G50" s="109">
        <v>0.24099999999999999</v>
      </c>
      <c r="H50" s="109">
        <v>0.24</v>
      </c>
      <c r="I50" s="109">
        <v>0.22800000000000001</v>
      </c>
      <c r="J50" s="109">
        <v>0.22900000000000001</v>
      </c>
      <c r="K50" s="93"/>
      <c r="L50" s="93"/>
    </row>
    <row r="51" spans="1:13" ht="14.1" customHeight="1">
      <c r="A51" s="106" t="s">
        <v>315</v>
      </c>
      <c r="B51" s="107" t="s">
        <v>316</v>
      </c>
      <c r="C51" s="138">
        <v>35819145</v>
      </c>
      <c r="D51" s="138">
        <v>91344373</v>
      </c>
      <c r="E51" s="109">
        <v>0.39200000000000002</v>
      </c>
      <c r="F51" s="109">
        <v>0.39400000000000002</v>
      </c>
      <c r="G51" s="109">
        <v>0.38800000000000001</v>
      </c>
      <c r="H51" s="109">
        <v>0.38100000000000001</v>
      </c>
      <c r="I51" s="109">
        <v>0.36199999999999999</v>
      </c>
      <c r="J51" s="109">
        <v>0.34200000000000003</v>
      </c>
      <c r="K51" s="93"/>
      <c r="L51" s="93"/>
    </row>
    <row r="52" spans="1:13" ht="14.1" customHeight="1">
      <c r="A52" s="106" t="s">
        <v>317</v>
      </c>
      <c r="B52" s="107" t="s">
        <v>318</v>
      </c>
      <c r="C52" s="138">
        <v>44031507</v>
      </c>
      <c r="D52" s="138">
        <v>80183200</v>
      </c>
      <c r="E52" s="109">
        <v>0.54900000000000004</v>
      </c>
      <c r="F52" s="109">
        <v>0.48399999999999999</v>
      </c>
      <c r="G52" s="109">
        <v>0.52700000000000002</v>
      </c>
      <c r="H52" s="109">
        <v>0.52700000000000002</v>
      </c>
      <c r="I52" s="109">
        <v>0.50600000000000001</v>
      </c>
      <c r="J52" s="109">
        <v>0.504</v>
      </c>
      <c r="K52" s="93"/>
      <c r="L52" s="93"/>
    </row>
    <row r="53" spans="1:13" ht="14.1" customHeight="1">
      <c r="A53" s="106" t="s">
        <v>319</v>
      </c>
      <c r="B53" s="107" t="s">
        <v>320</v>
      </c>
      <c r="C53" s="138">
        <v>8493667</v>
      </c>
      <c r="D53" s="138">
        <v>52864402</v>
      </c>
      <c r="E53" s="109">
        <v>0.16</v>
      </c>
      <c r="F53" s="109">
        <v>0.156</v>
      </c>
      <c r="G53" s="109">
        <v>0.159</v>
      </c>
      <c r="H53" s="109">
        <v>0.158</v>
      </c>
      <c r="I53" s="109">
        <v>0.158</v>
      </c>
      <c r="J53" s="109">
        <v>0.16300000000000001</v>
      </c>
      <c r="K53" s="93"/>
      <c r="L53" s="93"/>
    </row>
    <row r="54" spans="1:13" ht="14.1" customHeight="1">
      <c r="A54" s="106" t="s">
        <v>321</v>
      </c>
      <c r="B54" s="107" t="s">
        <v>322</v>
      </c>
      <c r="C54" s="138">
        <v>5953156</v>
      </c>
      <c r="D54" s="138">
        <v>24369297</v>
      </c>
      <c r="E54" s="109">
        <v>0.24399999999999999</v>
      </c>
      <c r="F54" s="109">
        <v>0.248</v>
      </c>
      <c r="G54" s="109">
        <v>0.252</v>
      </c>
      <c r="H54" s="109">
        <v>0.251</v>
      </c>
      <c r="I54" s="109">
        <v>0.252</v>
      </c>
      <c r="J54" s="109">
        <v>0.247</v>
      </c>
      <c r="K54" s="93"/>
      <c r="L54" s="93"/>
    </row>
    <row r="55" spans="1:13" ht="14.1" customHeight="1">
      <c r="A55" s="106" t="s">
        <v>323</v>
      </c>
      <c r="B55" s="107" t="s">
        <v>324</v>
      </c>
      <c r="C55" s="138">
        <v>9006116</v>
      </c>
      <c r="D55" s="138">
        <v>37635042</v>
      </c>
      <c r="E55" s="109">
        <v>0.23899999999999999</v>
      </c>
      <c r="F55" s="109">
        <v>0.23</v>
      </c>
      <c r="G55" s="109">
        <v>0.24299999999999999</v>
      </c>
      <c r="H55" s="109">
        <v>0.23899999999999999</v>
      </c>
      <c r="I55" s="109">
        <v>0.24</v>
      </c>
      <c r="J55" s="109">
        <v>0.23699999999999999</v>
      </c>
      <c r="K55" s="93"/>
      <c r="L55" s="93"/>
    </row>
    <row r="56" spans="1:13" ht="14.1" customHeight="1">
      <c r="A56" s="106" t="s">
        <v>325</v>
      </c>
      <c r="B56" s="107" t="s">
        <v>326</v>
      </c>
      <c r="C56" s="138">
        <v>9439017</v>
      </c>
      <c r="D56" s="138">
        <v>75711159</v>
      </c>
      <c r="E56" s="109">
        <v>0.124</v>
      </c>
      <c r="F56" s="109">
        <v>0.13</v>
      </c>
      <c r="G56" s="109">
        <v>0.129</v>
      </c>
      <c r="H56" s="109">
        <v>0.127</v>
      </c>
      <c r="I56" s="109">
        <v>0.127</v>
      </c>
      <c r="J56" s="109">
        <v>0.126</v>
      </c>
      <c r="K56" s="93"/>
      <c r="L56" s="93"/>
    </row>
    <row r="57" spans="1:13" ht="14.1" customHeight="1">
      <c r="A57" s="106" t="s">
        <v>327</v>
      </c>
      <c r="B57" s="107" t="s">
        <v>328</v>
      </c>
      <c r="C57" s="138">
        <v>7342936</v>
      </c>
      <c r="D57" s="138">
        <v>28159021</v>
      </c>
      <c r="E57" s="109">
        <v>0.26</v>
      </c>
      <c r="F57" s="109">
        <v>0.26700000000000002</v>
      </c>
      <c r="G57" s="109">
        <v>0.26300000000000001</v>
      </c>
      <c r="H57" s="109">
        <v>0.26500000000000001</v>
      </c>
      <c r="I57" s="109">
        <v>0.26500000000000001</v>
      </c>
      <c r="J57" s="109">
        <v>0.25800000000000001</v>
      </c>
      <c r="K57" s="93"/>
      <c r="L57" s="93"/>
    </row>
    <row r="58" spans="1:13" ht="14.1" customHeight="1">
      <c r="A58" s="199" t="s">
        <v>252</v>
      </c>
      <c r="B58" s="200"/>
      <c r="C58" s="139">
        <f>SUM(C44:C57)</f>
        <v>217220154</v>
      </c>
      <c r="D58" s="139">
        <f>SUM(D44:D57)</f>
        <v>873327305</v>
      </c>
      <c r="E58" s="111">
        <f>IF(ISERR(C58/D58),"－　  　",C58/D58)</f>
        <v>0.24872708405699051</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0.39789999999999998</v>
      </c>
    </row>
    <row r="62" spans="1:13" ht="14.1" customHeight="1">
      <c r="A62" s="106" t="s">
        <v>330</v>
      </c>
      <c r="B62" s="107" t="s">
        <v>331</v>
      </c>
      <c r="C62" s="138">
        <v>43651074</v>
      </c>
      <c r="D62" s="138">
        <v>85075148</v>
      </c>
      <c r="E62" s="109">
        <v>0.51300000000000001</v>
      </c>
      <c r="F62" s="109">
        <v>0.52500000000000002</v>
      </c>
      <c r="G62" s="109">
        <v>0.55600000000000005</v>
      </c>
      <c r="H62" s="109">
        <v>0.53900000000000003</v>
      </c>
      <c r="I62" s="109">
        <v>0.52700000000000002</v>
      </c>
      <c r="J62" s="109">
        <v>0.50600000000000001</v>
      </c>
      <c r="K62" s="93"/>
      <c r="L62" s="93"/>
    </row>
    <row r="63" spans="1:13" ht="14.1" customHeight="1">
      <c r="A63" s="106" t="s">
        <v>332</v>
      </c>
      <c r="B63" s="107" t="s">
        <v>333</v>
      </c>
      <c r="C63" s="138">
        <v>12202407</v>
      </c>
      <c r="D63" s="138">
        <v>60004511</v>
      </c>
      <c r="E63" s="109">
        <v>0.20300000000000001</v>
      </c>
      <c r="F63" s="109">
        <v>0.2</v>
      </c>
      <c r="G63" s="109">
        <v>0.20799999999999999</v>
      </c>
      <c r="H63" s="109">
        <v>0.20300000000000001</v>
      </c>
      <c r="I63" s="109">
        <v>0.19800000000000001</v>
      </c>
      <c r="J63" s="109">
        <v>0.19800000000000001</v>
      </c>
      <c r="K63" s="93"/>
      <c r="L63" s="93"/>
    </row>
    <row r="64" spans="1:13" ht="14.1" customHeight="1">
      <c r="A64" s="106" t="s">
        <v>334</v>
      </c>
      <c r="B64" s="107" t="s">
        <v>335</v>
      </c>
      <c r="C64" s="138">
        <v>13349032</v>
      </c>
      <c r="D64" s="138">
        <v>44717476</v>
      </c>
      <c r="E64" s="109">
        <v>0.29799999999999999</v>
      </c>
      <c r="F64" s="109">
        <v>0.29199999999999998</v>
      </c>
      <c r="G64" s="109">
        <v>0.29599999999999999</v>
      </c>
      <c r="H64" s="109">
        <v>0.30399999999999999</v>
      </c>
      <c r="I64" s="109">
        <v>0.29199999999999998</v>
      </c>
      <c r="J64" s="109">
        <v>0.28999999999999998</v>
      </c>
      <c r="K64" s="93"/>
      <c r="L64" s="93"/>
    </row>
    <row r="65" spans="1:12" ht="14.1" customHeight="1">
      <c r="A65" s="106" t="s">
        <v>336</v>
      </c>
      <c r="B65" s="107" t="s">
        <v>337</v>
      </c>
      <c r="C65" s="138">
        <v>49922741</v>
      </c>
      <c r="D65" s="138">
        <v>73222216</v>
      </c>
      <c r="E65" s="109">
        <v>0.68100000000000005</v>
      </c>
      <c r="F65" s="109">
        <v>0.65500000000000003</v>
      </c>
      <c r="G65" s="109">
        <v>0.63500000000000001</v>
      </c>
      <c r="H65" s="109">
        <v>0.60199999999999998</v>
      </c>
      <c r="I65" s="109">
        <v>0.57699999999999996</v>
      </c>
      <c r="J65" s="109">
        <v>0.54300000000000004</v>
      </c>
      <c r="K65" s="93"/>
      <c r="L65" s="93"/>
    </row>
    <row r="66" spans="1:12" ht="14.1" customHeight="1">
      <c r="A66" s="106" t="s">
        <v>338</v>
      </c>
      <c r="B66" s="107" t="s">
        <v>339</v>
      </c>
      <c r="C66" s="138">
        <v>13613975</v>
      </c>
      <c r="D66" s="138">
        <v>75937291</v>
      </c>
      <c r="E66" s="109">
        <v>0.17899999999999999</v>
      </c>
      <c r="F66" s="109">
        <v>0.17299999999999999</v>
      </c>
      <c r="G66" s="109">
        <v>0.18099999999999999</v>
      </c>
      <c r="H66" s="109">
        <v>0.17199999999999999</v>
      </c>
      <c r="I66" s="109">
        <v>0.17</v>
      </c>
      <c r="J66" s="109">
        <v>0.16900000000000001</v>
      </c>
      <c r="K66" s="93"/>
      <c r="L66" s="93"/>
    </row>
    <row r="67" spans="1:12" ht="14.1" customHeight="1">
      <c r="A67" s="106" t="s">
        <v>340</v>
      </c>
      <c r="B67" s="107" t="s">
        <v>341</v>
      </c>
      <c r="C67" s="138">
        <v>15551458</v>
      </c>
      <c r="D67" s="138">
        <v>102105674</v>
      </c>
      <c r="E67" s="109">
        <v>0.152</v>
      </c>
      <c r="F67" s="109">
        <v>0.13900000000000001</v>
      </c>
      <c r="G67" s="109">
        <v>0.14000000000000001</v>
      </c>
      <c r="H67" s="109">
        <v>0.14299999999999999</v>
      </c>
      <c r="I67" s="109">
        <v>0.13100000000000001</v>
      </c>
      <c r="J67" s="109">
        <v>0.13700000000000001</v>
      </c>
      <c r="K67" s="93"/>
      <c r="L67" s="93"/>
    </row>
    <row r="68" spans="1:12" ht="14.1" customHeight="1">
      <c r="A68" s="106" t="s">
        <v>342</v>
      </c>
      <c r="B68" s="107" t="s">
        <v>343</v>
      </c>
      <c r="C68" s="138">
        <v>12182648</v>
      </c>
      <c r="D68" s="138">
        <v>176245719</v>
      </c>
      <c r="E68" s="109">
        <v>6.9000000000000006E-2</v>
      </c>
      <c r="F68" s="109">
        <v>6.4000000000000001E-2</v>
      </c>
      <c r="G68" s="109">
        <v>6.5000000000000002E-2</v>
      </c>
      <c r="H68" s="109">
        <v>6.4000000000000001E-2</v>
      </c>
      <c r="I68" s="109">
        <v>6.5000000000000002E-2</v>
      </c>
      <c r="J68" s="109">
        <v>6.3E-2</v>
      </c>
      <c r="K68" s="93"/>
      <c r="L68" s="93"/>
    </row>
    <row r="69" spans="1:12" ht="14.1" customHeight="1">
      <c r="A69" s="106" t="s">
        <v>344</v>
      </c>
      <c r="B69" s="107" t="s">
        <v>345</v>
      </c>
      <c r="C69" s="138">
        <v>18534230</v>
      </c>
      <c r="D69" s="138">
        <v>109923674</v>
      </c>
      <c r="E69" s="109">
        <v>0.16800000000000001</v>
      </c>
      <c r="F69" s="109">
        <v>0.16900000000000001</v>
      </c>
      <c r="G69" s="109">
        <v>0.16700000000000001</v>
      </c>
      <c r="H69" s="109">
        <v>0.16800000000000001</v>
      </c>
      <c r="I69" s="109">
        <v>0.16900000000000001</v>
      </c>
      <c r="J69" s="109">
        <v>0.16400000000000001</v>
      </c>
      <c r="K69" s="93"/>
      <c r="L69" s="93"/>
    </row>
    <row r="70" spans="1:12" ht="14.1" customHeight="1">
      <c r="A70" s="106" t="s">
        <v>346</v>
      </c>
      <c r="B70" s="107" t="s">
        <v>347</v>
      </c>
      <c r="C70" s="138">
        <v>11611106</v>
      </c>
      <c r="D70" s="138">
        <v>47361455</v>
      </c>
      <c r="E70" s="109">
        <v>0.245</v>
      </c>
      <c r="F70" s="109">
        <v>0.248</v>
      </c>
      <c r="G70" s="109">
        <v>0.254</v>
      </c>
      <c r="H70" s="109">
        <v>0.249</v>
      </c>
      <c r="I70" s="109">
        <v>0.251</v>
      </c>
      <c r="J70" s="109">
        <v>0.23699999999999999</v>
      </c>
      <c r="K70" s="93"/>
      <c r="L70" s="93"/>
    </row>
    <row r="71" spans="1:12" ht="14.1" customHeight="1">
      <c r="A71" s="106" t="s">
        <v>348</v>
      </c>
      <c r="B71" s="107" t="s">
        <v>349</v>
      </c>
      <c r="C71" s="138">
        <v>47506196</v>
      </c>
      <c r="D71" s="138">
        <v>77077051</v>
      </c>
      <c r="E71" s="109">
        <v>0.61599999999999999</v>
      </c>
      <c r="F71" s="109">
        <v>0.59699999999999998</v>
      </c>
      <c r="G71" s="109">
        <v>0.622</v>
      </c>
      <c r="H71" s="109">
        <v>0.59299999999999997</v>
      </c>
      <c r="I71" s="109">
        <v>0.56899999999999995</v>
      </c>
      <c r="J71" s="109">
        <v>0.54400000000000004</v>
      </c>
      <c r="K71" s="93"/>
      <c r="L71" s="93"/>
    </row>
    <row r="72" spans="1:12" ht="14.1" customHeight="1">
      <c r="A72" s="106" t="s">
        <v>350</v>
      </c>
      <c r="B72" s="107" t="s">
        <v>351</v>
      </c>
      <c r="C72" s="138">
        <v>44130237</v>
      </c>
      <c r="D72" s="138">
        <v>92832743</v>
      </c>
      <c r="E72" s="109">
        <v>0.47499999999999998</v>
      </c>
      <c r="F72" s="109">
        <v>0.47899999999999998</v>
      </c>
      <c r="G72" s="109">
        <v>0.47</v>
      </c>
      <c r="H72" s="109">
        <v>0.499</v>
      </c>
      <c r="I72" s="109">
        <v>0.46600000000000003</v>
      </c>
      <c r="J72" s="109">
        <v>0.45700000000000002</v>
      </c>
      <c r="K72" s="93"/>
      <c r="L72" s="93"/>
    </row>
    <row r="73" spans="1:12" ht="14.1" customHeight="1">
      <c r="A73" s="106" t="s">
        <v>352</v>
      </c>
      <c r="B73" s="107" t="s">
        <v>353</v>
      </c>
      <c r="C73" s="138">
        <v>39678103</v>
      </c>
      <c r="D73" s="138">
        <v>62966358</v>
      </c>
      <c r="E73" s="109">
        <v>0.63</v>
      </c>
      <c r="F73" s="109">
        <v>0.59699999999999998</v>
      </c>
      <c r="G73" s="109">
        <v>0.61699999999999999</v>
      </c>
      <c r="H73" s="109">
        <v>0.60099999999999998</v>
      </c>
      <c r="I73" s="109">
        <v>0.56899999999999995</v>
      </c>
      <c r="J73" s="109">
        <v>0.56799999999999995</v>
      </c>
      <c r="K73" s="93"/>
      <c r="L73" s="93"/>
    </row>
    <row r="74" spans="1:12" ht="14.1" customHeight="1">
      <c r="A74" s="106" t="s">
        <v>354</v>
      </c>
      <c r="B74" s="107" t="s">
        <v>355</v>
      </c>
      <c r="C74" s="138">
        <v>51191951</v>
      </c>
      <c r="D74" s="138">
        <v>113307116</v>
      </c>
      <c r="E74" s="109">
        <v>0.45100000000000001</v>
      </c>
      <c r="F74" s="109">
        <v>0.44400000000000001</v>
      </c>
      <c r="G74" s="109">
        <v>0.434</v>
      </c>
      <c r="H74" s="109">
        <v>0.41799999999999998</v>
      </c>
      <c r="I74" s="109">
        <v>0.41499999999999998</v>
      </c>
      <c r="J74" s="109">
        <v>0.39900000000000002</v>
      </c>
      <c r="K74" s="93"/>
      <c r="L74" s="93"/>
    </row>
    <row r="75" spans="1:12" ht="14.1" customHeight="1">
      <c r="A75" s="106" t="s">
        <v>356</v>
      </c>
      <c r="B75" s="107" t="s">
        <v>357</v>
      </c>
      <c r="C75" s="138">
        <v>41237176</v>
      </c>
      <c r="D75" s="138">
        <v>74540434</v>
      </c>
      <c r="E75" s="109">
        <v>0.55300000000000005</v>
      </c>
      <c r="F75" s="109">
        <v>0.53800000000000003</v>
      </c>
      <c r="G75" s="109">
        <v>0.52</v>
      </c>
      <c r="H75" s="109">
        <v>0.49199999999999999</v>
      </c>
      <c r="I75" s="109">
        <v>0.47399999999999998</v>
      </c>
      <c r="J75" s="109">
        <v>0.46</v>
      </c>
      <c r="K75" s="93"/>
      <c r="L75" s="93"/>
    </row>
    <row r="76" spans="1:12" ht="14.1" customHeight="1">
      <c r="A76" s="106" t="s">
        <v>358</v>
      </c>
      <c r="B76" s="107" t="s">
        <v>359</v>
      </c>
      <c r="C76" s="138">
        <v>37234880</v>
      </c>
      <c r="D76" s="138">
        <v>67957161</v>
      </c>
      <c r="E76" s="109">
        <v>0.54700000000000004</v>
      </c>
      <c r="F76" s="109">
        <v>0.53100000000000003</v>
      </c>
      <c r="G76" s="109">
        <v>0.51200000000000001</v>
      </c>
      <c r="H76" s="109">
        <v>0.51200000000000001</v>
      </c>
      <c r="I76" s="109">
        <v>0.502</v>
      </c>
      <c r="J76" s="109">
        <v>0.46100000000000002</v>
      </c>
      <c r="K76" s="93"/>
      <c r="L76" s="93"/>
    </row>
    <row r="77" spans="1:12" ht="14.1" customHeight="1">
      <c r="A77" s="106" t="s">
        <v>360</v>
      </c>
      <c r="B77" s="107" t="s">
        <v>361</v>
      </c>
      <c r="C77" s="138">
        <v>11263032</v>
      </c>
      <c r="D77" s="138">
        <v>50432183</v>
      </c>
      <c r="E77" s="109">
        <v>0.223</v>
      </c>
      <c r="F77" s="109">
        <v>0.224</v>
      </c>
      <c r="G77" s="109">
        <v>0.23699999999999999</v>
      </c>
      <c r="H77" s="109">
        <v>0.23300000000000001</v>
      </c>
      <c r="I77" s="109">
        <v>0.22800000000000001</v>
      </c>
      <c r="J77" s="109">
        <v>0.224</v>
      </c>
      <c r="K77" s="93"/>
      <c r="L77" s="93"/>
    </row>
    <row r="78" spans="1:12" ht="14.1" customHeight="1">
      <c r="A78" s="106" t="s">
        <v>362</v>
      </c>
      <c r="B78" s="107" t="s">
        <v>363</v>
      </c>
      <c r="C78" s="138">
        <v>41669695</v>
      </c>
      <c r="D78" s="138">
        <v>106844485</v>
      </c>
      <c r="E78" s="109">
        <v>0.39</v>
      </c>
      <c r="F78" s="109">
        <v>0.371</v>
      </c>
      <c r="G78" s="109">
        <v>0.38800000000000001</v>
      </c>
      <c r="H78" s="109">
        <v>0.38600000000000001</v>
      </c>
      <c r="I78" s="109">
        <v>0.378</v>
      </c>
      <c r="J78" s="109">
        <v>0.372</v>
      </c>
      <c r="K78" s="93"/>
      <c r="L78" s="93"/>
    </row>
    <row r="79" spans="1:12" ht="14.1" customHeight="1">
      <c r="A79" s="106" t="s">
        <v>364</v>
      </c>
      <c r="B79" s="107" t="s">
        <v>365</v>
      </c>
      <c r="C79" s="138">
        <v>37928575</v>
      </c>
      <c r="D79" s="138">
        <v>76284743</v>
      </c>
      <c r="E79" s="109">
        <v>0.497</v>
      </c>
      <c r="F79" s="109">
        <v>0.51400000000000001</v>
      </c>
      <c r="G79" s="109">
        <v>0.51300000000000001</v>
      </c>
      <c r="H79" s="109">
        <v>0.48699999999999999</v>
      </c>
      <c r="I79" s="109">
        <v>0.47</v>
      </c>
      <c r="J79" s="109">
        <v>0.435</v>
      </c>
      <c r="K79" s="93"/>
      <c r="L79" s="93"/>
    </row>
    <row r="80" spans="1:12" ht="14.1" customHeight="1">
      <c r="A80" s="106" t="s">
        <v>366</v>
      </c>
      <c r="B80" s="107" t="s">
        <v>367</v>
      </c>
      <c r="C80" s="138">
        <v>40020352</v>
      </c>
      <c r="D80" s="138">
        <v>74460178</v>
      </c>
      <c r="E80" s="109">
        <v>0.53700000000000003</v>
      </c>
      <c r="F80" s="109">
        <v>0.50800000000000001</v>
      </c>
      <c r="G80" s="109">
        <v>0.52300000000000002</v>
      </c>
      <c r="H80" s="109">
        <v>0.51400000000000001</v>
      </c>
      <c r="I80" s="109">
        <v>0.52300000000000002</v>
      </c>
      <c r="J80" s="109">
        <v>0.48199999999999998</v>
      </c>
      <c r="K80" s="93"/>
      <c r="L80" s="93"/>
    </row>
    <row r="81" spans="1:13" ht="14.1" customHeight="1">
      <c r="A81" s="106" t="s">
        <v>368</v>
      </c>
      <c r="B81" s="107" t="s">
        <v>369</v>
      </c>
      <c r="C81" s="138">
        <v>42908508</v>
      </c>
      <c r="D81" s="138">
        <v>80766287</v>
      </c>
      <c r="E81" s="109">
        <v>0.53100000000000003</v>
      </c>
      <c r="F81" s="109">
        <v>0.59</v>
      </c>
      <c r="G81" s="109">
        <v>0.77</v>
      </c>
      <c r="H81" s="109">
        <v>0.84899999999999998</v>
      </c>
      <c r="I81" s="109">
        <v>0.84</v>
      </c>
      <c r="J81" s="109">
        <v>0.78700000000000003</v>
      </c>
      <c r="K81" s="93"/>
      <c r="L81" s="93"/>
    </row>
    <row r="82" spans="1:13" ht="14.1" customHeight="1">
      <c r="A82" s="199" t="s">
        <v>252</v>
      </c>
      <c r="B82" s="200"/>
      <c r="C82" s="139">
        <f>SUM(C62:C81)</f>
        <v>625387376</v>
      </c>
      <c r="D82" s="139">
        <f>SUM(D62:D81)</f>
        <v>1652061903</v>
      </c>
      <c r="E82" s="111">
        <f>IF(ISERR(C82/D82),"－　  　",C82/D82)</f>
        <v>0.37854960208473498</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439</v>
      </c>
      <c r="F85" s="103" t="s">
        <v>440</v>
      </c>
      <c r="G85" s="103" t="s">
        <v>441</v>
      </c>
      <c r="H85" s="103" t="s">
        <v>442</v>
      </c>
      <c r="I85" s="103" t="s">
        <v>443</v>
      </c>
      <c r="J85" s="103" t="s">
        <v>444</v>
      </c>
      <c r="K85" s="93"/>
      <c r="L85" s="104" t="s">
        <v>241</v>
      </c>
      <c r="M85" s="105">
        <f>IF(ISERR(AVERAGE(E86:E95)),"－     ",AVERAGE(E86:E95))</f>
        <v>0.42499999999999999</v>
      </c>
    </row>
    <row r="86" spans="1:13" ht="14.1" customHeight="1">
      <c r="A86" s="106" t="s">
        <v>371</v>
      </c>
      <c r="B86" s="118" t="s">
        <v>372</v>
      </c>
      <c r="C86" s="138">
        <v>45823306</v>
      </c>
      <c r="D86" s="138">
        <v>121036313</v>
      </c>
      <c r="E86" s="109">
        <v>0.378</v>
      </c>
      <c r="F86" s="109">
        <v>0.35799999999999998</v>
      </c>
      <c r="G86" s="109">
        <v>0.34799999999999998</v>
      </c>
      <c r="H86" s="109">
        <v>0.32900000000000001</v>
      </c>
      <c r="I86" s="109">
        <v>0.36</v>
      </c>
      <c r="J86" s="109">
        <v>0.35899999999999999</v>
      </c>
      <c r="K86" s="93"/>
      <c r="L86" s="93"/>
    </row>
    <row r="87" spans="1:13" ht="14.1" customHeight="1">
      <c r="A87" s="106" t="s">
        <v>373</v>
      </c>
      <c r="B87" s="107" t="s">
        <v>374</v>
      </c>
      <c r="C87" s="138">
        <v>50443572</v>
      </c>
      <c r="D87" s="138">
        <v>230963223</v>
      </c>
      <c r="E87" s="109">
        <v>0.218</v>
      </c>
      <c r="F87" s="109">
        <v>0.19800000000000001</v>
      </c>
      <c r="G87" s="109">
        <v>0.21099999999999999</v>
      </c>
      <c r="H87" s="109">
        <v>0.20699999999999999</v>
      </c>
      <c r="I87" s="109">
        <v>0.19600000000000001</v>
      </c>
      <c r="J87" s="109">
        <v>0.19900000000000001</v>
      </c>
      <c r="K87" s="93"/>
      <c r="L87" s="93"/>
    </row>
    <row r="88" spans="1:13" ht="14.1" customHeight="1">
      <c r="A88" s="106" t="s">
        <v>375</v>
      </c>
      <c r="B88" s="107" t="s">
        <v>376</v>
      </c>
      <c r="C88" s="138">
        <v>47346952</v>
      </c>
      <c r="D88" s="138">
        <v>85917504</v>
      </c>
      <c r="E88" s="109">
        <v>0.55100000000000005</v>
      </c>
      <c r="F88" s="109">
        <v>0.55200000000000005</v>
      </c>
      <c r="G88" s="109">
        <v>0.54100000000000004</v>
      </c>
      <c r="H88" s="109">
        <v>0.53100000000000003</v>
      </c>
      <c r="I88" s="109">
        <v>0.504</v>
      </c>
      <c r="J88" s="109">
        <v>0.48699999999999999</v>
      </c>
      <c r="K88" s="93"/>
      <c r="L88" s="93"/>
    </row>
    <row r="89" spans="1:13" ht="14.1" customHeight="1">
      <c r="A89" s="106" t="s">
        <v>377</v>
      </c>
      <c r="B89" s="107" t="s">
        <v>378</v>
      </c>
      <c r="C89" s="138">
        <v>59597142</v>
      </c>
      <c r="D89" s="138">
        <v>130416359</v>
      </c>
      <c r="E89" s="109">
        <v>0.45600000000000002</v>
      </c>
      <c r="F89" s="109">
        <v>0.44700000000000001</v>
      </c>
      <c r="G89" s="109">
        <v>0.45200000000000001</v>
      </c>
      <c r="H89" s="109">
        <v>0.42299999999999999</v>
      </c>
      <c r="I89" s="109">
        <v>0.39500000000000002</v>
      </c>
      <c r="J89" s="109">
        <v>0.39400000000000002</v>
      </c>
      <c r="K89" s="93"/>
      <c r="L89" s="93"/>
    </row>
    <row r="90" spans="1:13" ht="14.1" customHeight="1">
      <c r="A90" s="106" t="s">
        <v>379</v>
      </c>
      <c r="B90" s="107" t="s">
        <v>380</v>
      </c>
      <c r="C90" s="138">
        <v>18259059</v>
      </c>
      <c r="D90" s="138">
        <v>68560185</v>
      </c>
      <c r="E90" s="109">
        <v>0.26600000000000001</v>
      </c>
      <c r="F90" s="109">
        <v>0.26100000000000001</v>
      </c>
      <c r="G90" s="109">
        <v>0.27100000000000002</v>
      </c>
      <c r="H90" s="109">
        <v>0.27600000000000002</v>
      </c>
      <c r="I90" s="109">
        <v>0.27</v>
      </c>
      <c r="J90" s="109">
        <v>0.27200000000000002</v>
      </c>
      <c r="K90" s="93"/>
      <c r="L90" s="93"/>
    </row>
    <row r="91" spans="1:13" ht="14.1" customHeight="1">
      <c r="A91" s="106" t="s">
        <v>381</v>
      </c>
      <c r="B91" s="107" t="s">
        <v>382</v>
      </c>
      <c r="C91" s="138">
        <v>51118798</v>
      </c>
      <c r="D91" s="138">
        <v>92900850</v>
      </c>
      <c r="E91" s="109">
        <v>0.55000000000000004</v>
      </c>
      <c r="F91" s="109">
        <v>0.53800000000000003</v>
      </c>
      <c r="G91" s="109">
        <v>0.53700000000000003</v>
      </c>
      <c r="H91" s="109">
        <v>0.46500000000000002</v>
      </c>
      <c r="I91" s="109">
        <v>0.55000000000000004</v>
      </c>
      <c r="J91" s="109">
        <v>0.57999999999999996</v>
      </c>
      <c r="K91" s="93"/>
      <c r="L91" s="93"/>
    </row>
    <row r="92" spans="1:13" ht="14.1" customHeight="1">
      <c r="A92" s="106" t="s">
        <v>383</v>
      </c>
      <c r="B92" s="107" t="s">
        <v>384</v>
      </c>
      <c r="C92" s="138">
        <v>47570901</v>
      </c>
      <c r="D92" s="138">
        <v>91851566</v>
      </c>
      <c r="E92" s="109">
        <v>0.51700000000000002</v>
      </c>
      <c r="F92" s="109">
        <v>0.502</v>
      </c>
      <c r="G92" s="109">
        <v>0.51800000000000002</v>
      </c>
      <c r="H92" s="109">
        <v>0.52300000000000002</v>
      </c>
      <c r="I92" s="109">
        <v>0.497</v>
      </c>
      <c r="J92" s="109">
        <v>0.47699999999999998</v>
      </c>
      <c r="K92" s="93"/>
      <c r="L92" s="93"/>
    </row>
    <row r="93" spans="1:13" ht="14.1" customHeight="1">
      <c r="A93" s="106" t="s">
        <v>385</v>
      </c>
      <c r="B93" s="107" t="s">
        <v>386</v>
      </c>
      <c r="C93" s="138">
        <v>66419373</v>
      </c>
      <c r="D93" s="138">
        <v>145374478</v>
      </c>
      <c r="E93" s="109">
        <v>0.45600000000000002</v>
      </c>
      <c r="F93" s="109">
        <v>0.42699999999999999</v>
      </c>
      <c r="G93" s="109">
        <v>0.46600000000000003</v>
      </c>
      <c r="H93" s="109">
        <v>0.45400000000000001</v>
      </c>
      <c r="I93" s="109">
        <v>0.439</v>
      </c>
      <c r="J93" s="109">
        <v>0.43099999999999999</v>
      </c>
      <c r="K93" s="93"/>
      <c r="L93" s="93"/>
    </row>
    <row r="94" spans="1:13" ht="14.1" customHeight="1">
      <c r="A94" s="106" t="s">
        <v>387</v>
      </c>
      <c r="B94" s="107" t="s">
        <v>388</v>
      </c>
      <c r="C94" s="138">
        <v>63818348</v>
      </c>
      <c r="D94" s="138">
        <v>129720095</v>
      </c>
      <c r="E94" s="109">
        <v>0.49099999999999999</v>
      </c>
      <c r="F94" s="109">
        <v>0.46</v>
      </c>
      <c r="G94" s="109">
        <v>0.45</v>
      </c>
      <c r="H94" s="109">
        <v>0.43</v>
      </c>
      <c r="I94" s="109">
        <v>0.42399999999999999</v>
      </c>
      <c r="J94" s="109">
        <v>0.39800000000000002</v>
      </c>
      <c r="K94" s="93"/>
      <c r="L94" s="93"/>
    </row>
    <row r="95" spans="1:13" ht="14.1" customHeight="1">
      <c r="A95" s="106" t="s">
        <v>389</v>
      </c>
      <c r="B95" s="107" t="s">
        <v>390</v>
      </c>
      <c r="C95" s="138">
        <v>53336495</v>
      </c>
      <c r="D95" s="138">
        <v>145037433</v>
      </c>
      <c r="E95" s="109">
        <v>0.36699999999999999</v>
      </c>
      <c r="F95" s="109">
        <v>0.374</v>
      </c>
      <c r="G95" s="109">
        <v>0.373</v>
      </c>
      <c r="H95" s="109">
        <v>0.373</v>
      </c>
      <c r="I95" s="109">
        <v>0.36</v>
      </c>
      <c r="J95" s="109">
        <v>0.39600000000000002</v>
      </c>
      <c r="K95" s="93"/>
      <c r="L95" s="93"/>
    </row>
    <row r="96" spans="1:13" ht="14.1" customHeight="1">
      <c r="A96" s="199" t="s">
        <v>252</v>
      </c>
      <c r="B96" s="200"/>
      <c r="C96" s="139">
        <f>SUM(C86:C95)</f>
        <v>503733946</v>
      </c>
      <c r="D96" s="139">
        <f>SUM(D86:D95)</f>
        <v>1241778006</v>
      </c>
      <c r="E96" s="111">
        <f>IF(ISERR(C96/D96),"－　  　",C96/D96)</f>
        <v>0.40565539377092175</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0.42057142857142865</v>
      </c>
    </row>
    <row r="100" spans="1:13" ht="14.1" customHeight="1">
      <c r="A100" s="106" t="s">
        <v>392</v>
      </c>
      <c r="B100" s="118" t="s">
        <v>393</v>
      </c>
      <c r="C100" s="138">
        <v>106076107</v>
      </c>
      <c r="D100" s="138">
        <v>384084278</v>
      </c>
      <c r="E100" s="109">
        <v>0.27600000000000002</v>
      </c>
      <c r="F100" s="109">
        <v>0.26200000000000001</v>
      </c>
      <c r="G100" s="109">
        <v>0.25900000000000001</v>
      </c>
      <c r="H100" s="109">
        <v>0.251</v>
      </c>
      <c r="I100" s="109">
        <v>0.246</v>
      </c>
      <c r="J100" s="109">
        <v>0.24</v>
      </c>
      <c r="K100" s="93"/>
      <c r="L100" s="93"/>
    </row>
    <row r="101" spans="1:13" ht="14.1" customHeight="1">
      <c r="A101" s="106" t="s">
        <v>394</v>
      </c>
      <c r="B101" s="107" t="s">
        <v>395</v>
      </c>
      <c r="C101" s="138">
        <v>81250402</v>
      </c>
      <c r="D101" s="138">
        <v>266848074</v>
      </c>
      <c r="E101" s="109">
        <v>0.30399999999999999</v>
      </c>
      <c r="F101" s="109">
        <v>0.28399999999999997</v>
      </c>
      <c r="G101" s="109">
        <v>0.312</v>
      </c>
      <c r="H101" s="109">
        <v>0.31900000000000001</v>
      </c>
      <c r="I101" s="109">
        <v>0.315</v>
      </c>
      <c r="J101" s="109">
        <v>0.30499999999999999</v>
      </c>
      <c r="K101" s="93"/>
      <c r="L101" s="93"/>
    </row>
    <row r="102" spans="1:13" ht="14.1" customHeight="1">
      <c r="A102" s="106" t="s">
        <v>396</v>
      </c>
      <c r="B102" s="107" t="s">
        <v>397</v>
      </c>
      <c r="C102" s="138">
        <v>62222994</v>
      </c>
      <c r="D102" s="138">
        <v>123507619</v>
      </c>
      <c r="E102" s="109">
        <v>0.503</v>
      </c>
      <c r="F102" s="109">
        <v>0.51</v>
      </c>
      <c r="G102" s="109">
        <v>0.51</v>
      </c>
      <c r="H102" s="109">
        <v>0.48399999999999999</v>
      </c>
      <c r="I102" s="109">
        <v>0.46</v>
      </c>
      <c r="J102" s="109">
        <v>0.435</v>
      </c>
      <c r="K102" s="93"/>
      <c r="L102" s="93"/>
    </row>
    <row r="103" spans="1:13" ht="14.1" customHeight="1">
      <c r="A103" s="106" t="s">
        <v>398</v>
      </c>
      <c r="B103" s="107" t="s">
        <v>399</v>
      </c>
      <c r="C103" s="138">
        <v>57763368</v>
      </c>
      <c r="D103" s="138">
        <v>109582459</v>
      </c>
      <c r="E103" s="109">
        <v>0.52700000000000002</v>
      </c>
      <c r="F103" s="109">
        <v>0.52100000000000002</v>
      </c>
      <c r="G103" s="109">
        <v>0.51</v>
      </c>
      <c r="H103" s="109">
        <v>0.50900000000000001</v>
      </c>
      <c r="I103" s="109">
        <v>0.45600000000000002</v>
      </c>
      <c r="J103" s="109">
        <v>0.501</v>
      </c>
      <c r="K103" s="93"/>
      <c r="L103" s="93"/>
    </row>
    <row r="104" spans="1:13" ht="14.1" customHeight="1">
      <c r="A104" s="106" t="s">
        <v>400</v>
      </c>
      <c r="B104" s="107" t="s">
        <v>401</v>
      </c>
      <c r="C104" s="138">
        <v>83695491</v>
      </c>
      <c r="D104" s="138">
        <v>207936775</v>
      </c>
      <c r="E104" s="109">
        <v>0.40200000000000002</v>
      </c>
      <c r="F104" s="109">
        <v>0.39500000000000002</v>
      </c>
      <c r="G104" s="109">
        <v>0.39900000000000002</v>
      </c>
      <c r="H104" s="109">
        <v>0.40500000000000003</v>
      </c>
      <c r="I104" s="109">
        <v>0.38700000000000001</v>
      </c>
      <c r="J104" s="109">
        <v>0.36499999999999999</v>
      </c>
      <c r="K104" s="93"/>
      <c r="L104" s="93"/>
    </row>
    <row r="105" spans="1:13" ht="14.1" customHeight="1">
      <c r="A105" s="106" t="s">
        <v>402</v>
      </c>
      <c r="B105" s="107" t="s">
        <v>403</v>
      </c>
      <c r="C105" s="138">
        <v>74586078</v>
      </c>
      <c r="D105" s="138">
        <v>137924986</v>
      </c>
      <c r="E105" s="109">
        <v>0.54</v>
      </c>
      <c r="F105" s="109">
        <v>0.53100000000000003</v>
      </c>
      <c r="G105" s="109">
        <v>0.52400000000000002</v>
      </c>
      <c r="H105" s="109">
        <v>0.51200000000000001</v>
      </c>
      <c r="I105" s="109">
        <v>0.5</v>
      </c>
      <c r="J105" s="109">
        <v>0.48599999999999999</v>
      </c>
      <c r="K105" s="93"/>
      <c r="L105" s="93"/>
    </row>
    <row r="106" spans="1:13" ht="14.1" customHeight="1">
      <c r="A106" s="106" t="s">
        <v>404</v>
      </c>
      <c r="B106" s="107" t="s">
        <v>405</v>
      </c>
      <c r="C106" s="138">
        <v>83416883</v>
      </c>
      <c r="D106" s="138">
        <v>212512931</v>
      </c>
      <c r="E106" s="109">
        <v>0.39200000000000002</v>
      </c>
      <c r="F106" s="109">
        <v>0.376</v>
      </c>
      <c r="G106" s="109">
        <v>0.38300000000000001</v>
      </c>
      <c r="H106" s="109">
        <v>0.38600000000000001</v>
      </c>
      <c r="I106" s="109">
        <v>0.376</v>
      </c>
      <c r="J106" s="109">
        <v>0.36599999999999999</v>
      </c>
      <c r="K106" s="93"/>
      <c r="L106" s="93"/>
    </row>
    <row r="107" spans="1:13" ht="14.1" customHeight="1">
      <c r="A107" s="199" t="s">
        <v>252</v>
      </c>
      <c r="B107" s="200"/>
      <c r="C107" s="139">
        <f>SUM(C100:C106)</f>
        <v>549011323</v>
      </c>
      <c r="D107" s="139">
        <f>SUM(D100:D106)</f>
        <v>1442397122</v>
      </c>
      <c r="E107" s="111">
        <f>IF(ISERR(C107/D107),"－　  　",C107/D107)</f>
        <v>0.38062425016402662</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0.32742857142857146</v>
      </c>
    </row>
    <row r="111" spans="1:13" ht="14.1" customHeight="1">
      <c r="A111" s="106" t="s">
        <v>407</v>
      </c>
      <c r="B111" s="118" t="s">
        <v>408</v>
      </c>
      <c r="C111" s="138">
        <v>107651674</v>
      </c>
      <c r="D111" s="138">
        <v>299645855</v>
      </c>
      <c r="E111" s="109">
        <v>0.35899999999999999</v>
      </c>
      <c r="F111" s="109">
        <v>0.33500000000000002</v>
      </c>
      <c r="G111" s="109">
        <v>0.34499999999999997</v>
      </c>
      <c r="H111" s="109">
        <v>0.33800000000000002</v>
      </c>
      <c r="I111" s="109">
        <v>0.34300000000000003</v>
      </c>
      <c r="J111" s="109">
        <v>0.33100000000000002</v>
      </c>
      <c r="K111" s="93"/>
      <c r="L111" s="93"/>
    </row>
    <row r="112" spans="1:13" ht="14.1" customHeight="1">
      <c r="A112" s="106" t="s">
        <v>409</v>
      </c>
      <c r="B112" s="107" t="s">
        <v>410</v>
      </c>
      <c r="C112" s="138">
        <v>153243517</v>
      </c>
      <c r="D112" s="138">
        <v>401601049</v>
      </c>
      <c r="E112" s="109">
        <v>0.38100000000000001</v>
      </c>
      <c r="F112" s="109">
        <v>0.34300000000000003</v>
      </c>
      <c r="G112" s="109">
        <v>0.34899999999999998</v>
      </c>
      <c r="H112" s="109">
        <v>0.34499999999999997</v>
      </c>
      <c r="I112" s="109">
        <v>0.34599999999999997</v>
      </c>
      <c r="J112" s="109">
        <v>0.34</v>
      </c>
      <c r="K112" s="93"/>
      <c r="L112" s="93"/>
    </row>
    <row r="113" spans="1:12" ht="14.1" customHeight="1">
      <c r="A113" s="106" t="s">
        <v>411</v>
      </c>
      <c r="B113" s="107" t="s">
        <v>412</v>
      </c>
      <c r="C113" s="138">
        <v>264102758</v>
      </c>
      <c r="D113" s="138">
        <v>1485416342</v>
      </c>
      <c r="E113" s="109">
        <v>0.17699999999999999</v>
      </c>
      <c r="F113" s="109">
        <v>0.16300000000000001</v>
      </c>
      <c r="G113" s="109">
        <v>0.16700000000000001</v>
      </c>
      <c r="H113" s="109">
        <v>0.16400000000000001</v>
      </c>
      <c r="I113" s="109">
        <v>0.16500000000000001</v>
      </c>
      <c r="J113" s="109">
        <v>0.161</v>
      </c>
      <c r="K113" s="93"/>
      <c r="L113" s="93"/>
    </row>
    <row r="114" spans="1:12" ht="14.1" customHeight="1">
      <c r="A114" s="106" t="s">
        <v>413</v>
      </c>
      <c r="B114" s="107" t="s">
        <v>414</v>
      </c>
      <c r="C114" s="138">
        <v>166320416</v>
      </c>
      <c r="D114" s="138">
        <v>556840947</v>
      </c>
      <c r="E114" s="109">
        <v>0.29799999999999999</v>
      </c>
      <c r="F114" s="109">
        <v>0.311</v>
      </c>
      <c r="G114" s="109">
        <v>0.311</v>
      </c>
      <c r="H114" s="109">
        <v>0.315</v>
      </c>
      <c r="I114" s="109">
        <v>0.31900000000000001</v>
      </c>
      <c r="J114" s="109">
        <v>0.317</v>
      </c>
      <c r="K114" s="93"/>
      <c r="L114" s="93"/>
    </row>
    <row r="115" spans="1:12" ht="14.1" customHeight="1">
      <c r="A115" s="106" t="s">
        <v>415</v>
      </c>
      <c r="B115" s="107" t="s">
        <v>416</v>
      </c>
      <c r="C115" s="138">
        <v>160169583</v>
      </c>
      <c r="D115" s="138">
        <v>500954555</v>
      </c>
      <c r="E115" s="109">
        <v>0.31900000000000001</v>
      </c>
      <c r="F115" s="109">
        <v>0.30299999999999999</v>
      </c>
      <c r="G115" s="109">
        <v>0.30599999999999999</v>
      </c>
      <c r="H115" s="109">
        <v>0.30399999999999999</v>
      </c>
      <c r="I115" s="109">
        <v>0.30199999999999999</v>
      </c>
      <c r="J115" s="109">
        <v>0.30199999999999999</v>
      </c>
      <c r="K115" s="93"/>
      <c r="L115" s="93"/>
    </row>
    <row r="116" spans="1:12" ht="14.1" customHeight="1">
      <c r="A116" s="106" t="s">
        <v>417</v>
      </c>
      <c r="B116" s="107" t="s">
        <v>418</v>
      </c>
      <c r="C116" s="138">
        <v>135844103</v>
      </c>
      <c r="D116" s="138">
        <v>448484701</v>
      </c>
      <c r="E116" s="109">
        <v>0.30199999999999999</v>
      </c>
      <c r="F116" s="109">
        <v>0.27900000000000003</v>
      </c>
      <c r="G116" s="109">
        <v>0.27800000000000002</v>
      </c>
      <c r="H116" s="109">
        <v>0.27700000000000002</v>
      </c>
      <c r="I116" s="109">
        <v>0.26800000000000002</v>
      </c>
      <c r="J116" s="109">
        <v>0.28000000000000003</v>
      </c>
      <c r="K116" s="93"/>
      <c r="L116" s="93"/>
    </row>
    <row r="117" spans="1:12" ht="14.1" customHeight="1">
      <c r="A117" s="106" t="s">
        <v>419</v>
      </c>
      <c r="B117" s="129" t="s">
        <v>420</v>
      </c>
      <c r="C117" s="138">
        <v>164824482</v>
      </c>
      <c r="D117" s="138">
        <v>361007686</v>
      </c>
      <c r="E117" s="109">
        <v>0.45600000000000002</v>
      </c>
      <c r="F117" s="109">
        <v>0.443</v>
      </c>
      <c r="G117" s="109" t="s">
        <v>425</v>
      </c>
      <c r="H117" s="109" t="s">
        <v>425</v>
      </c>
      <c r="I117" s="109" t="s">
        <v>425</v>
      </c>
      <c r="J117" s="109" t="s">
        <v>425</v>
      </c>
      <c r="K117" s="93"/>
      <c r="L117" s="93"/>
    </row>
    <row r="118" spans="1:12" ht="14.1" customHeight="1">
      <c r="A118" s="199" t="s">
        <v>252</v>
      </c>
      <c r="B118" s="200"/>
      <c r="C118" s="139">
        <f>SUM(C111:C117)</f>
        <v>1152156533</v>
      </c>
      <c r="D118" s="139">
        <f>SUM(D111:D117)</f>
        <v>4053951135</v>
      </c>
      <c r="E118" s="111">
        <f>IF(ISERR(C118/D118),"－　  　",C118/D118)</f>
        <v>0.28420582652138948</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20"/>
      <c r="D120" s="121"/>
      <c r="E120" s="122"/>
      <c r="F120" s="122"/>
      <c r="G120" s="122"/>
      <c r="H120" s="122"/>
      <c r="I120" s="122"/>
      <c r="J120" s="122"/>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AE18-8B3E-4383-B6D3-63125860C2E0}">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494</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0.313</v>
      </c>
    </row>
    <row r="5" spans="1:13" ht="14.1" customHeight="1">
      <c r="A5" s="106" t="s">
        <v>242</v>
      </c>
      <c r="B5" s="107" t="s">
        <v>243</v>
      </c>
      <c r="C5" s="138">
        <v>2569878</v>
      </c>
      <c r="D5" s="138">
        <v>11654265</v>
      </c>
      <c r="E5" s="109">
        <v>0.22</v>
      </c>
      <c r="F5" s="109">
        <v>0.22600000000000001</v>
      </c>
      <c r="G5" s="109">
        <v>0.214</v>
      </c>
      <c r="H5" s="109">
        <v>0.22700000000000001</v>
      </c>
      <c r="I5" s="109">
        <v>0.22900000000000001</v>
      </c>
      <c r="J5" s="109">
        <v>0.23300000000000001</v>
      </c>
      <c r="K5" s="93"/>
      <c r="L5" s="93"/>
    </row>
    <row r="6" spans="1:13" ht="14.1" customHeight="1">
      <c r="A6" s="106" t="s">
        <v>244</v>
      </c>
      <c r="B6" s="107" t="s">
        <v>245</v>
      </c>
      <c r="C6" s="138">
        <v>2123167</v>
      </c>
      <c r="D6" s="138">
        <v>7046044</v>
      </c>
      <c r="E6" s="109">
        <v>0.30099999999999999</v>
      </c>
      <c r="F6" s="109">
        <v>0.28199999999999997</v>
      </c>
      <c r="G6" s="109">
        <v>0.29399999999999998</v>
      </c>
      <c r="H6" s="109">
        <v>0.317</v>
      </c>
      <c r="I6" s="109">
        <v>0.312</v>
      </c>
      <c r="J6" s="109">
        <v>0.30299999999999999</v>
      </c>
      <c r="K6" s="93"/>
      <c r="L6" s="93"/>
    </row>
    <row r="7" spans="1:13" ht="14.1" customHeight="1">
      <c r="A7" s="106" t="s">
        <v>246</v>
      </c>
      <c r="B7" s="107" t="s">
        <v>247</v>
      </c>
      <c r="C7" s="138">
        <v>3372760</v>
      </c>
      <c r="D7" s="138">
        <v>26517777</v>
      </c>
      <c r="E7" s="109">
        <v>0.127</v>
      </c>
      <c r="F7" s="109">
        <v>0.114</v>
      </c>
      <c r="G7" s="109">
        <v>0.125</v>
      </c>
      <c r="H7" s="109">
        <v>0.121</v>
      </c>
      <c r="I7" s="109">
        <v>0.126</v>
      </c>
      <c r="J7" s="109">
        <v>0.11600000000000001</v>
      </c>
      <c r="K7" s="93"/>
      <c r="L7" s="93"/>
    </row>
    <row r="8" spans="1:13" ht="14.1" customHeight="1">
      <c r="A8" s="106" t="s">
        <v>248</v>
      </c>
      <c r="B8" s="107" t="s">
        <v>249</v>
      </c>
      <c r="C8" s="138">
        <v>2108957</v>
      </c>
      <c r="D8" s="138">
        <v>4307053</v>
      </c>
      <c r="E8" s="109">
        <v>0.48899999999999999</v>
      </c>
      <c r="F8" s="109">
        <v>0.48499999999999999</v>
      </c>
      <c r="G8" s="109">
        <v>0.50800000000000001</v>
      </c>
      <c r="H8" s="109">
        <v>0.50800000000000001</v>
      </c>
      <c r="I8" s="109">
        <v>0.51700000000000002</v>
      </c>
      <c r="J8" s="109">
        <v>0.52</v>
      </c>
      <c r="K8" s="93"/>
      <c r="L8" s="93"/>
    </row>
    <row r="9" spans="1:13" ht="14.1" customHeight="1">
      <c r="A9" s="106" t="s">
        <v>250</v>
      </c>
      <c r="B9" s="107" t="s">
        <v>251</v>
      </c>
      <c r="C9" s="138">
        <v>7248231</v>
      </c>
      <c r="D9" s="138">
        <v>16932312</v>
      </c>
      <c r="E9" s="109">
        <v>0.42799999999999999</v>
      </c>
      <c r="F9" s="109">
        <v>0.432</v>
      </c>
      <c r="G9" s="109">
        <v>0.435</v>
      </c>
      <c r="H9" s="109">
        <v>0.42</v>
      </c>
      <c r="I9" s="109">
        <v>0.41799999999999998</v>
      </c>
      <c r="J9" s="109">
        <v>0.432</v>
      </c>
      <c r="K9" s="93"/>
      <c r="L9" s="93"/>
    </row>
    <row r="10" spans="1:13" ht="14.1" customHeight="1">
      <c r="A10" s="199" t="s">
        <v>252</v>
      </c>
      <c r="B10" s="200"/>
      <c r="C10" s="139">
        <f>SUM(C5:C9)</f>
        <v>17422993</v>
      </c>
      <c r="D10" s="139">
        <f>SUM(D5:D9)</f>
        <v>66457451</v>
      </c>
      <c r="E10" s="111">
        <f>IF(ISERR(C10/D10),"－　  　",C10/D10)</f>
        <v>0.26216763865950865</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0.28578571428571431</v>
      </c>
    </row>
    <row r="14" spans="1:13" ht="14.1" customHeight="1">
      <c r="A14" s="106" t="s">
        <v>255</v>
      </c>
      <c r="B14" s="118" t="s">
        <v>256</v>
      </c>
      <c r="C14" s="138">
        <v>4595441</v>
      </c>
      <c r="D14" s="138">
        <v>13151561</v>
      </c>
      <c r="E14" s="109">
        <v>0.34899999999999998</v>
      </c>
      <c r="F14" s="109">
        <v>0.36699999999999999</v>
      </c>
      <c r="G14" s="109">
        <v>0.39800000000000002</v>
      </c>
      <c r="H14" s="109">
        <v>0.40799999999999997</v>
      </c>
      <c r="I14" s="109">
        <v>0.41599999999999998</v>
      </c>
      <c r="J14" s="109">
        <v>0.39400000000000002</v>
      </c>
      <c r="K14" s="93"/>
      <c r="L14" s="93"/>
    </row>
    <row r="15" spans="1:13" ht="14.1" customHeight="1">
      <c r="A15" s="106" t="s">
        <v>257</v>
      </c>
      <c r="B15" s="118" t="s">
        <v>258</v>
      </c>
      <c r="C15" s="138">
        <v>5046184</v>
      </c>
      <c r="D15" s="138">
        <v>15084271</v>
      </c>
      <c r="E15" s="109">
        <v>0.33400000000000002</v>
      </c>
      <c r="F15" s="109">
        <v>0.41299999999999998</v>
      </c>
      <c r="G15" s="109">
        <v>0.41799999999999998</v>
      </c>
      <c r="H15" s="109">
        <v>0.41499999999999998</v>
      </c>
      <c r="I15" s="109">
        <v>0.374</v>
      </c>
      <c r="J15" s="109">
        <v>0.36399999999999999</v>
      </c>
      <c r="K15" s="93"/>
      <c r="L15" s="93"/>
    </row>
    <row r="16" spans="1:13" ht="14.1" customHeight="1">
      <c r="A16" s="106" t="s">
        <v>259</v>
      </c>
      <c r="B16" s="107" t="s">
        <v>260</v>
      </c>
      <c r="C16" s="138">
        <v>4279151</v>
      </c>
      <c r="D16" s="138">
        <v>10112682</v>
      </c>
      <c r="E16" s="109">
        <v>0.42299999999999999</v>
      </c>
      <c r="F16" s="109">
        <v>0.42499999999999999</v>
      </c>
      <c r="G16" s="109">
        <v>0.42399999999999999</v>
      </c>
      <c r="H16" s="109">
        <v>0.42799999999999999</v>
      </c>
      <c r="I16" s="109">
        <v>0.42799999999999999</v>
      </c>
      <c r="J16" s="109">
        <v>0.43</v>
      </c>
      <c r="K16" s="93"/>
      <c r="L16" s="93"/>
    </row>
    <row r="17" spans="1:13" ht="14.1" customHeight="1">
      <c r="A17" s="106" t="s">
        <v>261</v>
      </c>
      <c r="B17" s="107" t="s">
        <v>262</v>
      </c>
      <c r="C17" s="138">
        <v>4196873</v>
      </c>
      <c r="D17" s="138">
        <v>26256089</v>
      </c>
      <c r="E17" s="109">
        <v>0.159</v>
      </c>
      <c r="F17" s="109">
        <v>0.182</v>
      </c>
      <c r="G17" s="109">
        <v>0.16800000000000001</v>
      </c>
      <c r="H17" s="109">
        <v>0.16300000000000001</v>
      </c>
      <c r="I17" s="109">
        <v>0.16300000000000001</v>
      </c>
      <c r="J17" s="109">
        <v>0.16300000000000001</v>
      </c>
      <c r="K17" s="93"/>
      <c r="L17" s="93"/>
    </row>
    <row r="18" spans="1:13" ht="14.1" customHeight="1">
      <c r="A18" s="106" t="s">
        <v>263</v>
      </c>
      <c r="B18" s="107" t="s">
        <v>264</v>
      </c>
      <c r="C18" s="138">
        <v>8397712</v>
      </c>
      <c r="D18" s="138">
        <v>19163780</v>
      </c>
      <c r="E18" s="109">
        <v>0.438</v>
      </c>
      <c r="F18" s="109">
        <v>0.379</v>
      </c>
      <c r="G18" s="109">
        <v>0.36899999999999999</v>
      </c>
      <c r="H18" s="109">
        <v>0.38</v>
      </c>
      <c r="I18" s="109">
        <v>0.38100000000000001</v>
      </c>
      <c r="J18" s="109">
        <v>0.377</v>
      </c>
      <c r="K18" s="93"/>
      <c r="L18" s="93"/>
    </row>
    <row r="19" spans="1:13" ht="14.1" customHeight="1">
      <c r="A19" s="106" t="s">
        <v>265</v>
      </c>
      <c r="B19" s="107" t="s">
        <v>266</v>
      </c>
      <c r="C19" s="138">
        <v>4291751</v>
      </c>
      <c r="D19" s="138">
        <v>14558432</v>
      </c>
      <c r="E19" s="109">
        <v>0.29399999999999998</v>
      </c>
      <c r="F19" s="109">
        <v>0.29199999999999998</v>
      </c>
      <c r="G19" s="109">
        <v>0.29399999999999998</v>
      </c>
      <c r="H19" s="109">
        <v>0.30299999999999999</v>
      </c>
      <c r="I19" s="109">
        <v>0.29799999999999999</v>
      </c>
      <c r="J19" s="109">
        <v>0.29599999999999999</v>
      </c>
      <c r="K19" s="93"/>
      <c r="L19" s="93"/>
    </row>
    <row r="20" spans="1:13" ht="14.1" customHeight="1">
      <c r="A20" s="106" t="s">
        <v>267</v>
      </c>
      <c r="B20" s="107" t="s">
        <v>268</v>
      </c>
      <c r="C20" s="138">
        <v>6375342</v>
      </c>
      <c r="D20" s="138">
        <v>28527409</v>
      </c>
      <c r="E20" s="109">
        <v>0.223</v>
      </c>
      <c r="F20" s="109">
        <v>0.22600000000000001</v>
      </c>
      <c r="G20" s="109">
        <v>0.25800000000000001</v>
      </c>
      <c r="H20" s="109">
        <v>0.251</v>
      </c>
      <c r="I20" s="109">
        <v>0.27500000000000002</v>
      </c>
      <c r="J20" s="109">
        <v>0.28199999999999997</v>
      </c>
      <c r="K20" s="93"/>
      <c r="L20" s="93"/>
    </row>
    <row r="21" spans="1:13" ht="14.1" customHeight="1">
      <c r="A21" s="106" t="s">
        <v>269</v>
      </c>
      <c r="B21" s="107" t="s">
        <v>270</v>
      </c>
      <c r="C21" s="138">
        <v>7233076</v>
      </c>
      <c r="D21" s="138">
        <v>22354193</v>
      </c>
      <c r="E21" s="109">
        <v>0.32300000000000001</v>
      </c>
      <c r="F21" s="109">
        <v>0.32300000000000001</v>
      </c>
      <c r="G21" s="109">
        <v>0.31900000000000001</v>
      </c>
      <c r="H21" s="109">
        <v>0.32100000000000001</v>
      </c>
      <c r="I21" s="109">
        <v>0.32500000000000001</v>
      </c>
      <c r="J21" s="109">
        <v>0.34100000000000003</v>
      </c>
      <c r="K21" s="93"/>
      <c r="L21" s="93"/>
    </row>
    <row r="22" spans="1:13" ht="14.1" customHeight="1">
      <c r="A22" s="106" t="s">
        <v>271</v>
      </c>
      <c r="B22" s="107" t="s">
        <v>272</v>
      </c>
      <c r="C22" s="138">
        <v>5283505</v>
      </c>
      <c r="D22" s="138">
        <v>26283869</v>
      </c>
      <c r="E22" s="109">
        <v>0.20100000000000001</v>
      </c>
      <c r="F22" s="109">
        <v>0.22</v>
      </c>
      <c r="G22" s="109">
        <v>0.23899999999999999</v>
      </c>
      <c r="H22" s="109">
        <v>0.245</v>
      </c>
      <c r="I22" s="109">
        <v>0.23599999999999999</v>
      </c>
      <c r="J22" s="109">
        <v>0.224</v>
      </c>
      <c r="K22" s="93"/>
      <c r="L22" s="93"/>
    </row>
    <row r="23" spans="1:13" ht="14.1" customHeight="1">
      <c r="A23" s="106" t="s">
        <v>273</v>
      </c>
      <c r="B23" s="107" t="s">
        <v>274</v>
      </c>
      <c r="C23" s="138">
        <v>5279169</v>
      </c>
      <c r="D23" s="138">
        <v>38087815</v>
      </c>
      <c r="E23" s="109">
        <v>0.13800000000000001</v>
      </c>
      <c r="F23" s="109">
        <v>0.13900000000000001</v>
      </c>
      <c r="G23" s="109">
        <v>0.13400000000000001</v>
      </c>
      <c r="H23" s="109">
        <v>0.13600000000000001</v>
      </c>
      <c r="I23" s="109">
        <v>0.14099999999999999</v>
      </c>
      <c r="J23" s="109">
        <v>0.13800000000000001</v>
      </c>
      <c r="K23" s="93"/>
      <c r="L23" s="93"/>
    </row>
    <row r="24" spans="1:13" ht="14.1" customHeight="1">
      <c r="A24" s="106" t="s">
        <v>275</v>
      </c>
      <c r="B24" s="107" t="s">
        <v>276</v>
      </c>
      <c r="C24" s="138">
        <v>4784422</v>
      </c>
      <c r="D24" s="138">
        <v>15071299</v>
      </c>
      <c r="E24" s="109">
        <v>0.317</v>
      </c>
      <c r="F24" s="109">
        <v>0.32300000000000001</v>
      </c>
      <c r="G24" s="109">
        <v>0.34100000000000003</v>
      </c>
      <c r="H24" s="109">
        <v>0.35099999999999998</v>
      </c>
      <c r="I24" s="109">
        <v>0.33400000000000002</v>
      </c>
      <c r="J24" s="109">
        <v>0.34699999999999998</v>
      </c>
      <c r="K24" s="93"/>
      <c r="L24" s="93"/>
    </row>
    <row r="25" spans="1:13" ht="14.1" customHeight="1">
      <c r="A25" s="106" t="s">
        <v>277</v>
      </c>
      <c r="B25" s="107" t="s">
        <v>278</v>
      </c>
      <c r="C25" s="138">
        <v>3355060</v>
      </c>
      <c r="D25" s="138">
        <v>17127758</v>
      </c>
      <c r="E25" s="109">
        <v>0.19500000000000001</v>
      </c>
      <c r="F25" s="109">
        <v>0.19900000000000001</v>
      </c>
      <c r="G25" s="109">
        <v>0.19500000000000001</v>
      </c>
      <c r="H25" s="109">
        <v>0.2</v>
      </c>
      <c r="I25" s="109">
        <v>0.20200000000000001</v>
      </c>
      <c r="J25" s="109">
        <v>0.20399999999999999</v>
      </c>
      <c r="K25" s="93"/>
      <c r="L25" s="93"/>
    </row>
    <row r="26" spans="1:13" ht="14.1" customHeight="1">
      <c r="A26" s="106" t="s">
        <v>279</v>
      </c>
      <c r="B26" s="107" t="s">
        <v>280</v>
      </c>
      <c r="C26" s="138">
        <v>4474961</v>
      </c>
      <c r="D26" s="138">
        <v>15725661</v>
      </c>
      <c r="E26" s="109">
        <v>0.28399999999999997</v>
      </c>
      <c r="F26" s="109">
        <v>0.27200000000000002</v>
      </c>
      <c r="G26" s="109">
        <v>0.313</v>
      </c>
      <c r="H26" s="109">
        <v>0.29899999999999999</v>
      </c>
      <c r="I26" s="109">
        <v>0.28699999999999998</v>
      </c>
      <c r="J26" s="109">
        <v>0.29199999999999998</v>
      </c>
      <c r="K26" s="93"/>
      <c r="L26" s="93"/>
    </row>
    <row r="27" spans="1:13" ht="14.1" customHeight="1">
      <c r="A27" s="106" t="s">
        <v>281</v>
      </c>
      <c r="B27" s="107" t="s">
        <v>282</v>
      </c>
      <c r="C27" s="138">
        <v>8713620</v>
      </c>
      <c r="D27" s="138">
        <v>26962284</v>
      </c>
      <c r="E27" s="109">
        <v>0.32300000000000001</v>
      </c>
      <c r="F27" s="109">
        <v>0.29699999999999999</v>
      </c>
      <c r="G27" s="109">
        <v>0.312</v>
      </c>
      <c r="H27" s="109">
        <v>0.315</v>
      </c>
      <c r="I27" s="109">
        <v>0.309</v>
      </c>
      <c r="J27" s="109">
        <v>0.3</v>
      </c>
      <c r="K27" s="93"/>
      <c r="L27" s="93"/>
    </row>
    <row r="28" spans="1:13" ht="14.1" customHeight="1">
      <c r="A28" s="199" t="s">
        <v>252</v>
      </c>
      <c r="B28" s="200"/>
      <c r="C28" s="139">
        <f>SUM(C14:C27)</f>
        <v>76306267</v>
      </c>
      <c r="D28" s="139">
        <f>SUM(D14:D27)</f>
        <v>288467103</v>
      </c>
      <c r="E28" s="111">
        <f>IF(ISERR(C28/D28),"－　  　",C28/D28)</f>
        <v>0.26452328950660275</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0.19937500000000002</v>
      </c>
    </row>
    <row r="32" spans="1:13" ht="14.1" customHeight="1">
      <c r="A32" s="106" t="s">
        <v>284</v>
      </c>
      <c r="B32" s="118" t="s">
        <v>285</v>
      </c>
      <c r="C32" s="138">
        <v>5232450</v>
      </c>
      <c r="D32" s="138">
        <v>16102765</v>
      </c>
      <c r="E32" s="109">
        <v>0.32400000000000001</v>
      </c>
      <c r="F32" s="109">
        <v>0.32500000000000001</v>
      </c>
      <c r="G32" s="109">
        <v>0.33300000000000002</v>
      </c>
      <c r="H32" s="109">
        <v>0.32800000000000001</v>
      </c>
      <c r="I32" s="109">
        <v>0.32500000000000001</v>
      </c>
      <c r="J32" s="109">
        <v>0.32500000000000001</v>
      </c>
      <c r="K32" s="93"/>
      <c r="L32" s="93"/>
    </row>
    <row r="33" spans="1:13" ht="14.1" customHeight="1">
      <c r="A33" s="106" t="s">
        <v>286</v>
      </c>
      <c r="B33" s="107" t="s">
        <v>287</v>
      </c>
      <c r="C33" s="138">
        <v>3270961</v>
      </c>
      <c r="D33" s="138">
        <v>7714469</v>
      </c>
      <c r="E33" s="109">
        <v>0.42399999999999999</v>
      </c>
      <c r="F33" s="109">
        <v>0.41299999999999998</v>
      </c>
      <c r="G33" s="109">
        <v>0.441</v>
      </c>
      <c r="H33" s="109">
        <v>0.40899999999999997</v>
      </c>
      <c r="I33" s="109">
        <v>0.42099999999999999</v>
      </c>
      <c r="J33" s="109">
        <v>0.39900000000000002</v>
      </c>
      <c r="K33" s="93"/>
      <c r="L33" s="93"/>
    </row>
    <row r="34" spans="1:13" ht="14.1" customHeight="1">
      <c r="A34" s="106" t="s">
        <v>288</v>
      </c>
      <c r="B34" s="107" t="s">
        <v>289</v>
      </c>
      <c r="C34" s="138">
        <v>20922188</v>
      </c>
      <c r="D34" s="138">
        <v>103402654</v>
      </c>
      <c r="E34" s="109">
        <v>0.20200000000000001</v>
      </c>
      <c r="F34" s="109">
        <v>0.188</v>
      </c>
      <c r="G34" s="109">
        <v>0.20100000000000001</v>
      </c>
      <c r="H34" s="109">
        <v>0.193</v>
      </c>
      <c r="I34" s="109">
        <v>0.19800000000000001</v>
      </c>
      <c r="J34" s="109">
        <v>0.193</v>
      </c>
      <c r="K34" s="93"/>
      <c r="L34" s="93"/>
    </row>
    <row r="35" spans="1:13" ht="14.1" customHeight="1">
      <c r="A35" s="106" t="s">
        <v>290</v>
      </c>
      <c r="B35" s="107" t="s">
        <v>291</v>
      </c>
      <c r="C35" s="138">
        <v>9266116</v>
      </c>
      <c r="D35" s="138">
        <v>71077702</v>
      </c>
      <c r="E35" s="109">
        <v>0.13</v>
      </c>
      <c r="F35" s="109">
        <v>0.124</v>
      </c>
      <c r="G35" s="109">
        <v>0.126</v>
      </c>
      <c r="H35" s="109">
        <v>0.13</v>
      </c>
      <c r="I35" s="109">
        <v>0.125</v>
      </c>
      <c r="J35" s="109">
        <v>0.122</v>
      </c>
      <c r="K35" s="93"/>
      <c r="L35" s="93"/>
    </row>
    <row r="36" spans="1:13" ht="14.1" customHeight="1">
      <c r="A36" s="106" t="s">
        <v>292</v>
      </c>
      <c r="B36" s="107" t="s">
        <v>293</v>
      </c>
      <c r="C36" s="138">
        <v>8799973</v>
      </c>
      <c r="D36" s="138">
        <v>109333927</v>
      </c>
      <c r="E36" s="109">
        <v>0.08</v>
      </c>
      <c r="F36" s="109">
        <v>0.08</v>
      </c>
      <c r="G36" s="109">
        <v>8.3000000000000004E-2</v>
      </c>
      <c r="H36" s="109">
        <v>8.3000000000000004E-2</v>
      </c>
      <c r="I36" s="109">
        <v>8.1000000000000003E-2</v>
      </c>
      <c r="J36" s="109">
        <v>8.1000000000000003E-2</v>
      </c>
      <c r="K36" s="93"/>
      <c r="L36" s="93"/>
    </row>
    <row r="37" spans="1:13" ht="14.1" customHeight="1">
      <c r="A37" s="106" t="s">
        <v>294</v>
      </c>
      <c r="B37" s="107" t="s">
        <v>295</v>
      </c>
      <c r="C37" s="138">
        <v>7718723</v>
      </c>
      <c r="D37" s="138">
        <v>97528726</v>
      </c>
      <c r="E37" s="109">
        <v>7.9000000000000001E-2</v>
      </c>
      <c r="F37" s="109">
        <v>8.5999999999999993E-2</v>
      </c>
      <c r="G37" s="109">
        <v>8.6999999999999994E-2</v>
      </c>
      <c r="H37" s="109">
        <v>8.3000000000000004E-2</v>
      </c>
      <c r="I37" s="109">
        <v>8.6999999999999994E-2</v>
      </c>
      <c r="J37" s="109">
        <v>8.5000000000000006E-2</v>
      </c>
      <c r="K37" s="93"/>
      <c r="L37" s="93"/>
    </row>
    <row r="38" spans="1:13" ht="14.1" customHeight="1">
      <c r="A38" s="106" t="s">
        <v>296</v>
      </c>
      <c r="B38" s="107" t="s">
        <v>297</v>
      </c>
      <c r="C38" s="138">
        <v>5783108</v>
      </c>
      <c r="D38" s="138">
        <v>31833235</v>
      </c>
      <c r="E38" s="109">
        <v>0.18099999999999999</v>
      </c>
      <c r="F38" s="109">
        <v>0.17899999999999999</v>
      </c>
      <c r="G38" s="109">
        <v>0.17699999999999999</v>
      </c>
      <c r="H38" s="109">
        <v>0.17499999999999999</v>
      </c>
      <c r="I38" s="109">
        <v>0.17</v>
      </c>
      <c r="J38" s="109">
        <v>0.16900000000000001</v>
      </c>
      <c r="K38" s="93"/>
      <c r="L38" s="93"/>
    </row>
    <row r="39" spans="1:13" ht="14.1" customHeight="1">
      <c r="A39" s="106" t="s">
        <v>298</v>
      </c>
      <c r="B39" s="107" t="s">
        <v>299</v>
      </c>
      <c r="C39" s="138">
        <v>5266906</v>
      </c>
      <c r="D39" s="138">
        <v>30047061</v>
      </c>
      <c r="E39" s="109">
        <v>0.17499999999999999</v>
      </c>
      <c r="F39" s="109">
        <v>0.182</v>
      </c>
      <c r="G39" s="109">
        <v>0.186</v>
      </c>
      <c r="H39" s="109">
        <v>0.16900000000000001</v>
      </c>
      <c r="I39" s="109">
        <v>0.16900000000000001</v>
      </c>
      <c r="J39" s="109">
        <v>0.17199999999999999</v>
      </c>
      <c r="K39" s="93"/>
      <c r="L39" s="93"/>
    </row>
    <row r="40" spans="1:13" ht="14.1" customHeight="1">
      <c r="A40" s="199" t="s">
        <v>252</v>
      </c>
      <c r="B40" s="200"/>
      <c r="C40" s="139">
        <f>SUM(C32:C39)</f>
        <v>66260425</v>
      </c>
      <c r="D40" s="139">
        <f>SUM(D32:D39)</f>
        <v>467040539</v>
      </c>
      <c r="E40" s="111">
        <f>IF(ISERR(C40/D40),"－　  　",C40/D40)</f>
        <v>0.14187296276651479</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0.20857142857142857</v>
      </c>
    </row>
    <row r="44" spans="1:13" ht="14.1" customHeight="1">
      <c r="A44" s="106" t="s">
        <v>301</v>
      </c>
      <c r="B44" s="118" t="s">
        <v>302</v>
      </c>
      <c r="C44" s="138">
        <v>10533939</v>
      </c>
      <c r="D44" s="138">
        <v>46793345</v>
      </c>
      <c r="E44" s="109">
        <v>0.22500000000000001</v>
      </c>
      <c r="F44" s="109">
        <v>0.23200000000000001</v>
      </c>
      <c r="G44" s="109">
        <v>0.23300000000000001</v>
      </c>
      <c r="H44" s="109">
        <v>0.23</v>
      </c>
      <c r="I44" s="109">
        <v>0.23100000000000001</v>
      </c>
      <c r="J44" s="109">
        <v>0.22500000000000001</v>
      </c>
      <c r="K44" s="93"/>
      <c r="L44" s="93"/>
    </row>
    <row r="45" spans="1:13" ht="14.1" customHeight="1">
      <c r="A45" s="106" t="s">
        <v>303</v>
      </c>
      <c r="B45" s="118" t="s">
        <v>304</v>
      </c>
      <c r="C45" s="138">
        <v>13458391</v>
      </c>
      <c r="D45" s="138">
        <v>38789003</v>
      </c>
      <c r="E45" s="109">
        <v>0.34599999999999997</v>
      </c>
      <c r="F45" s="109">
        <v>0.34499999999999997</v>
      </c>
      <c r="G45" s="109">
        <v>0.36899999999999999</v>
      </c>
      <c r="H45" s="109">
        <v>0.36699999999999999</v>
      </c>
      <c r="I45" s="109">
        <v>0.36799999999999999</v>
      </c>
      <c r="J45" s="109">
        <v>0.35299999999999998</v>
      </c>
      <c r="K45" s="93"/>
      <c r="L45" s="93"/>
    </row>
    <row r="46" spans="1:13" ht="14.1" customHeight="1">
      <c r="A46" s="106" t="s">
        <v>305</v>
      </c>
      <c r="B46" s="107" t="s">
        <v>306</v>
      </c>
      <c r="C46" s="138">
        <v>7570289</v>
      </c>
      <c r="D46" s="138">
        <v>35461912</v>
      </c>
      <c r="E46" s="109">
        <v>0.21299999999999999</v>
      </c>
      <c r="F46" s="109">
        <v>0.21099999999999999</v>
      </c>
      <c r="G46" s="109">
        <v>0.219</v>
      </c>
      <c r="H46" s="109">
        <v>0.214</v>
      </c>
      <c r="I46" s="109">
        <v>0.217</v>
      </c>
      <c r="J46" s="109">
        <v>0.20799999999999999</v>
      </c>
      <c r="K46" s="93"/>
      <c r="L46" s="93"/>
    </row>
    <row r="47" spans="1:13" ht="14.1" customHeight="1">
      <c r="A47" s="106" t="s">
        <v>307</v>
      </c>
      <c r="B47" s="107" t="s">
        <v>308</v>
      </c>
      <c r="C47" s="138">
        <v>10184750</v>
      </c>
      <c r="D47" s="138">
        <v>81220062</v>
      </c>
      <c r="E47" s="109">
        <v>0.125</v>
      </c>
      <c r="F47" s="109">
        <v>0.128</v>
      </c>
      <c r="G47" s="109">
        <v>0.129</v>
      </c>
      <c r="H47" s="109">
        <v>0.124</v>
      </c>
      <c r="I47" s="109">
        <v>0.124</v>
      </c>
      <c r="J47" s="109">
        <v>0.124</v>
      </c>
      <c r="K47" s="93"/>
      <c r="L47" s="93"/>
    </row>
    <row r="48" spans="1:13" ht="14.1" customHeight="1">
      <c r="A48" s="106" t="s">
        <v>309</v>
      </c>
      <c r="B48" s="107" t="s">
        <v>310</v>
      </c>
      <c r="C48" s="138">
        <v>6541424</v>
      </c>
      <c r="D48" s="138">
        <v>42902702</v>
      </c>
      <c r="E48" s="109">
        <v>0.152</v>
      </c>
      <c r="F48" s="109">
        <v>0.14599999999999999</v>
      </c>
      <c r="G48" s="109">
        <v>0.14499999999999999</v>
      </c>
      <c r="H48" s="109">
        <v>0.14499999999999999</v>
      </c>
      <c r="I48" s="109">
        <v>0.14699999999999999</v>
      </c>
      <c r="J48" s="109">
        <v>0.14399999999999999</v>
      </c>
      <c r="K48" s="93"/>
      <c r="L48" s="93"/>
    </row>
    <row r="49" spans="1:13" ht="14.1" customHeight="1">
      <c r="A49" s="106" t="s">
        <v>311</v>
      </c>
      <c r="B49" s="107" t="s">
        <v>312</v>
      </c>
      <c r="C49" s="138">
        <v>12637689</v>
      </c>
      <c r="D49" s="138">
        <v>169139889</v>
      </c>
      <c r="E49" s="109">
        <v>7.3999999999999996E-2</v>
      </c>
      <c r="F49" s="109">
        <v>7.4999999999999997E-2</v>
      </c>
      <c r="G49" s="109">
        <v>7.6999999999999999E-2</v>
      </c>
      <c r="H49" s="109">
        <v>7.5999999999999998E-2</v>
      </c>
      <c r="I49" s="109">
        <v>7.4999999999999997E-2</v>
      </c>
      <c r="J49" s="109">
        <v>7.5999999999999998E-2</v>
      </c>
      <c r="K49" s="93"/>
      <c r="L49" s="93"/>
    </row>
    <row r="50" spans="1:13" ht="14.1" customHeight="1">
      <c r="A50" s="106" t="s">
        <v>313</v>
      </c>
      <c r="B50" s="107" t="s">
        <v>314</v>
      </c>
      <c r="C50" s="138">
        <v>10947234</v>
      </c>
      <c r="D50" s="138">
        <v>45451235</v>
      </c>
      <c r="E50" s="109">
        <v>0.24</v>
      </c>
      <c r="F50" s="109">
        <v>0.23599999999999999</v>
      </c>
      <c r="G50" s="109">
        <v>0.24099999999999999</v>
      </c>
      <c r="H50" s="109">
        <v>0.24</v>
      </c>
      <c r="I50" s="109">
        <v>0.22800000000000001</v>
      </c>
      <c r="J50" s="109">
        <v>0.22900000000000001</v>
      </c>
      <c r="K50" s="93"/>
      <c r="L50" s="93"/>
    </row>
    <row r="51" spans="1:13" ht="14.1" customHeight="1">
      <c r="A51" s="106" t="s">
        <v>315</v>
      </c>
      <c r="B51" s="107" t="s">
        <v>316</v>
      </c>
      <c r="C51" s="138">
        <v>12488528</v>
      </c>
      <c r="D51" s="138">
        <v>62591773</v>
      </c>
      <c r="E51" s="109">
        <v>0.19900000000000001</v>
      </c>
      <c r="F51" s="109">
        <v>0.19700000000000001</v>
      </c>
      <c r="G51" s="109">
        <v>0.20899999999999999</v>
      </c>
      <c r="H51" s="109">
        <v>0.215</v>
      </c>
      <c r="I51" s="109">
        <v>0.21099999999999999</v>
      </c>
      <c r="J51" s="109">
        <v>0.20599999999999999</v>
      </c>
      <c r="K51" s="93"/>
      <c r="L51" s="93"/>
    </row>
    <row r="52" spans="1:13" ht="14.1" customHeight="1">
      <c r="A52" s="106" t="s">
        <v>317</v>
      </c>
      <c r="B52" s="107" t="s">
        <v>318</v>
      </c>
      <c r="C52" s="138">
        <v>14150410</v>
      </c>
      <c r="D52" s="138">
        <v>44335272</v>
      </c>
      <c r="E52" s="109">
        <v>0.31900000000000001</v>
      </c>
      <c r="F52" s="109">
        <v>0.316</v>
      </c>
      <c r="G52" s="109">
        <v>0.32400000000000001</v>
      </c>
      <c r="H52" s="109">
        <v>0.30599999999999999</v>
      </c>
      <c r="I52" s="109">
        <v>0.308</v>
      </c>
      <c r="J52" s="109">
        <v>0.31900000000000001</v>
      </c>
      <c r="K52" s="93"/>
      <c r="L52" s="93"/>
    </row>
    <row r="53" spans="1:13" ht="14.1" customHeight="1">
      <c r="A53" s="106" t="s">
        <v>319</v>
      </c>
      <c r="B53" s="107" t="s">
        <v>320</v>
      </c>
      <c r="C53" s="138">
        <v>8493667</v>
      </c>
      <c r="D53" s="138">
        <v>52864402</v>
      </c>
      <c r="E53" s="109">
        <v>0.16</v>
      </c>
      <c r="F53" s="109">
        <v>0.156</v>
      </c>
      <c r="G53" s="109">
        <v>0.159</v>
      </c>
      <c r="H53" s="109">
        <v>0.158</v>
      </c>
      <c r="I53" s="109">
        <v>0.158</v>
      </c>
      <c r="J53" s="109">
        <v>0.16300000000000001</v>
      </c>
      <c r="K53" s="93"/>
      <c r="L53" s="93"/>
    </row>
    <row r="54" spans="1:13" ht="14.1" customHeight="1">
      <c r="A54" s="106" t="s">
        <v>321</v>
      </c>
      <c r="B54" s="107" t="s">
        <v>322</v>
      </c>
      <c r="C54" s="138">
        <v>5953156</v>
      </c>
      <c r="D54" s="138">
        <v>24369297</v>
      </c>
      <c r="E54" s="109">
        <v>0.24399999999999999</v>
      </c>
      <c r="F54" s="109">
        <v>0.248</v>
      </c>
      <c r="G54" s="109">
        <v>0.252</v>
      </c>
      <c r="H54" s="109">
        <v>0.251</v>
      </c>
      <c r="I54" s="109">
        <v>0.252</v>
      </c>
      <c r="J54" s="109">
        <v>0.247</v>
      </c>
      <c r="K54" s="93"/>
      <c r="L54" s="93"/>
    </row>
    <row r="55" spans="1:13" ht="14.1" customHeight="1">
      <c r="A55" s="106" t="s">
        <v>323</v>
      </c>
      <c r="B55" s="107" t="s">
        <v>324</v>
      </c>
      <c r="C55" s="138">
        <v>9006116</v>
      </c>
      <c r="D55" s="138">
        <v>37635042</v>
      </c>
      <c r="E55" s="109">
        <v>0.23899999999999999</v>
      </c>
      <c r="F55" s="109">
        <v>0.23</v>
      </c>
      <c r="G55" s="109">
        <v>0.24299999999999999</v>
      </c>
      <c r="H55" s="109">
        <v>0.23899999999999999</v>
      </c>
      <c r="I55" s="109">
        <v>0.24</v>
      </c>
      <c r="J55" s="109">
        <v>0.23699999999999999</v>
      </c>
      <c r="K55" s="93"/>
      <c r="L55" s="93"/>
    </row>
    <row r="56" spans="1:13" ht="14.1" customHeight="1">
      <c r="A56" s="106" t="s">
        <v>325</v>
      </c>
      <c r="B56" s="107" t="s">
        <v>326</v>
      </c>
      <c r="C56" s="138">
        <v>9439017</v>
      </c>
      <c r="D56" s="138">
        <v>75711159</v>
      </c>
      <c r="E56" s="109">
        <v>0.124</v>
      </c>
      <c r="F56" s="109">
        <v>0.13</v>
      </c>
      <c r="G56" s="109">
        <v>0.129</v>
      </c>
      <c r="H56" s="109">
        <v>0.127</v>
      </c>
      <c r="I56" s="109">
        <v>0.127</v>
      </c>
      <c r="J56" s="109">
        <v>0.126</v>
      </c>
      <c r="K56" s="93"/>
      <c r="L56" s="93"/>
    </row>
    <row r="57" spans="1:13" ht="14.1" customHeight="1">
      <c r="A57" s="106" t="s">
        <v>327</v>
      </c>
      <c r="B57" s="107" t="s">
        <v>328</v>
      </c>
      <c r="C57" s="138">
        <v>7342936</v>
      </c>
      <c r="D57" s="138">
        <v>28159021</v>
      </c>
      <c r="E57" s="109">
        <v>0.26</v>
      </c>
      <c r="F57" s="109">
        <v>0.26700000000000002</v>
      </c>
      <c r="G57" s="109">
        <v>0.26300000000000001</v>
      </c>
      <c r="H57" s="109">
        <v>0.26500000000000001</v>
      </c>
      <c r="I57" s="109">
        <v>0.26500000000000001</v>
      </c>
      <c r="J57" s="109">
        <v>0.25800000000000001</v>
      </c>
      <c r="K57" s="93"/>
      <c r="L57" s="93"/>
    </row>
    <row r="58" spans="1:13" ht="14.1" customHeight="1">
      <c r="A58" s="199" t="s">
        <v>252</v>
      </c>
      <c r="B58" s="200"/>
      <c r="C58" s="139">
        <f>SUM(C44:C57)</f>
        <v>138747546</v>
      </c>
      <c r="D58" s="139">
        <f>SUM(D44:D57)</f>
        <v>785424114</v>
      </c>
      <c r="E58" s="111">
        <f>IF(ISERR(C58/D58),"－　  　",C58/D58)</f>
        <v>0.17665302545065481</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439</v>
      </c>
      <c r="F61" s="103" t="s">
        <v>440</v>
      </c>
      <c r="G61" s="103" t="s">
        <v>441</v>
      </c>
      <c r="H61" s="103" t="s">
        <v>442</v>
      </c>
      <c r="I61" s="103" t="s">
        <v>443</v>
      </c>
      <c r="J61" s="103" t="s">
        <v>444</v>
      </c>
      <c r="K61" s="93"/>
      <c r="L61" s="104" t="s">
        <v>241</v>
      </c>
      <c r="M61" s="105">
        <f>IF(ISERR(AVERAGE(E62:E81)),"－     ",AVERAGE(E62:E81))</f>
        <v>0.24145000000000003</v>
      </c>
    </row>
    <row r="62" spans="1:13" ht="14.1" customHeight="1">
      <c r="A62" s="106" t="s">
        <v>330</v>
      </c>
      <c r="B62" s="107" t="s">
        <v>331</v>
      </c>
      <c r="C62" s="138">
        <v>15791114</v>
      </c>
      <c r="D62" s="138">
        <v>56431199</v>
      </c>
      <c r="E62" s="109">
        <v>0.27900000000000003</v>
      </c>
      <c r="F62" s="109">
        <v>0.27900000000000003</v>
      </c>
      <c r="G62" s="109">
        <v>0.30499999999999999</v>
      </c>
      <c r="H62" s="109">
        <v>0.30399999999999999</v>
      </c>
      <c r="I62" s="109">
        <v>0.29299999999999998</v>
      </c>
      <c r="J62" s="109">
        <v>0.29199999999999998</v>
      </c>
      <c r="K62" s="93"/>
      <c r="L62" s="93"/>
    </row>
    <row r="63" spans="1:13" ht="14.1" customHeight="1">
      <c r="A63" s="106" t="s">
        <v>332</v>
      </c>
      <c r="B63" s="107" t="s">
        <v>333</v>
      </c>
      <c r="C63" s="138">
        <v>12202407</v>
      </c>
      <c r="D63" s="138">
        <v>60004511</v>
      </c>
      <c r="E63" s="109">
        <v>0.20300000000000001</v>
      </c>
      <c r="F63" s="109">
        <v>0.2</v>
      </c>
      <c r="G63" s="109">
        <v>0.20799999999999999</v>
      </c>
      <c r="H63" s="109">
        <v>0.20300000000000001</v>
      </c>
      <c r="I63" s="109">
        <v>0.19800000000000001</v>
      </c>
      <c r="J63" s="109">
        <v>0.19800000000000001</v>
      </c>
      <c r="K63" s="93"/>
      <c r="L63" s="93"/>
    </row>
    <row r="64" spans="1:13" ht="14.1" customHeight="1">
      <c r="A64" s="106" t="s">
        <v>334</v>
      </c>
      <c r="B64" s="107" t="s">
        <v>335</v>
      </c>
      <c r="C64" s="138">
        <v>13349032</v>
      </c>
      <c r="D64" s="138">
        <v>44717476</v>
      </c>
      <c r="E64" s="109">
        <v>0.29799999999999999</v>
      </c>
      <c r="F64" s="109">
        <v>0.29199999999999998</v>
      </c>
      <c r="G64" s="109">
        <v>0.29599999999999999</v>
      </c>
      <c r="H64" s="109">
        <v>0.30399999999999999</v>
      </c>
      <c r="I64" s="109">
        <v>0.29199999999999998</v>
      </c>
      <c r="J64" s="109">
        <v>0.28999999999999998</v>
      </c>
      <c r="K64" s="93"/>
      <c r="L64" s="93"/>
    </row>
    <row r="65" spans="1:12" ht="14.1" customHeight="1">
      <c r="A65" s="106" t="s">
        <v>336</v>
      </c>
      <c r="B65" s="107" t="s">
        <v>337</v>
      </c>
      <c r="C65" s="138">
        <v>17411511</v>
      </c>
      <c r="D65" s="138">
        <v>53382921</v>
      </c>
      <c r="E65" s="109">
        <v>0.32600000000000001</v>
      </c>
      <c r="F65" s="109">
        <v>0.33500000000000002</v>
      </c>
      <c r="G65" s="109">
        <v>0.32400000000000001</v>
      </c>
      <c r="H65" s="109">
        <v>0.313</v>
      </c>
      <c r="I65" s="109">
        <v>0.317</v>
      </c>
      <c r="J65" s="109">
        <v>0.29799999999999999</v>
      </c>
      <c r="K65" s="93"/>
      <c r="L65" s="93"/>
    </row>
    <row r="66" spans="1:12" ht="14.1" customHeight="1">
      <c r="A66" s="106" t="s">
        <v>338</v>
      </c>
      <c r="B66" s="107" t="s">
        <v>339</v>
      </c>
      <c r="C66" s="138">
        <v>13613975</v>
      </c>
      <c r="D66" s="138">
        <v>75937291</v>
      </c>
      <c r="E66" s="109">
        <v>0.17899999999999999</v>
      </c>
      <c r="F66" s="109">
        <v>0.17299999999999999</v>
      </c>
      <c r="G66" s="109">
        <v>0.18099999999999999</v>
      </c>
      <c r="H66" s="109">
        <v>0.17199999999999999</v>
      </c>
      <c r="I66" s="109">
        <v>0.17</v>
      </c>
      <c r="J66" s="109">
        <v>0.16900000000000001</v>
      </c>
      <c r="K66" s="93"/>
      <c r="L66" s="93"/>
    </row>
    <row r="67" spans="1:12" ht="14.1" customHeight="1">
      <c r="A67" s="106" t="s">
        <v>340</v>
      </c>
      <c r="B67" s="107" t="s">
        <v>341</v>
      </c>
      <c r="C67" s="138">
        <v>15551458</v>
      </c>
      <c r="D67" s="138">
        <v>102105674</v>
      </c>
      <c r="E67" s="109">
        <v>0.152</v>
      </c>
      <c r="F67" s="109">
        <v>0.13900000000000001</v>
      </c>
      <c r="G67" s="109">
        <v>0.14000000000000001</v>
      </c>
      <c r="H67" s="109">
        <v>0.14299999999999999</v>
      </c>
      <c r="I67" s="109">
        <v>0.13100000000000001</v>
      </c>
      <c r="J67" s="109">
        <v>0.13700000000000001</v>
      </c>
      <c r="K67" s="93"/>
      <c r="L67" s="93"/>
    </row>
    <row r="68" spans="1:12" ht="14.1" customHeight="1">
      <c r="A68" s="106" t="s">
        <v>342</v>
      </c>
      <c r="B68" s="107" t="s">
        <v>343</v>
      </c>
      <c r="C68" s="138">
        <v>12182648</v>
      </c>
      <c r="D68" s="138">
        <v>176245719</v>
      </c>
      <c r="E68" s="109">
        <v>6.9000000000000006E-2</v>
      </c>
      <c r="F68" s="109">
        <v>6.4000000000000001E-2</v>
      </c>
      <c r="G68" s="109">
        <v>6.5000000000000002E-2</v>
      </c>
      <c r="H68" s="109">
        <v>6.4000000000000001E-2</v>
      </c>
      <c r="I68" s="109">
        <v>6.5000000000000002E-2</v>
      </c>
      <c r="J68" s="109">
        <v>6.3E-2</v>
      </c>
      <c r="K68" s="93"/>
      <c r="L68" s="93"/>
    </row>
    <row r="69" spans="1:12" ht="14.1" customHeight="1">
      <c r="A69" s="106" t="s">
        <v>344</v>
      </c>
      <c r="B69" s="107" t="s">
        <v>345</v>
      </c>
      <c r="C69" s="138">
        <v>18534230</v>
      </c>
      <c r="D69" s="138">
        <v>109923674</v>
      </c>
      <c r="E69" s="109">
        <v>0.16800000000000001</v>
      </c>
      <c r="F69" s="109">
        <v>0.16900000000000001</v>
      </c>
      <c r="G69" s="109">
        <v>0.16700000000000001</v>
      </c>
      <c r="H69" s="109">
        <v>0.16800000000000001</v>
      </c>
      <c r="I69" s="109">
        <v>0.16900000000000001</v>
      </c>
      <c r="J69" s="109">
        <v>0.16400000000000001</v>
      </c>
      <c r="K69" s="93"/>
      <c r="L69" s="93"/>
    </row>
    <row r="70" spans="1:12" ht="14.1" customHeight="1">
      <c r="A70" s="106" t="s">
        <v>346</v>
      </c>
      <c r="B70" s="107" t="s">
        <v>347</v>
      </c>
      <c r="C70" s="138">
        <v>11611106</v>
      </c>
      <c r="D70" s="138">
        <v>47361455</v>
      </c>
      <c r="E70" s="109">
        <v>0.245</v>
      </c>
      <c r="F70" s="109">
        <v>0.248</v>
      </c>
      <c r="G70" s="109">
        <v>0.254</v>
      </c>
      <c r="H70" s="109">
        <v>0.249</v>
      </c>
      <c r="I70" s="109">
        <v>0.251</v>
      </c>
      <c r="J70" s="109">
        <v>0.23699999999999999</v>
      </c>
      <c r="K70" s="93"/>
      <c r="L70" s="93"/>
    </row>
    <row r="71" spans="1:12" ht="14.1" customHeight="1">
      <c r="A71" s="106" t="s">
        <v>348</v>
      </c>
      <c r="B71" s="107" t="s">
        <v>349</v>
      </c>
      <c r="C71" s="138">
        <v>16347544</v>
      </c>
      <c r="D71" s="138">
        <v>47732496</v>
      </c>
      <c r="E71" s="109">
        <v>0.34200000000000003</v>
      </c>
      <c r="F71" s="109">
        <v>0.35</v>
      </c>
      <c r="G71" s="109">
        <v>0.371</v>
      </c>
      <c r="H71" s="109">
        <v>0.37</v>
      </c>
      <c r="I71" s="109">
        <v>0.36199999999999999</v>
      </c>
      <c r="J71" s="109">
        <v>0.35599999999999998</v>
      </c>
      <c r="K71" s="93"/>
      <c r="L71" s="93"/>
    </row>
    <row r="72" spans="1:12" ht="14.1" customHeight="1">
      <c r="A72" s="106" t="s">
        <v>350</v>
      </c>
      <c r="B72" s="107" t="s">
        <v>351</v>
      </c>
      <c r="C72" s="138">
        <v>15031640</v>
      </c>
      <c r="D72" s="138">
        <v>67210359</v>
      </c>
      <c r="E72" s="109">
        <v>0.223</v>
      </c>
      <c r="F72" s="109">
        <v>0.23</v>
      </c>
      <c r="G72" s="109">
        <v>0.23799999999999999</v>
      </c>
      <c r="H72" s="109">
        <v>0.24199999999999999</v>
      </c>
      <c r="I72" s="109">
        <v>0.23499999999999999</v>
      </c>
      <c r="J72" s="109">
        <v>0.23100000000000001</v>
      </c>
      <c r="K72" s="93"/>
      <c r="L72" s="93"/>
    </row>
    <row r="73" spans="1:12" ht="14.1" customHeight="1">
      <c r="A73" s="106" t="s">
        <v>352</v>
      </c>
      <c r="B73" s="107" t="s">
        <v>353</v>
      </c>
      <c r="C73" s="138">
        <v>14482003</v>
      </c>
      <c r="D73" s="138">
        <v>44857076</v>
      </c>
      <c r="E73" s="109">
        <v>0.32200000000000001</v>
      </c>
      <c r="F73" s="109">
        <v>0.31900000000000001</v>
      </c>
      <c r="G73" s="109">
        <v>0.32900000000000001</v>
      </c>
      <c r="H73" s="109">
        <v>0.34</v>
      </c>
      <c r="I73" s="109">
        <v>0.32200000000000001</v>
      </c>
      <c r="J73" s="109">
        <v>0.32700000000000001</v>
      </c>
      <c r="K73" s="93"/>
      <c r="L73" s="93"/>
    </row>
    <row r="74" spans="1:12" ht="14.1" customHeight="1">
      <c r="A74" s="106" t="s">
        <v>354</v>
      </c>
      <c r="B74" s="107" t="s">
        <v>355</v>
      </c>
      <c r="C74" s="138">
        <v>19214255</v>
      </c>
      <c r="D74" s="138">
        <v>78319233</v>
      </c>
      <c r="E74" s="109">
        <v>0.245</v>
      </c>
      <c r="F74" s="109">
        <v>0.25</v>
      </c>
      <c r="G74" s="109">
        <v>0.24299999999999999</v>
      </c>
      <c r="H74" s="109">
        <v>0.24199999999999999</v>
      </c>
      <c r="I74" s="109">
        <v>0.24399999999999999</v>
      </c>
      <c r="J74" s="109">
        <v>0.24</v>
      </c>
      <c r="K74" s="93"/>
      <c r="L74" s="93"/>
    </row>
    <row r="75" spans="1:12" ht="14.1" customHeight="1">
      <c r="A75" s="106" t="s">
        <v>356</v>
      </c>
      <c r="B75" s="107" t="s">
        <v>357</v>
      </c>
      <c r="C75" s="138">
        <v>14347236</v>
      </c>
      <c r="D75" s="138">
        <v>47112334</v>
      </c>
      <c r="E75" s="109">
        <v>0.30399999999999999</v>
      </c>
      <c r="F75" s="109">
        <v>0.32500000000000001</v>
      </c>
      <c r="G75" s="109">
        <v>0.32200000000000001</v>
      </c>
      <c r="H75" s="109">
        <v>0.31</v>
      </c>
      <c r="I75" s="109">
        <v>0.30499999999999999</v>
      </c>
      <c r="J75" s="109">
        <v>0.28599999999999998</v>
      </c>
      <c r="K75" s="93"/>
      <c r="L75" s="93"/>
    </row>
    <row r="76" spans="1:12" ht="14.1" customHeight="1">
      <c r="A76" s="106" t="s">
        <v>358</v>
      </c>
      <c r="B76" s="107" t="s">
        <v>359</v>
      </c>
      <c r="C76" s="138">
        <v>13953667</v>
      </c>
      <c r="D76" s="138">
        <v>49376577</v>
      </c>
      <c r="E76" s="109">
        <v>0.28199999999999997</v>
      </c>
      <c r="F76" s="109">
        <v>0.28199999999999997</v>
      </c>
      <c r="G76" s="109">
        <v>0.27800000000000002</v>
      </c>
      <c r="H76" s="109">
        <v>0.28599999999999998</v>
      </c>
      <c r="I76" s="109">
        <v>0.28199999999999997</v>
      </c>
      <c r="J76" s="109">
        <v>0.27</v>
      </c>
      <c r="K76" s="93"/>
      <c r="L76" s="93"/>
    </row>
    <row r="77" spans="1:12" ht="14.1" customHeight="1">
      <c r="A77" s="106" t="s">
        <v>360</v>
      </c>
      <c r="B77" s="107" t="s">
        <v>361</v>
      </c>
      <c r="C77" s="138">
        <v>11263032</v>
      </c>
      <c r="D77" s="138">
        <v>50432183</v>
      </c>
      <c r="E77" s="109">
        <v>0.223</v>
      </c>
      <c r="F77" s="109">
        <v>0.224</v>
      </c>
      <c r="G77" s="109">
        <v>0.23699999999999999</v>
      </c>
      <c r="H77" s="109">
        <v>0.23300000000000001</v>
      </c>
      <c r="I77" s="109">
        <v>0.22800000000000001</v>
      </c>
      <c r="J77" s="109">
        <v>0.224</v>
      </c>
      <c r="K77" s="93"/>
      <c r="L77" s="93"/>
    </row>
    <row r="78" spans="1:12" ht="14.1" customHeight="1">
      <c r="A78" s="106" t="s">
        <v>362</v>
      </c>
      <c r="B78" s="107" t="s">
        <v>363</v>
      </c>
      <c r="C78" s="138">
        <v>13781962</v>
      </c>
      <c r="D78" s="138">
        <v>64891666</v>
      </c>
      <c r="E78" s="109">
        <v>0.21199999999999999</v>
      </c>
      <c r="F78" s="109">
        <v>0.21099999999999999</v>
      </c>
      <c r="G78" s="109">
        <v>0.216</v>
      </c>
      <c r="H78" s="109">
        <v>0.22</v>
      </c>
      <c r="I78" s="109">
        <v>0.22500000000000001</v>
      </c>
      <c r="J78" s="109">
        <v>0.23499999999999999</v>
      </c>
      <c r="K78" s="93"/>
      <c r="L78" s="93"/>
    </row>
    <row r="79" spans="1:12" ht="14.1" customHeight="1">
      <c r="A79" s="106" t="s">
        <v>364</v>
      </c>
      <c r="B79" s="107" t="s">
        <v>365</v>
      </c>
      <c r="C79" s="138">
        <v>12199882</v>
      </c>
      <c r="D79" s="138">
        <v>49610244</v>
      </c>
      <c r="E79" s="109">
        <v>0.245</v>
      </c>
      <c r="F79" s="109">
        <v>0.251</v>
      </c>
      <c r="G79" s="109">
        <v>0.27300000000000002</v>
      </c>
      <c r="H79" s="109">
        <v>0.26800000000000002</v>
      </c>
      <c r="I79" s="109">
        <v>0.26600000000000001</v>
      </c>
      <c r="J79" s="109">
        <v>0.251</v>
      </c>
      <c r="K79" s="93"/>
      <c r="L79" s="93"/>
    </row>
    <row r="80" spans="1:12" ht="14.1" customHeight="1">
      <c r="A80" s="106" t="s">
        <v>366</v>
      </c>
      <c r="B80" s="107" t="s">
        <v>367</v>
      </c>
      <c r="C80" s="138">
        <v>13627374</v>
      </c>
      <c r="D80" s="138">
        <v>56083293</v>
      </c>
      <c r="E80" s="109">
        <v>0.24199999999999999</v>
      </c>
      <c r="F80" s="109">
        <v>0.23599999999999999</v>
      </c>
      <c r="G80" s="109">
        <v>0.251</v>
      </c>
      <c r="H80" s="109">
        <v>0.25800000000000001</v>
      </c>
      <c r="I80" s="109">
        <v>0.26100000000000001</v>
      </c>
      <c r="J80" s="109">
        <v>0.24399999999999999</v>
      </c>
      <c r="K80" s="93"/>
      <c r="L80" s="93"/>
    </row>
    <row r="81" spans="1:13" ht="14.1" customHeight="1">
      <c r="A81" s="106" t="s">
        <v>368</v>
      </c>
      <c r="B81" s="107" t="s">
        <v>369</v>
      </c>
      <c r="C81" s="138">
        <v>17697899</v>
      </c>
      <c r="D81" s="138">
        <v>65340385</v>
      </c>
      <c r="E81" s="109">
        <v>0.27</v>
      </c>
      <c r="F81" s="109">
        <v>0.311</v>
      </c>
      <c r="G81" s="109">
        <v>0.42599999999999999</v>
      </c>
      <c r="H81" s="109">
        <v>0.50700000000000001</v>
      </c>
      <c r="I81" s="109">
        <v>0.52300000000000002</v>
      </c>
      <c r="J81" s="109">
        <v>0.48699999999999999</v>
      </c>
      <c r="K81" s="93"/>
      <c r="L81" s="93"/>
    </row>
    <row r="82" spans="1:13" ht="14.1" customHeight="1">
      <c r="A82" s="199" t="s">
        <v>252</v>
      </c>
      <c r="B82" s="200"/>
      <c r="C82" s="139">
        <f>SUM(C62:C81)</f>
        <v>292193975</v>
      </c>
      <c r="D82" s="139">
        <f>SUM(D62:D81)</f>
        <v>1347075766</v>
      </c>
      <c r="E82" s="111">
        <f>IF(ISERR(C82/D82),"－　  　",C82/D82)</f>
        <v>0.21690982970292705</v>
      </c>
      <c r="F82" s="112" t="s">
        <v>253</v>
      </c>
      <c r="G82" s="112" t="s">
        <v>253</v>
      </c>
      <c r="H82" s="112" t="s">
        <v>253</v>
      </c>
      <c r="I82" s="112" t="s">
        <v>253</v>
      </c>
      <c r="J82" s="112"/>
      <c r="K82" s="93"/>
      <c r="L82" s="93"/>
    </row>
    <row r="83" spans="1:13" ht="14.1" customHeight="1">
      <c r="A83" s="106" t="s">
        <v>431</v>
      </c>
      <c r="B83" s="107" t="s">
        <v>432</v>
      </c>
      <c r="C83" s="138">
        <v>18066501</v>
      </c>
      <c r="D83" s="138">
        <v>49561745</v>
      </c>
      <c r="E83" s="109">
        <v>0.36399999999999999</v>
      </c>
      <c r="F83" s="109">
        <v>0.33500000000000002</v>
      </c>
      <c r="G83" s="109">
        <v>0.23799999999999999</v>
      </c>
      <c r="H83" s="109">
        <v>0.222</v>
      </c>
      <c r="I83" s="109">
        <v>0.22700000000000001</v>
      </c>
      <c r="J83" s="109">
        <v>0.23400000000000001</v>
      </c>
      <c r="K83" s="93"/>
      <c r="L83" s="93"/>
    </row>
    <row r="84" spans="1:13" ht="15.75" customHeight="1">
      <c r="C84" s="136"/>
      <c r="D84" s="140"/>
      <c r="E84" s="126"/>
      <c r="F84" s="126"/>
      <c r="G84" s="126"/>
      <c r="H84" s="126"/>
      <c r="I84" s="126"/>
      <c r="J84" s="127"/>
      <c r="K84" s="93"/>
      <c r="L84" s="93"/>
    </row>
    <row r="85" spans="1:13" ht="12.75">
      <c r="A85" s="96" t="s">
        <v>370</v>
      </c>
      <c r="C85" s="137"/>
      <c r="D85" s="99" t="s">
        <v>230</v>
      </c>
      <c r="E85" s="99"/>
      <c r="F85" s="99"/>
      <c r="G85" s="99"/>
      <c r="H85" s="99"/>
      <c r="I85" s="99"/>
      <c r="J85" s="119"/>
      <c r="K85" s="93"/>
      <c r="L85" s="93"/>
    </row>
    <row r="86" spans="1:13" ht="24" customHeight="1">
      <c r="A86" s="101" t="s">
        <v>231</v>
      </c>
      <c r="B86" s="101" t="s">
        <v>232</v>
      </c>
      <c r="C86" s="102" t="s">
        <v>233</v>
      </c>
      <c r="D86" s="102" t="s">
        <v>234</v>
      </c>
      <c r="E86" s="103" t="s">
        <v>439</v>
      </c>
      <c r="F86" s="103" t="s">
        <v>440</v>
      </c>
      <c r="G86" s="103" t="s">
        <v>441</v>
      </c>
      <c r="H86" s="103" t="s">
        <v>442</v>
      </c>
      <c r="I86" s="103" t="s">
        <v>443</v>
      </c>
      <c r="J86" s="103" t="s">
        <v>444</v>
      </c>
      <c r="K86" s="93"/>
      <c r="L86" s="104" t="s">
        <v>241</v>
      </c>
      <c r="M86" s="105">
        <f>IF(ISERR(AVERAGE(E87:E96)),"－     ",AVERAGE(E87:E96))</f>
        <v>0.25840000000000002</v>
      </c>
    </row>
    <row r="87" spans="1:13" ht="14.1" customHeight="1">
      <c r="A87" s="106" t="s">
        <v>371</v>
      </c>
      <c r="B87" s="118" t="s">
        <v>372</v>
      </c>
      <c r="C87" s="138">
        <v>19454579</v>
      </c>
      <c r="D87" s="138">
        <v>97071521</v>
      </c>
      <c r="E87" s="109">
        <v>0.2</v>
      </c>
      <c r="F87" s="109">
        <v>0.20300000000000001</v>
      </c>
      <c r="G87" s="109">
        <v>0.20399999999999999</v>
      </c>
      <c r="H87" s="109">
        <v>0.19900000000000001</v>
      </c>
      <c r="I87" s="109">
        <v>0.219</v>
      </c>
      <c r="J87" s="109">
        <v>0.23100000000000001</v>
      </c>
      <c r="K87" s="93"/>
      <c r="L87" s="93"/>
    </row>
    <row r="88" spans="1:13" ht="14.1" customHeight="1">
      <c r="A88" s="106" t="s">
        <v>373</v>
      </c>
      <c r="B88" s="107" t="s">
        <v>374</v>
      </c>
      <c r="C88" s="138">
        <v>50443572</v>
      </c>
      <c r="D88" s="138">
        <v>230963223</v>
      </c>
      <c r="E88" s="109">
        <v>0.218</v>
      </c>
      <c r="F88" s="109">
        <v>0.19800000000000001</v>
      </c>
      <c r="G88" s="109">
        <v>0.21099999999999999</v>
      </c>
      <c r="H88" s="109">
        <v>0.20699999999999999</v>
      </c>
      <c r="I88" s="109">
        <v>0.19600000000000001</v>
      </c>
      <c r="J88" s="109">
        <v>0.19900000000000001</v>
      </c>
      <c r="K88" s="93"/>
      <c r="L88" s="93"/>
    </row>
    <row r="89" spans="1:13" ht="14.1" customHeight="1">
      <c r="A89" s="106" t="s">
        <v>375</v>
      </c>
      <c r="B89" s="107" t="s">
        <v>376</v>
      </c>
      <c r="C89" s="138">
        <v>19252830</v>
      </c>
      <c r="D89" s="138">
        <v>61851021</v>
      </c>
      <c r="E89" s="109">
        <v>0.311</v>
      </c>
      <c r="F89" s="109">
        <v>0.30399999999999999</v>
      </c>
      <c r="G89" s="109">
        <v>0.313</v>
      </c>
      <c r="H89" s="109">
        <v>0.32500000000000001</v>
      </c>
      <c r="I89" s="109">
        <v>0.312</v>
      </c>
      <c r="J89" s="109">
        <v>0.30599999999999999</v>
      </c>
      <c r="K89" s="93"/>
      <c r="L89" s="93"/>
    </row>
    <row r="90" spans="1:13" ht="14.1" customHeight="1">
      <c r="A90" s="106" t="s">
        <v>377</v>
      </c>
      <c r="B90" s="107" t="s">
        <v>378</v>
      </c>
      <c r="C90" s="138">
        <v>25610256</v>
      </c>
      <c r="D90" s="138">
        <v>97149924</v>
      </c>
      <c r="E90" s="109">
        <v>0.26300000000000001</v>
      </c>
      <c r="F90" s="109">
        <v>0.26900000000000002</v>
      </c>
      <c r="G90" s="109">
        <v>0.27800000000000002</v>
      </c>
      <c r="H90" s="109">
        <v>0.26600000000000001</v>
      </c>
      <c r="I90" s="109">
        <v>0.251</v>
      </c>
      <c r="J90" s="109">
        <v>0.251</v>
      </c>
      <c r="K90" s="93"/>
      <c r="L90" s="93"/>
    </row>
    <row r="91" spans="1:13" ht="14.1" customHeight="1">
      <c r="A91" s="106" t="s">
        <v>379</v>
      </c>
      <c r="B91" s="107" t="s">
        <v>380</v>
      </c>
      <c r="C91" s="138">
        <v>18259059</v>
      </c>
      <c r="D91" s="138">
        <v>68560185</v>
      </c>
      <c r="E91" s="109">
        <v>0.26600000000000001</v>
      </c>
      <c r="F91" s="109">
        <v>0.26100000000000001</v>
      </c>
      <c r="G91" s="109">
        <v>0.27100000000000002</v>
      </c>
      <c r="H91" s="109">
        <v>0.27600000000000002</v>
      </c>
      <c r="I91" s="109">
        <v>0.27</v>
      </c>
      <c r="J91" s="109">
        <v>0.27200000000000002</v>
      </c>
      <c r="K91" s="93"/>
      <c r="L91" s="93"/>
    </row>
    <row r="92" spans="1:13" ht="14.1" customHeight="1">
      <c r="A92" s="106" t="s">
        <v>381</v>
      </c>
      <c r="B92" s="107" t="s">
        <v>382</v>
      </c>
      <c r="C92" s="138">
        <v>19756237</v>
      </c>
      <c r="D92" s="138">
        <v>55193190</v>
      </c>
      <c r="E92" s="109">
        <v>0.35699999999999998</v>
      </c>
      <c r="F92" s="109">
        <v>0.371</v>
      </c>
      <c r="G92" s="109">
        <v>0.38600000000000001</v>
      </c>
      <c r="H92" s="109">
        <v>0.32800000000000001</v>
      </c>
      <c r="I92" s="109">
        <v>0.34699999999999998</v>
      </c>
      <c r="J92" s="109">
        <v>0.35199999999999998</v>
      </c>
      <c r="K92" s="93"/>
      <c r="L92" s="93"/>
    </row>
    <row r="93" spans="1:13" ht="14.1" customHeight="1">
      <c r="A93" s="106" t="s">
        <v>383</v>
      </c>
      <c r="B93" s="107" t="s">
        <v>384</v>
      </c>
      <c r="C93" s="138">
        <v>19242434</v>
      </c>
      <c r="D93" s="138">
        <v>68499478</v>
      </c>
      <c r="E93" s="109">
        <v>0.28000000000000003</v>
      </c>
      <c r="F93" s="109">
        <v>0.27500000000000002</v>
      </c>
      <c r="G93" s="109">
        <v>0.28399999999999997</v>
      </c>
      <c r="H93" s="109">
        <v>0.30399999999999999</v>
      </c>
      <c r="I93" s="109">
        <v>0.29599999999999999</v>
      </c>
      <c r="J93" s="109">
        <v>0.28499999999999998</v>
      </c>
      <c r="K93" s="93"/>
      <c r="L93" s="93"/>
    </row>
    <row r="94" spans="1:13" ht="14.1" customHeight="1">
      <c r="A94" s="106" t="s">
        <v>385</v>
      </c>
      <c r="B94" s="107" t="s">
        <v>386</v>
      </c>
      <c r="C94" s="138">
        <v>25083274</v>
      </c>
      <c r="D94" s="138">
        <v>107484847</v>
      </c>
      <c r="E94" s="109">
        <v>0.23300000000000001</v>
      </c>
      <c r="F94" s="109">
        <v>0.224</v>
      </c>
      <c r="G94" s="109">
        <v>0.252</v>
      </c>
      <c r="H94" s="109">
        <v>0.25700000000000001</v>
      </c>
      <c r="I94" s="109">
        <v>0.25600000000000001</v>
      </c>
      <c r="J94" s="109">
        <v>0.27</v>
      </c>
      <c r="K94" s="93"/>
      <c r="L94" s="93"/>
    </row>
    <row r="95" spans="1:13" ht="14.1" customHeight="1">
      <c r="A95" s="106" t="s">
        <v>387</v>
      </c>
      <c r="B95" s="107" t="s">
        <v>388</v>
      </c>
      <c r="C95" s="138">
        <v>24779375</v>
      </c>
      <c r="D95" s="138">
        <v>94604546</v>
      </c>
      <c r="E95" s="109">
        <v>0.26100000000000001</v>
      </c>
      <c r="F95" s="109">
        <v>0.25800000000000001</v>
      </c>
      <c r="G95" s="109">
        <v>0.254</v>
      </c>
      <c r="H95" s="109">
        <v>0.249</v>
      </c>
      <c r="I95" s="109">
        <v>0.251</v>
      </c>
      <c r="J95" s="109">
        <v>0.23300000000000001</v>
      </c>
      <c r="K95" s="93"/>
      <c r="L95" s="93"/>
    </row>
    <row r="96" spans="1:13" ht="14.1" customHeight="1">
      <c r="A96" s="106" t="s">
        <v>389</v>
      </c>
      <c r="B96" s="107" t="s">
        <v>390</v>
      </c>
      <c r="C96" s="138">
        <v>21854784</v>
      </c>
      <c r="D96" s="138">
        <v>111540339</v>
      </c>
      <c r="E96" s="109">
        <v>0.19500000000000001</v>
      </c>
      <c r="F96" s="109">
        <v>0.20599999999999999</v>
      </c>
      <c r="G96" s="109">
        <v>0.214</v>
      </c>
      <c r="H96" s="109">
        <v>0.22</v>
      </c>
      <c r="I96" s="109">
        <v>0.219</v>
      </c>
      <c r="J96" s="109">
        <v>0.23100000000000001</v>
      </c>
      <c r="K96" s="93"/>
      <c r="L96" s="93"/>
    </row>
    <row r="97" spans="1:13" ht="14.1" customHeight="1">
      <c r="A97" s="199" t="s">
        <v>252</v>
      </c>
      <c r="B97" s="200"/>
      <c r="C97" s="139">
        <f>SUM(C87:C96)</f>
        <v>243736400</v>
      </c>
      <c r="D97" s="139">
        <f>SUM(D87:D96)</f>
        <v>992918274</v>
      </c>
      <c r="E97" s="111">
        <f>IF(ISERR(C97/D97),"－　  　",C97/D97)</f>
        <v>0.24547478516847199</v>
      </c>
      <c r="F97" s="112" t="s">
        <v>253</v>
      </c>
      <c r="G97" s="112" t="s">
        <v>253</v>
      </c>
      <c r="H97" s="112" t="s">
        <v>253</v>
      </c>
      <c r="I97" s="112" t="s">
        <v>253</v>
      </c>
      <c r="J97" s="112"/>
      <c r="K97" s="93"/>
      <c r="L97" s="93"/>
    </row>
    <row r="98" spans="1:13" ht="15.75" customHeight="1">
      <c r="C98" s="136"/>
      <c r="D98" s="140"/>
      <c r="E98" s="126"/>
      <c r="F98" s="126"/>
      <c r="G98" s="126"/>
      <c r="H98" s="126"/>
      <c r="I98" s="126"/>
      <c r="J98" s="127"/>
      <c r="K98" s="93"/>
      <c r="L98" s="93"/>
    </row>
    <row r="99" spans="1:13" ht="12.75">
      <c r="A99" s="96" t="s">
        <v>391</v>
      </c>
      <c r="C99" s="137"/>
      <c r="D99" s="99" t="s">
        <v>230</v>
      </c>
      <c r="E99" s="99"/>
      <c r="F99" s="99"/>
      <c r="G99" s="99"/>
      <c r="H99" s="99"/>
      <c r="I99" s="99"/>
      <c r="J99" s="119"/>
      <c r="K99" s="93"/>
      <c r="L99" s="93"/>
    </row>
    <row r="100" spans="1:13" ht="24" customHeight="1">
      <c r="A100" s="101" t="s">
        <v>231</v>
      </c>
      <c r="B100" s="101" t="s">
        <v>232</v>
      </c>
      <c r="C100" s="102" t="s">
        <v>233</v>
      </c>
      <c r="D100" s="102" t="s">
        <v>234</v>
      </c>
      <c r="E100" s="103" t="s">
        <v>439</v>
      </c>
      <c r="F100" s="103" t="s">
        <v>440</v>
      </c>
      <c r="G100" s="103" t="s">
        <v>441</v>
      </c>
      <c r="H100" s="103" t="s">
        <v>442</v>
      </c>
      <c r="I100" s="103" t="s">
        <v>443</v>
      </c>
      <c r="J100" s="103" t="s">
        <v>444</v>
      </c>
      <c r="K100" s="93"/>
      <c r="L100" s="104" t="s">
        <v>241</v>
      </c>
      <c r="M100" s="105">
        <f>IF(ISERR(AVERAGE(E101:E107)),"－     ",AVERAGE(E101:E107))</f>
        <v>0.24171428571428569</v>
      </c>
    </row>
    <row r="101" spans="1:13" ht="14.1" customHeight="1">
      <c r="A101" s="106" t="s">
        <v>392</v>
      </c>
      <c r="B101" s="118" t="s">
        <v>393</v>
      </c>
      <c r="C101" s="138">
        <v>59930974</v>
      </c>
      <c r="D101" s="138">
        <v>344381495</v>
      </c>
      <c r="E101" s="109">
        <v>0.17399999999999999</v>
      </c>
      <c r="F101" s="109">
        <v>0.16900000000000001</v>
      </c>
      <c r="G101" s="109">
        <v>0.16700000000000001</v>
      </c>
      <c r="H101" s="109">
        <v>0.16500000000000001</v>
      </c>
      <c r="I101" s="109">
        <v>0.16400000000000001</v>
      </c>
      <c r="J101" s="109">
        <v>0.16500000000000001</v>
      </c>
      <c r="K101" s="93"/>
      <c r="L101" s="93"/>
    </row>
    <row r="102" spans="1:13" ht="14.1" customHeight="1">
      <c r="A102" s="106" t="s">
        <v>394</v>
      </c>
      <c r="B102" s="107" t="s">
        <v>395</v>
      </c>
      <c r="C102" s="138">
        <v>33863178</v>
      </c>
      <c r="D102" s="138">
        <v>204214440</v>
      </c>
      <c r="E102" s="109">
        <v>0.16500000000000001</v>
      </c>
      <c r="F102" s="109">
        <v>0.152</v>
      </c>
      <c r="G102" s="109">
        <v>0.16700000000000001</v>
      </c>
      <c r="H102" s="109">
        <v>0.17100000000000001</v>
      </c>
      <c r="I102" s="109">
        <v>0.17100000000000001</v>
      </c>
      <c r="J102" s="109">
        <v>0.16900000000000001</v>
      </c>
      <c r="K102" s="93"/>
      <c r="L102" s="93"/>
    </row>
    <row r="103" spans="1:13" ht="14.1" customHeight="1">
      <c r="A103" s="106" t="s">
        <v>396</v>
      </c>
      <c r="B103" s="107" t="s">
        <v>397</v>
      </c>
      <c r="C103" s="138">
        <v>25202901</v>
      </c>
      <c r="D103" s="138">
        <v>92040319</v>
      </c>
      <c r="E103" s="109">
        <v>0.27300000000000002</v>
      </c>
      <c r="F103" s="109">
        <v>0.28499999999999998</v>
      </c>
      <c r="G103" s="109">
        <v>0.28599999999999998</v>
      </c>
      <c r="H103" s="109">
        <v>0.27700000000000002</v>
      </c>
      <c r="I103" s="109">
        <v>0.26800000000000002</v>
      </c>
      <c r="J103" s="109">
        <v>0.26300000000000001</v>
      </c>
      <c r="K103" s="93"/>
      <c r="L103" s="93"/>
    </row>
    <row r="104" spans="1:13" ht="14.1" customHeight="1">
      <c r="A104" s="106" t="s">
        <v>398</v>
      </c>
      <c r="B104" s="107" t="s">
        <v>399</v>
      </c>
      <c r="C104" s="138">
        <v>24803704</v>
      </c>
      <c r="D104" s="138">
        <v>78871999</v>
      </c>
      <c r="E104" s="109">
        <v>0.314</v>
      </c>
      <c r="F104" s="109">
        <v>0.318</v>
      </c>
      <c r="G104" s="109">
        <v>0.32600000000000001</v>
      </c>
      <c r="H104" s="109">
        <v>0.32200000000000001</v>
      </c>
      <c r="I104" s="109">
        <v>0.28699999999999998</v>
      </c>
      <c r="J104" s="109">
        <v>0.312</v>
      </c>
      <c r="K104" s="93"/>
      <c r="L104" s="93"/>
    </row>
    <row r="105" spans="1:13" ht="14.1" customHeight="1">
      <c r="A105" s="106" t="s">
        <v>400</v>
      </c>
      <c r="B105" s="107" t="s">
        <v>401</v>
      </c>
      <c r="C105" s="138">
        <v>38625757</v>
      </c>
      <c r="D105" s="138">
        <v>173636938</v>
      </c>
      <c r="E105" s="109">
        <v>0.222</v>
      </c>
      <c r="F105" s="109">
        <v>0.224</v>
      </c>
      <c r="G105" s="109">
        <v>0.23200000000000001</v>
      </c>
      <c r="H105" s="109">
        <v>0.23799999999999999</v>
      </c>
      <c r="I105" s="109">
        <v>0.23200000000000001</v>
      </c>
      <c r="J105" s="109">
        <v>0.22500000000000001</v>
      </c>
      <c r="K105" s="93"/>
      <c r="L105" s="93"/>
    </row>
    <row r="106" spans="1:13" ht="14.1" customHeight="1">
      <c r="A106" s="106" t="s">
        <v>402</v>
      </c>
      <c r="B106" s="107" t="s">
        <v>403</v>
      </c>
      <c r="C106" s="138">
        <v>30592081</v>
      </c>
      <c r="D106" s="138">
        <v>102845933</v>
      </c>
      <c r="E106" s="109">
        <v>0.29699999999999999</v>
      </c>
      <c r="F106" s="109">
        <v>0.30299999999999999</v>
      </c>
      <c r="G106" s="109">
        <v>0.311</v>
      </c>
      <c r="H106" s="109">
        <v>0.309</v>
      </c>
      <c r="I106" s="109">
        <v>0.30599999999999999</v>
      </c>
      <c r="J106" s="109">
        <v>0.30399999999999999</v>
      </c>
      <c r="K106" s="93"/>
      <c r="L106" s="93"/>
    </row>
    <row r="107" spans="1:13" ht="14.1" customHeight="1">
      <c r="A107" s="106" t="s">
        <v>404</v>
      </c>
      <c r="B107" s="107" t="s">
        <v>405</v>
      </c>
      <c r="C107" s="138">
        <v>41907603</v>
      </c>
      <c r="D107" s="138">
        <v>169194844</v>
      </c>
      <c r="E107" s="109">
        <v>0.247</v>
      </c>
      <c r="F107" s="109">
        <v>0.24399999999999999</v>
      </c>
      <c r="G107" s="109">
        <v>0.25800000000000001</v>
      </c>
      <c r="H107" s="109">
        <v>0.25600000000000001</v>
      </c>
      <c r="I107" s="109">
        <v>0.25700000000000001</v>
      </c>
      <c r="J107" s="109">
        <v>0.25900000000000001</v>
      </c>
      <c r="K107" s="93"/>
      <c r="L107" s="93"/>
    </row>
    <row r="108" spans="1:13" ht="14.1" customHeight="1">
      <c r="A108" s="199" t="s">
        <v>252</v>
      </c>
      <c r="B108" s="200"/>
      <c r="C108" s="139">
        <f>SUM(C101:C107)</f>
        <v>254926198</v>
      </c>
      <c r="D108" s="139">
        <f>SUM(D101:D107)</f>
        <v>1165185968</v>
      </c>
      <c r="E108" s="111">
        <f>IF(ISERR(C108/D108),"－　  　",C108/D108)</f>
        <v>0.21878584620922933</v>
      </c>
      <c r="F108" s="112" t="s">
        <v>253</v>
      </c>
      <c r="G108" s="112" t="s">
        <v>253</v>
      </c>
      <c r="H108" s="112" t="s">
        <v>253</v>
      </c>
      <c r="I108" s="112" t="s">
        <v>253</v>
      </c>
      <c r="J108" s="112"/>
      <c r="K108" s="93"/>
      <c r="L108" s="93"/>
    </row>
    <row r="109" spans="1:13" ht="14.1" customHeight="1">
      <c r="A109" s="106" t="s">
        <v>433</v>
      </c>
      <c r="B109" s="107" t="s">
        <v>434</v>
      </c>
      <c r="C109" s="138">
        <v>64755682</v>
      </c>
      <c r="D109" s="138">
        <v>167953539</v>
      </c>
      <c r="E109" s="109">
        <v>0.38500000000000001</v>
      </c>
      <c r="F109" s="109">
        <v>0.37</v>
      </c>
      <c r="G109" s="109">
        <v>0.313</v>
      </c>
      <c r="H109" s="109">
        <v>0.313</v>
      </c>
      <c r="I109" s="109">
        <v>0.29399999999999998</v>
      </c>
      <c r="J109" s="109">
        <v>0.27900000000000003</v>
      </c>
      <c r="K109" s="93"/>
      <c r="L109" s="93"/>
    </row>
    <row r="110" spans="1:13" ht="12.75">
      <c r="C110" s="136"/>
      <c r="D110" s="140"/>
      <c r="E110" s="126"/>
      <c r="F110" s="126"/>
      <c r="G110" s="126"/>
      <c r="H110" s="126"/>
      <c r="I110" s="126"/>
      <c r="J110" s="127"/>
      <c r="K110" s="93"/>
      <c r="L110" s="93"/>
    </row>
    <row r="111" spans="1:13" ht="14.1" customHeight="1">
      <c r="A111" s="96" t="s">
        <v>406</v>
      </c>
      <c r="C111" s="137"/>
      <c r="D111" s="99" t="s">
        <v>230</v>
      </c>
      <c r="E111" s="99"/>
      <c r="F111" s="99"/>
      <c r="G111" s="99"/>
      <c r="H111" s="99"/>
      <c r="I111" s="99"/>
      <c r="J111" s="119"/>
      <c r="K111" s="93"/>
      <c r="L111" s="93"/>
    </row>
    <row r="112" spans="1:13" ht="24" customHeight="1">
      <c r="A112" s="101" t="s">
        <v>231</v>
      </c>
      <c r="B112" s="101" t="s">
        <v>232</v>
      </c>
      <c r="C112" s="102" t="s">
        <v>233</v>
      </c>
      <c r="D112" s="102" t="s">
        <v>234</v>
      </c>
      <c r="E112" s="103" t="s">
        <v>439</v>
      </c>
      <c r="F112" s="103" t="s">
        <v>440</v>
      </c>
      <c r="G112" s="103" t="s">
        <v>441</v>
      </c>
      <c r="H112" s="103" t="s">
        <v>442</v>
      </c>
      <c r="I112" s="103" t="s">
        <v>443</v>
      </c>
      <c r="J112" s="103" t="s">
        <v>444</v>
      </c>
      <c r="K112" s="93"/>
      <c r="L112" s="104" t="s">
        <v>241</v>
      </c>
      <c r="M112" s="105">
        <f>IF(ISERR(AVERAGE(E113:E119)),"－     ",AVERAGE(E113:E119))</f>
        <v>0.2298571428571429</v>
      </c>
    </row>
    <row r="113" spans="1:12" ht="14.1" customHeight="1">
      <c r="A113" s="106" t="s">
        <v>407</v>
      </c>
      <c r="B113" s="118" t="s">
        <v>408</v>
      </c>
      <c r="C113" s="138">
        <v>65778882</v>
      </c>
      <c r="D113" s="138">
        <v>265380806</v>
      </c>
      <c r="E113" s="109">
        <v>0.247</v>
      </c>
      <c r="F113" s="109">
        <v>0.23200000000000001</v>
      </c>
      <c r="G113" s="109">
        <v>0.23799999999999999</v>
      </c>
      <c r="H113" s="109">
        <v>0.23499999999999999</v>
      </c>
      <c r="I113" s="109">
        <v>0.24299999999999999</v>
      </c>
      <c r="J113" s="109">
        <v>0.23599999999999999</v>
      </c>
      <c r="K113" s="93"/>
      <c r="L113" s="93"/>
    </row>
    <row r="114" spans="1:12" ht="14.1" customHeight="1">
      <c r="A114" s="106" t="s">
        <v>409</v>
      </c>
      <c r="B114" s="107" t="s">
        <v>410</v>
      </c>
      <c r="C114" s="138">
        <v>96028504</v>
      </c>
      <c r="D114" s="138">
        <v>349612359</v>
      </c>
      <c r="E114" s="109">
        <v>0.27400000000000002</v>
      </c>
      <c r="F114" s="109">
        <v>0.245</v>
      </c>
      <c r="G114" s="109">
        <v>0.253</v>
      </c>
      <c r="H114" s="109">
        <v>0.25700000000000001</v>
      </c>
      <c r="I114" s="109">
        <v>0.26400000000000001</v>
      </c>
      <c r="J114" s="109">
        <v>0.25800000000000001</v>
      </c>
      <c r="K114" s="93"/>
      <c r="L114" s="93"/>
    </row>
    <row r="115" spans="1:12" ht="14.1" customHeight="1">
      <c r="A115" s="106" t="s">
        <v>411</v>
      </c>
      <c r="B115" s="107" t="s">
        <v>412</v>
      </c>
      <c r="C115" s="138">
        <v>189923312</v>
      </c>
      <c r="D115" s="138">
        <v>1331203304</v>
      </c>
      <c r="E115" s="109">
        <v>0.14199999999999999</v>
      </c>
      <c r="F115" s="109">
        <v>0.13</v>
      </c>
      <c r="G115" s="109">
        <v>0.13500000000000001</v>
      </c>
      <c r="H115" s="109">
        <v>0.13400000000000001</v>
      </c>
      <c r="I115" s="109">
        <v>0.13400000000000001</v>
      </c>
      <c r="J115" s="109">
        <v>0.128</v>
      </c>
      <c r="K115" s="93"/>
      <c r="L115" s="93"/>
    </row>
    <row r="116" spans="1:12" ht="14.1" customHeight="1">
      <c r="A116" s="106" t="s">
        <v>413</v>
      </c>
      <c r="B116" s="107" t="s">
        <v>414</v>
      </c>
      <c r="C116" s="138">
        <v>112464984</v>
      </c>
      <c r="D116" s="138">
        <v>482018242</v>
      </c>
      <c r="E116" s="109">
        <v>0.23300000000000001</v>
      </c>
      <c r="F116" s="109">
        <v>0.251</v>
      </c>
      <c r="G116" s="109">
        <v>0.246</v>
      </c>
      <c r="H116" s="109">
        <v>0.252</v>
      </c>
      <c r="I116" s="109">
        <v>0.25700000000000001</v>
      </c>
      <c r="J116" s="109">
        <v>0.25800000000000001</v>
      </c>
      <c r="K116" s="93"/>
      <c r="L116" s="93"/>
    </row>
    <row r="117" spans="1:12" ht="14.1" customHeight="1">
      <c r="A117" s="106" t="s">
        <v>415</v>
      </c>
      <c r="B117" s="107" t="s">
        <v>416</v>
      </c>
      <c r="C117" s="138">
        <v>103740959</v>
      </c>
      <c r="D117" s="138">
        <v>445364763</v>
      </c>
      <c r="E117" s="109">
        <v>0.23200000000000001</v>
      </c>
      <c r="F117" s="109">
        <v>0.215</v>
      </c>
      <c r="G117" s="109">
        <v>0.221</v>
      </c>
      <c r="H117" s="109">
        <v>0.224</v>
      </c>
      <c r="I117" s="109">
        <v>0.224</v>
      </c>
      <c r="J117" s="109">
        <v>0.22800000000000001</v>
      </c>
      <c r="K117" s="93"/>
      <c r="L117" s="93"/>
    </row>
    <row r="118" spans="1:12" ht="14.1" customHeight="1">
      <c r="A118" s="106" t="s">
        <v>417</v>
      </c>
      <c r="B118" s="107" t="s">
        <v>418</v>
      </c>
      <c r="C118" s="138">
        <v>71020228</v>
      </c>
      <c r="D118" s="138">
        <v>381966172</v>
      </c>
      <c r="E118" s="109">
        <v>0.185</v>
      </c>
      <c r="F118" s="109">
        <v>0.17299999999999999</v>
      </c>
      <c r="G118" s="109">
        <v>0.17799999999999999</v>
      </c>
      <c r="H118" s="109">
        <v>0.182</v>
      </c>
      <c r="I118" s="109">
        <v>0.17699999999999999</v>
      </c>
      <c r="J118" s="109">
        <v>0.19400000000000001</v>
      </c>
      <c r="K118" s="93"/>
      <c r="L118" s="93"/>
    </row>
    <row r="119" spans="1:12" ht="14.1" customHeight="1">
      <c r="A119" s="106" t="s">
        <v>419</v>
      </c>
      <c r="B119" s="129" t="s">
        <v>420</v>
      </c>
      <c r="C119" s="138">
        <v>85516914</v>
      </c>
      <c r="D119" s="138">
        <v>288806068</v>
      </c>
      <c r="E119" s="109">
        <v>0.29599999999999999</v>
      </c>
      <c r="F119" s="109">
        <v>0.28999999999999998</v>
      </c>
      <c r="G119" s="109" t="s">
        <v>425</v>
      </c>
      <c r="H119" s="109" t="s">
        <v>425</v>
      </c>
      <c r="I119" s="109" t="s">
        <v>425</v>
      </c>
      <c r="J119" s="109" t="s">
        <v>425</v>
      </c>
      <c r="K119" s="93"/>
      <c r="L119" s="93"/>
    </row>
    <row r="120" spans="1:12" ht="14.1" customHeight="1">
      <c r="A120" s="199" t="s">
        <v>252</v>
      </c>
      <c r="B120" s="200"/>
      <c r="C120" s="139">
        <f>SUM(C113:C119)</f>
        <v>724473783</v>
      </c>
      <c r="D120" s="139">
        <f>SUM(D113:D119)</f>
        <v>3544351714</v>
      </c>
      <c r="E120" s="111">
        <f>IF(ISERR(C120/D120),"－　  　",C120/D120)</f>
        <v>0.20440233968270341</v>
      </c>
      <c r="F120" s="112" t="s">
        <v>253</v>
      </c>
      <c r="G120" s="112" t="s">
        <v>253</v>
      </c>
      <c r="H120" s="112" t="s">
        <v>253</v>
      </c>
      <c r="I120" s="112" t="s">
        <v>253</v>
      </c>
      <c r="J120" s="112"/>
      <c r="K120" s="93"/>
      <c r="L120" s="93"/>
    </row>
    <row r="121" spans="1:12" ht="14.1" customHeight="1">
      <c r="C121" s="136"/>
      <c r="D121" s="140"/>
      <c r="E121" s="126"/>
      <c r="F121" s="126"/>
      <c r="G121" s="126"/>
      <c r="H121" s="126"/>
      <c r="I121" s="126"/>
      <c r="J121" s="126"/>
      <c r="K121" s="93"/>
      <c r="L121" s="93"/>
    </row>
    <row r="122" spans="1:12" ht="14.1" customHeight="1">
      <c r="C122" s="136"/>
      <c r="D122" s="140"/>
      <c r="E122" s="126"/>
      <c r="F122" s="126"/>
      <c r="G122" s="126"/>
      <c r="H122" s="126"/>
      <c r="I122" s="126"/>
      <c r="J122" s="126"/>
      <c r="K122" s="93"/>
      <c r="L122" s="93"/>
    </row>
    <row r="123" spans="1:12" ht="14.1" customHeight="1">
      <c r="C123" s="120"/>
      <c r="D123" s="121"/>
      <c r="E123" s="122"/>
      <c r="F123" s="122"/>
      <c r="G123" s="122"/>
      <c r="H123" s="122"/>
      <c r="I123" s="122"/>
      <c r="J123" s="122"/>
      <c r="K123" s="93"/>
      <c r="L123" s="93"/>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7:B97"/>
    <mergeCell ref="A108:B108"/>
    <mergeCell ref="A120:B120"/>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9C5A7-9E8B-4CE3-8780-AA96777107E4}">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495</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147"/>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496</v>
      </c>
      <c r="F4" s="103" t="s">
        <v>440</v>
      </c>
      <c r="G4" s="103" t="s">
        <v>441</v>
      </c>
      <c r="H4" s="103" t="s">
        <v>442</v>
      </c>
      <c r="I4" s="103" t="s">
        <v>443</v>
      </c>
      <c r="J4" s="103" t="s">
        <v>444</v>
      </c>
      <c r="K4" s="93"/>
      <c r="L4" s="104" t="s">
        <v>241</v>
      </c>
      <c r="M4" s="143">
        <f>IF(ISERR(AVERAGE(E5:E9)),"－     ",AVERAGE(E5:E9))</f>
        <v>9791.7999999999993</v>
      </c>
    </row>
    <row r="5" spans="1:13" ht="14.1" customHeight="1">
      <c r="A5" s="106" t="s">
        <v>242</v>
      </c>
      <c r="B5" s="107" t="s">
        <v>243</v>
      </c>
      <c r="C5" s="151" t="s">
        <v>463</v>
      </c>
      <c r="D5" s="151" t="s">
        <v>463</v>
      </c>
      <c r="E5" s="144">
        <v>10124</v>
      </c>
      <c r="F5" s="144">
        <v>10065</v>
      </c>
      <c r="G5" s="144">
        <v>10077</v>
      </c>
      <c r="H5" s="144">
        <v>9925</v>
      </c>
      <c r="I5" s="144">
        <v>9881</v>
      </c>
      <c r="J5" s="144">
        <v>9750</v>
      </c>
      <c r="K5" s="93"/>
      <c r="L5" s="93"/>
    </row>
    <row r="6" spans="1:13" ht="14.1" customHeight="1">
      <c r="A6" s="106" t="s">
        <v>244</v>
      </c>
      <c r="B6" s="107" t="s">
        <v>245</v>
      </c>
      <c r="C6" s="151" t="s">
        <v>463</v>
      </c>
      <c r="D6" s="151" t="s">
        <v>463</v>
      </c>
      <c r="E6" s="144">
        <v>8592</v>
      </c>
      <c r="F6" s="144">
        <v>8435</v>
      </c>
      <c r="G6" s="144">
        <v>8313</v>
      </c>
      <c r="H6" s="144">
        <v>8130</v>
      </c>
      <c r="I6" s="144">
        <v>7966</v>
      </c>
      <c r="J6" s="144">
        <v>7992</v>
      </c>
      <c r="K6" s="93"/>
      <c r="L6" s="93"/>
    </row>
    <row r="7" spans="1:13" ht="14.1" customHeight="1">
      <c r="A7" s="106" t="s">
        <v>246</v>
      </c>
      <c r="B7" s="107" t="s">
        <v>247</v>
      </c>
      <c r="C7" s="151" t="s">
        <v>463</v>
      </c>
      <c r="D7" s="151" t="s">
        <v>463</v>
      </c>
      <c r="E7" s="144">
        <v>11241</v>
      </c>
      <c r="F7" s="144">
        <v>11187</v>
      </c>
      <c r="G7" s="144">
        <v>11145</v>
      </c>
      <c r="H7" s="144">
        <v>11160</v>
      </c>
      <c r="I7" s="144">
        <v>8871</v>
      </c>
      <c r="J7" s="144">
        <v>10597</v>
      </c>
      <c r="K7" s="93"/>
      <c r="L7" s="93"/>
    </row>
    <row r="8" spans="1:13" ht="14.1" customHeight="1">
      <c r="A8" s="106" t="s">
        <v>248</v>
      </c>
      <c r="B8" s="107" t="s">
        <v>249</v>
      </c>
      <c r="C8" s="151" t="s">
        <v>463</v>
      </c>
      <c r="D8" s="151" t="s">
        <v>463</v>
      </c>
      <c r="E8" s="144">
        <v>9101</v>
      </c>
      <c r="F8" s="144">
        <v>9339</v>
      </c>
      <c r="G8" s="144">
        <v>9236</v>
      </c>
      <c r="H8" s="144">
        <v>8919</v>
      </c>
      <c r="I8" s="144">
        <v>11036</v>
      </c>
      <c r="J8" s="144">
        <v>8984</v>
      </c>
      <c r="K8" s="93"/>
      <c r="L8" s="93"/>
    </row>
    <row r="9" spans="1:13" ht="14.1" customHeight="1">
      <c r="A9" s="106" t="s">
        <v>250</v>
      </c>
      <c r="B9" s="107" t="s">
        <v>251</v>
      </c>
      <c r="C9" s="151" t="s">
        <v>463</v>
      </c>
      <c r="D9" s="151" t="s">
        <v>463</v>
      </c>
      <c r="E9" s="144">
        <v>9901</v>
      </c>
      <c r="F9" s="144">
        <v>9866</v>
      </c>
      <c r="G9" s="144">
        <v>9720</v>
      </c>
      <c r="H9" s="144">
        <v>9512</v>
      </c>
      <c r="I9" s="144">
        <v>9310</v>
      </c>
      <c r="J9" s="144">
        <v>8774</v>
      </c>
      <c r="K9" s="93"/>
      <c r="L9" s="93"/>
    </row>
    <row r="10" spans="1:13" ht="14.1" customHeight="1">
      <c r="A10" s="199" t="s">
        <v>252</v>
      </c>
      <c r="B10" s="200"/>
      <c r="C10" s="149" t="s">
        <v>424</v>
      </c>
      <c r="D10" s="175" t="s">
        <v>424</v>
      </c>
      <c r="E10" s="145" t="str">
        <f>IF(ISERR(C10/D10),"－　  　",C10/D10)</f>
        <v>－　  　</v>
      </c>
      <c r="F10" s="146" t="s">
        <v>253</v>
      </c>
      <c r="G10" s="146" t="s">
        <v>253</v>
      </c>
      <c r="H10" s="146" t="s">
        <v>253</v>
      </c>
      <c r="I10" s="146" t="s">
        <v>253</v>
      </c>
      <c r="J10" s="155"/>
      <c r="K10" s="93"/>
      <c r="L10" s="93"/>
    </row>
    <row r="11" spans="1:13" ht="14.1" customHeight="1">
      <c r="C11" s="136"/>
      <c r="D11" s="140"/>
      <c r="E11" s="126"/>
      <c r="F11" s="126"/>
      <c r="G11" s="126"/>
      <c r="H11" s="126"/>
      <c r="I11" s="126"/>
      <c r="J11" s="156"/>
      <c r="K11" s="93"/>
      <c r="L11" s="93"/>
    </row>
    <row r="12" spans="1:13" ht="15.75" customHeight="1">
      <c r="A12" s="96" t="s">
        <v>254</v>
      </c>
      <c r="C12" s="147"/>
      <c r="D12" s="99"/>
      <c r="E12" s="148"/>
      <c r="F12" s="148"/>
      <c r="G12" s="148"/>
      <c r="H12" s="148"/>
      <c r="I12" s="148"/>
      <c r="J12" s="148" t="s">
        <v>230</v>
      </c>
      <c r="K12" s="93"/>
      <c r="L12" s="93"/>
    </row>
    <row r="13" spans="1:13" ht="25.5">
      <c r="A13" s="101" t="s">
        <v>231</v>
      </c>
      <c r="B13" s="101" t="s">
        <v>232</v>
      </c>
      <c r="C13" s="102" t="s">
        <v>233</v>
      </c>
      <c r="D13" s="103" t="s">
        <v>234</v>
      </c>
      <c r="E13" s="103" t="s">
        <v>496</v>
      </c>
      <c r="F13" s="103" t="s">
        <v>440</v>
      </c>
      <c r="G13" s="103" t="s">
        <v>441</v>
      </c>
      <c r="H13" s="103" t="s">
        <v>442</v>
      </c>
      <c r="I13" s="103" t="s">
        <v>443</v>
      </c>
      <c r="J13" s="103" t="s">
        <v>444</v>
      </c>
      <c r="K13" s="93"/>
      <c r="L13" s="104" t="s">
        <v>241</v>
      </c>
      <c r="M13" s="143">
        <f>IF(ISERR(AVERAGE(E14:E27)),"－     ",AVERAGE(E14:E27))</f>
        <v>8898.6428571428569</v>
      </c>
    </row>
    <row r="14" spans="1:13" ht="14.1" customHeight="1">
      <c r="A14" s="106" t="s">
        <v>255</v>
      </c>
      <c r="B14" s="129" t="s">
        <v>497</v>
      </c>
      <c r="C14" s="151" t="s">
        <v>463</v>
      </c>
      <c r="D14" s="151" t="s">
        <v>463</v>
      </c>
      <c r="E14" s="144">
        <v>8977</v>
      </c>
      <c r="F14" s="144">
        <v>8957</v>
      </c>
      <c r="G14" s="144">
        <v>9096</v>
      </c>
      <c r="H14" s="144">
        <v>8149</v>
      </c>
      <c r="I14" s="144">
        <v>8027</v>
      </c>
      <c r="J14" s="144">
        <v>7784</v>
      </c>
      <c r="K14" s="93"/>
      <c r="L14" s="93"/>
    </row>
    <row r="15" spans="1:13" ht="14.1" customHeight="1">
      <c r="A15" s="106" t="s">
        <v>257</v>
      </c>
      <c r="B15" s="118" t="s">
        <v>258</v>
      </c>
      <c r="C15" s="151" t="s">
        <v>463</v>
      </c>
      <c r="D15" s="151" t="s">
        <v>463</v>
      </c>
      <c r="E15" s="144">
        <v>7947</v>
      </c>
      <c r="F15" s="144">
        <v>7882</v>
      </c>
      <c r="G15" s="144">
        <v>7792</v>
      </c>
      <c r="H15" s="144">
        <v>7848</v>
      </c>
      <c r="I15" s="144">
        <v>7836</v>
      </c>
      <c r="J15" s="144">
        <v>7176</v>
      </c>
      <c r="K15" s="93"/>
      <c r="L15" s="93"/>
    </row>
    <row r="16" spans="1:13" ht="14.1" customHeight="1">
      <c r="A16" s="106" t="s">
        <v>259</v>
      </c>
      <c r="B16" s="107" t="s">
        <v>260</v>
      </c>
      <c r="C16" s="151" t="s">
        <v>463</v>
      </c>
      <c r="D16" s="151" t="s">
        <v>463</v>
      </c>
      <c r="E16" s="144">
        <v>8551</v>
      </c>
      <c r="F16" s="144">
        <v>8343</v>
      </c>
      <c r="G16" s="144">
        <v>8465</v>
      </c>
      <c r="H16" s="144">
        <v>8405</v>
      </c>
      <c r="I16" s="144">
        <v>8204</v>
      </c>
      <c r="J16" s="144">
        <v>8174</v>
      </c>
      <c r="K16" s="93"/>
      <c r="L16" s="93"/>
    </row>
    <row r="17" spans="1:13" ht="14.1" customHeight="1">
      <c r="A17" s="106" t="s">
        <v>261</v>
      </c>
      <c r="B17" s="107" t="s">
        <v>262</v>
      </c>
      <c r="C17" s="151" t="s">
        <v>463</v>
      </c>
      <c r="D17" s="151" t="s">
        <v>463</v>
      </c>
      <c r="E17" s="144">
        <v>9429</v>
      </c>
      <c r="F17" s="144">
        <v>9392</v>
      </c>
      <c r="G17" s="144">
        <v>9363</v>
      </c>
      <c r="H17" s="144">
        <v>9351</v>
      </c>
      <c r="I17" s="144">
        <v>9248</v>
      </c>
      <c r="J17" s="144">
        <v>9196</v>
      </c>
      <c r="K17" s="93"/>
      <c r="L17" s="93"/>
    </row>
    <row r="18" spans="1:13" ht="14.1" customHeight="1">
      <c r="A18" s="106" t="s">
        <v>263</v>
      </c>
      <c r="B18" s="107" t="s">
        <v>264</v>
      </c>
      <c r="C18" s="151" t="s">
        <v>463</v>
      </c>
      <c r="D18" s="151" t="s">
        <v>463</v>
      </c>
      <c r="E18" s="144">
        <v>8574</v>
      </c>
      <c r="F18" s="144">
        <v>8556</v>
      </c>
      <c r="G18" s="144">
        <v>8588</v>
      </c>
      <c r="H18" s="144">
        <v>8663</v>
      </c>
      <c r="I18" s="144">
        <v>8559</v>
      </c>
      <c r="J18" s="144">
        <v>8414</v>
      </c>
      <c r="K18" s="93"/>
      <c r="L18" s="93"/>
    </row>
    <row r="19" spans="1:13" ht="14.1" customHeight="1">
      <c r="A19" s="106" t="s">
        <v>265</v>
      </c>
      <c r="B19" s="107" t="s">
        <v>266</v>
      </c>
      <c r="C19" s="151" t="s">
        <v>463</v>
      </c>
      <c r="D19" s="151" t="s">
        <v>463</v>
      </c>
      <c r="E19" s="144">
        <v>8856</v>
      </c>
      <c r="F19" s="144">
        <v>8805</v>
      </c>
      <c r="G19" s="144">
        <v>8766</v>
      </c>
      <c r="H19" s="144">
        <v>8808</v>
      </c>
      <c r="I19" s="144">
        <v>8702</v>
      </c>
      <c r="J19" s="144">
        <v>8539</v>
      </c>
      <c r="K19" s="93"/>
      <c r="L19" s="93"/>
    </row>
    <row r="20" spans="1:13" ht="14.1" customHeight="1">
      <c r="A20" s="106" t="s">
        <v>267</v>
      </c>
      <c r="B20" s="107" t="s">
        <v>268</v>
      </c>
      <c r="C20" s="151" t="s">
        <v>463</v>
      </c>
      <c r="D20" s="151" t="s">
        <v>463</v>
      </c>
      <c r="E20" s="144">
        <v>8678</v>
      </c>
      <c r="F20" s="144">
        <v>8485</v>
      </c>
      <c r="G20" s="144">
        <v>8495</v>
      </c>
      <c r="H20" s="144">
        <v>8489</v>
      </c>
      <c r="I20" s="144">
        <v>8315</v>
      </c>
      <c r="J20" s="144">
        <v>8213</v>
      </c>
      <c r="K20" s="93"/>
      <c r="L20" s="93"/>
    </row>
    <row r="21" spans="1:13" ht="14.1" customHeight="1">
      <c r="A21" s="106" t="s">
        <v>269</v>
      </c>
      <c r="B21" s="107" t="s">
        <v>270</v>
      </c>
      <c r="C21" s="151" t="s">
        <v>463</v>
      </c>
      <c r="D21" s="151" t="s">
        <v>463</v>
      </c>
      <c r="E21" s="144">
        <v>8973</v>
      </c>
      <c r="F21" s="144">
        <v>9072</v>
      </c>
      <c r="G21" s="144">
        <v>9009</v>
      </c>
      <c r="H21" s="144">
        <v>8732</v>
      </c>
      <c r="I21" s="144">
        <v>8526</v>
      </c>
      <c r="J21" s="144">
        <v>8247</v>
      </c>
      <c r="K21" s="93"/>
      <c r="L21" s="93"/>
    </row>
    <row r="22" spans="1:13" ht="14.1" customHeight="1">
      <c r="A22" s="106" t="s">
        <v>271</v>
      </c>
      <c r="B22" s="107" t="s">
        <v>272</v>
      </c>
      <c r="C22" s="151" t="s">
        <v>463</v>
      </c>
      <c r="D22" s="151" t="s">
        <v>463</v>
      </c>
      <c r="E22" s="144">
        <v>8798</v>
      </c>
      <c r="F22" s="144">
        <v>8783</v>
      </c>
      <c r="G22" s="144">
        <v>8704</v>
      </c>
      <c r="H22" s="144">
        <v>8836</v>
      </c>
      <c r="I22" s="144">
        <v>8544</v>
      </c>
      <c r="J22" s="144">
        <v>8354</v>
      </c>
      <c r="K22" s="93"/>
      <c r="L22" s="93"/>
    </row>
    <row r="23" spans="1:13" ht="14.1" customHeight="1">
      <c r="A23" s="106" t="s">
        <v>273</v>
      </c>
      <c r="B23" s="107" t="s">
        <v>274</v>
      </c>
      <c r="C23" s="151" t="s">
        <v>463</v>
      </c>
      <c r="D23" s="151" t="s">
        <v>463</v>
      </c>
      <c r="E23" s="144">
        <v>9672</v>
      </c>
      <c r="F23" s="144">
        <v>9600</v>
      </c>
      <c r="G23" s="144">
        <v>9607</v>
      </c>
      <c r="H23" s="144">
        <v>9617</v>
      </c>
      <c r="I23" s="144">
        <v>9532</v>
      </c>
      <c r="J23" s="144">
        <v>9593</v>
      </c>
      <c r="K23" s="93"/>
      <c r="L23" s="93"/>
    </row>
    <row r="24" spans="1:13" ht="14.1" customHeight="1">
      <c r="A24" s="106" t="s">
        <v>275</v>
      </c>
      <c r="B24" s="107" t="s">
        <v>276</v>
      </c>
      <c r="C24" s="151" t="s">
        <v>463</v>
      </c>
      <c r="D24" s="151" t="s">
        <v>463</v>
      </c>
      <c r="E24" s="144">
        <v>8849</v>
      </c>
      <c r="F24" s="144">
        <v>8818</v>
      </c>
      <c r="G24" s="144">
        <v>8990</v>
      </c>
      <c r="H24" s="144">
        <v>8851</v>
      </c>
      <c r="I24" s="144">
        <v>8841</v>
      </c>
      <c r="J24" s="144">
        <v>8870</v>
      </c>
      <c r="K24" s="93"/>
      <c r="L24" s="93"/>
    </row>
    <row r="25" spans="1:13" ht="14.1" customHeight="1">
      <c r="A25" s="106" t="s">
        <v>277</v>
      </c>
      <c r="B25" s="107" t="s">
        <v>278</v>
      </c>
      <c r="C25" s="151" t="s">
        <v>463</v>
      </c>
      <c r="D25" s="151" t="s">
        <v>463</v>
      </c>
      <c r="E25" s="144">
        <v>9522</v>
      </c>
      <c r="F25" s="144">
        <v>9629</v>
      </c>
      <c r="G25" s="144">
        <v>9629</v>
      </c>
      <c r="H25" s="144">
        <v>9632</v>
      </c>
      <c r="I25" s="144">
        <v>9623</v>
      </c>
      <c r="J25" s="144">
        <v>9485</v>
      </c>
      <c r="K25" s="93"/>
      <c r="L25" s="93"/>
    </row>
    <row r="26" spans="1:13" ht="14.1" customHeight="1">
      <c r="A26" s="106" t="s">
        <v>279</v>
      </c>
      <c r="B26" s="107" t="s">
        <v>280</v>
      </c>
      <c r="C26" s="151" t="s">
        <v>463</v>
      </c>
      <c r="D26" s="151" t="s">
        <v>463</v>
      </c>
      <c r="E26" s="144">
        <v>8846</v>
      </c>
      <c r="F26" s="144">
        <v>8788</v>
      </c>
      <c r="G26" s="144">
        <v>8760</v>
      </c>
      <c r="H26" s="144">
        <v>8935</v>
      </c>
      <c r="I26" s="144">
        <v>8844</v>
      </c>
      <c r="J26" s="144">
        <v>8851</v>
      </c>
      <c r="K26" s="93"/>
      <c r="L26" s="93"/>
    </row>
    <row r="27" spans="1:13" ht="14.1" customHeight="1">
      <c r="A27" s="106" t="s">
        <v>281</v>
      </c>
      <c r="B27" s="107" t="s">
        <v>282</v>
      </c>
      <c r="C27" s="151" t="s">
        <v>463</v>
      </c>
      <c r="D27" s="151" t="s">
        <v>463</v>
      </c>
      <c r="E27" s="144">
        <v>8909</v>
      </c>
      <c r="F27" s="144">
        <v>8829</v>
      </c>
      <c r="G27" s="144">
        <v>9031</v>
      </c>
      <c r="H27" s="144">
        <v>8924</v>
      </c>
      <c r="I27" s="144">
        <v>8665</v>
      </c>
      <c r="J27" s="144">
        <v>8410</v>
      </c>
      <c r="K27" s="93"/>
      <c r="L27" s="93"/>
    </row>
    <row r="28" spans="1:13" ht="14.1" customHeight="1">
      <c r="A28" s="199" t="s">
        <v>252</v>
      </c>
      <c r="B28" s="200"/>
      <c r="C28" s="149" t="s">
        <v>424</v>
      </c>
      <c r="D28" s="175" t="s">
        <v>424</v>
      </c>
      <c r="E28" s="145" t="str">
        <f>IF(ISERR(C28/D28),"－　  　",C28/D28)</f>
        <v>－　  　</v>
      </c>
      <c r="F28" s="146" t="s">
        <v>253</v>
      </c>
      <c r="G28" s="146" t="s">
        <v>253</v>
      </c>
      <c r="H28" s="146" t="s">
        <v>253</v>
      </c>
      <c r="I28" s="146" t="s">
        <v>253</v>
      </c>
      <c r="J28" s="155"/>
      <c r="K28" s="93"/>
      <c r="L28" s="93"/>
    </row>
    <row r="29" spans="1:13" ht="14.1" customHeight="1">
      <c r="C29" s="136"/>
      <c r="D29" s="140"/>
      <c r="E29" s="126"/>
      <c r="F29" s="126"/>
      <c r="G29" s="126"/>
      <c r="H29" s="126"/>
      <c r="I29" s="126"/>
      <c r="J29" s="156"/>
      <c r="K29" s="93"/>
      <c r="L29" s="93"/>
    </row>
    <row r="30" spans="1:13" ht="15.75" customHeight="1">
      <c r="A30" s="96" t="s">
        <v>283</v>
      </c>
      <c r="C30" s="147"/>
      <c r="D30" s="99"/>
      <c r="E30" s="148"/>
      <c r="F30" s="148"/>
      <c r="G30" s="148"/>
      <c r="H30" s="148"/>
      <c r="I30" s="148"/>
      <c r="J30" s="148" t="s">
        <v>230</v>
      </c>
      <c r="K30" s="93"/>
      <c r="L30" s="93"/>
    </row>
    <row r="31" spans="1:13" ht="25.5">
      <c r="A31" s="101" t="s">
        <v>231</v>
      </c>
      <c r="B31" s="101" t="s">
        <v>232</v>
      </c>
      <c r="C31" s="102" t="s">
        <v>233</v>
      </c>
      <c r="D31" s="103" t="s">
        <v>234</v>
      </c>
      <c r="E31" s="103" t="s">
        <v>496</v>
      </c>
      <c r="F31" s="103" t="s">
        <v>440</v>
      </c>
      <c r="G31" s="103" t="s">
        <v>441</v>
      </c>
      <c r="H31" s="103" t="s">
        <v>442</v>
      </c>
      <c r="I31" s="103" t="s">
        <v>443</v>
      </c>
      <c r="J31" s="103" t="s">
        <v>444</v>
      </c>
      <c r="K31" s="93"/>
      <c r="L31" s="104" t="s">
        <v>241</v>
      </c>
      <c r="M31" s="143">
        <f>IF(ISERR(AVERAGE(E32:E39)),"－     ",AVERAGE(E32:E39))</f>
        <v>9535.875</v>
      </c>
    </row>
    <row r="32" spans="1:13" ht="14.1" customHeight="1">
      <c r="A32" s="106" t="s">
        <v>284</v>
      </c>
      <c r="B32" s="118" t="s">
        <v>285</v>
      </c>
      <c r="C32" s="151" t="s">
        <v>463</v>
      </c>
      <c r="D32" s="151" t="s">
        <v>463</v>
      </c>
      <c r="E32" s="144">
        <v>8791</v>
      </c>
      <c r="F32" s="144">
        <v>8750</v>
      </c>
      <c r="G32" s="144">
        <v>8727</v>
      </c>
      <c r="H32" s="144">
        <v>8641</v>
      </c>
      <c r="I32" s="144">
        <v>8509</v>
      </c>
      <c r="J32" s="144">
        <v>8535</v>
      </c>
      <c r="K32" s="93"/>
      <c r="L32" s="93"/>
    </row>
    <row r="33" spans="1:13" ht="14.1" customHeight="1">
      <c r="A33" s="106" t="s">
        <v>286</v>
      </c>
      <c r="B33" s="107" t="s">
        <v>287</v>
      </c>
      <c r="C33" s="151" t="s">
        <v>463</v>
      </c>
      <c r="D33" s="151" t="s">
        <v>463</v>
      </c>
      <c r="E33" s="144">
        <v>8487</v>
      </c>
      <c r="F33" s="144">
        <v>8603</v>
      </c>
      <c r="G33" s="144">
        <v>8576</v>
      </c>
      <c r="H33" s="144">
        <v>8559</v>
      </c>
      <c r="I33" s="144">
        <v>8535</v>
      </c>
      <c r="J33" s="144">
        <v>8432</v>
      </c>
      <c r="K33" s="93"/>
      <c r="L33" s="93"/>
    </row>
    <row r="34" spans="1:13" ht="14.1" customHeight="1">
      <c r="A34" s="106" t="s">
        <v>288</v>
      </c>
      <c r="B34" s="129" t="s">
        <v>498</v>
      </c>
      <c r="C34" s="151" t="s">
        <v>463</v>
      </c>
      <c r="D34" s="151" t="s">
        <v>463</v>
      </c>
      <c r="E34" s="144">
        <v>9125</v>
      </c>
      <c r="F34" s="144">
        <v>8969</v>
      </c>
      <c r="G34" s="144">
        <v>7921</v>
      </c>
      <c r="H34" s="144">
        <v>9435</v>
      </c>
      <c r="I34" s="144">
        <v>9275</v>
      </c>
      <c r="J34" s="144">
        <v>9164</v>
      </c>
      <c r="K34" s="93"/>
      <c r="L34" s="93"/>
    </row>
    <row r="35" spans="1:13" ht="14.1" customHeight="1">
      <c r="A35" s="106" t="s">
        <v>290</v>
      </c>
      <c r="B35" s="107" t="s">
        <v>291</v>
      </c>
      <c r="C35" s="151" t="s">
        <v>463</v>
      </c>
      <c r="D35" s="151" t="s">
        <v>463</v>
      </c>
      <c r="E35" s="144">
        <v>9987</v>
      </c>
      <c r="F35" s="144">
        <v>10047</v>
      </c>
      <c r="G35" s="144">
        <v>10087</v>
      </c>
      <c r="H35" s="144">
        <v>10105</v>
      </c>
      <c r="I35" s="144">
        <v>10104</v>
      </c>
      <c r="J35" s="144">
        <v>10024</v>
      </c>
      <c r="K35" s="93"/>
      <c r="L35" s="93"/>
    </row>
    <row r="36" spans="1:13" ht="14.1" customHeight="1">
      <c r="A36" s="106" t="s">
        <v>292</v>
      </c>
      <c r="B36" s="107" t="s">
        <v>293</v>
      </c>
      <c r="C36" s="151" t="s">
        <v>463</v>
      </c>
      <c r="D36" s="151" t="s">
        <v>463</v>
      </c>
      <c r="E36" s="144">
        <v>10448</v>
      </c>
      <c r="F36" s="144">
        <v>10284</v>
      </c>
      <c r="G36" s="144">
        <v>10229</v>
      </c>
      <c r="H36" s="144">
        <v>10157</v>
      </c>
      <c r="I36" s="144">
        <v>10109</v>
      </c>
      <c r="J36" s="144">
        <v>10033</v>
      </c>
      <c r="K36" s="93"/>
      <c r="L36" s="93"/>
    </row>
    <row r="37" spans="1:13" ht="14.1" customHeight="1">
      <c r="A37" s="106" t="s">
        <v>294</v>
      </c>
      <c r="B37" s="107" t="s">
        <v>295</v>
      </c>
      <c r="C37" s="151" t="s">
        <v>463</v>
      </c>
      <c r="D37" s="151" t="s">
        <v>463</v>
      </c>
      <c r="E37" s="144">
        <v>10884</v>
      </c>
      <c r="F37" s="144">
        <v>10734</v>
      </c>
      <c r="G37" s="144">
        <v>10853</v>
      </c>
      <c r="H37" s="144">
        <v>10692</v>
      </c>
      <c r="I37" s="144">
        <v>10552</v>
      </c>
      <c r="J37" s="144">
        <v>10302</v>
      </c>
      <c r="K37" s="93"/>
      <c r="L37" s="93"/>
    </row>
    <row r="38" spans="1:13" ht="14.1" customHeight="1">
      <c r="A38" s="106" t="s">
        <v>296</v>
      </c>
      <c r="B38" s="107" t="s">
        <v>297</v>
      </c>
      <c r="C38" s="151" t="s">
        <v>463</v>
      </c>
      <c r="D38" s="151" t="s">
        <v>463</v>
      </c>
      <c r="E38" s="144">
        <v>9334</v>
      </c>
      <c r="F38" s="144">
        <v>9387</v>
      </c>
      <c r="G38" s="144">
        <v>9294</v>
      </c>
      <c r="H38" s="144">
        <v>9243</v>
      </c>
      <c r="I38" s="144">
        <v>9174</v>
      </c>
      <c r="J38" s="144">
        <v>9070</v>
      </c>
      <c r="K38" s="93"/>
      <c r="L38" s="93"/>
    </row>
    <row r="39" spans="1:13" ht="14.1" customHeight="1">
      <c r="A39" s="106" t="s">
        <v>298</v>
      </c>
      <c r="B39" s="107" t="s">
        <v>299</v>
      </c>
      <c r="C39" s="151" t="s">
        <v>463</v>
      </c>
      <c r="D39" s="151" t="s">
        <v>463</v>
      </c>
      <c r="E39" s="144">
        <v>9231</v>
      </c>
      <c r="F39" s="144">
        <v>9136</v>
      </c>
      <c r="G39" s="144">
        <v>9097</v>
      </c>
      <c r="H39" s="144">
        <v>9108</v>
      </c>
      <c r="I39" s="144">
        <v>8873</v>
      </c>
      <c r="J39" s="144">
        <v>8784</v>
      </c>
      <c r="K39" s="93"/>
      <c r="L39" s="93"/>
    </row>
    <row r="40" spans="1:13" ht="14.1" customHeight="1">
      <c r="A40" s="199" t="s">
        <v>252</v>
      </c>
      <c r="B40" s="200"/>
      <c r="C40" s="149" t="s">
        <v>424</v>
      </c>
      <c r="D40" s="175" t="s">
        <v>424</v>
      </c>
      <c r="E40" s="145" t="str">
        <f>IF(ISERR(C40/D40),"－　  　",C40/D40)</f>
        <v>－　  　</v>
      </c>
      <c r="F40" s="146" t="s">
        <v>253</v>
      </c>
      <c r="G40" s="146" t="s">
        <v>253</v>
      </c>
      <c r="H40" s="146" t="s">
        <v>253</v>
      </c>
      <c r="I40" s="146" t="s">
        <v>253</v>
      </c>
      <c r="J40" s="155"/>
      <c r="K40" s="93"/>
      <c r="L40" s="93"/>
    </row>
    <row r="41" spans="1:13" ht="14.1" customHeight="1">
      <c r="C41" s="136"/>
      <c r="D41" s="140"/>
      <c r="E41" s="126"/>
      <c r="F41" s="126"/>
      <c r="G41" s="126"/>
      <c r="H41" s="126"/>
      <c r="I41" s="126"/>
      <c r="J41" s="156"/>
      <c r="K41" s="93"/>
      <c r="L41" s="93"/>
    </row>
    <row r="42" spans="1:13" ht="15.75" customHeight="1">
      <c r="A42" s="96" t="s">
        <v>300</v>
      </c>
      <c r="C42" s="147"/>
      <c r="D42" s="99"/>
      <c r="E42" s="148"/>
      <c r="F42" s="148"/>
      <c r="G42" s="148"/>
      <c r="H42" s="148"/>
      <c r="I42" s="148"/>
      <c r="J42" s="148" t="s">
        <v>230</v>
      </c>
      <c r="K42" s="93"/>
      <c r="L42" s="93"/>
    </row>
    <row r="43" spans="1:13" ht="25.5">
      <c r="A43" s="101" t="s">
        <v>231</v>
      </c>
      <c r="B43" s="101" t="s">
        <v>232</v>
      </c>
      <c r="C43" s="102" t="s">
        <v>233</v>
      </c>
      <c r="D43" s="103" t="s">
        <v>234</v>
      </c>
      <c r="E43" s="103" t="s">
        <v>496</v>
      </c>
      <c r="F43" s="103" t="s">
        <v>440</v>
      </c>
      <c r="G43" s="103" t="s">
        <v>441</v>
      </c>
      <c r="H43" s="103" t="s">
        <v>442</v>
      </c>
      <c r="I43" s="103" t="s">
        <v>443</v>
      </c>
      <c r="J43" s="103" t="s">
        <v>444</v>
      </c>
      <c r="K43" s="93"/>
      <c r="L43" s="104" t="s">
        <v>241</v>
      </c>
      <c r="M43" s="143">
        <f>IF(ISERR(AVERAGE(E44:E57)),"－     ",AVERAGE(E44:E57))</f>
        <v>9030.7142857142862</v>
      </c>
    </row>
    <row r="44" spans="1:13" ht="14.1" customHeight="1">
      <c r="A44" s="106" t="s">
        <v>301</v>
      </c>
      <c r="B44" s="118" t="s">
        <v>302</v>
      </c>
      <c r="C44" s="151" t="s">
        <v>463</v>
      </c>
      <c r="D44" s="151" t="s">
        <v>463</v>
      </c>
      <c r="E44" s="144">
        <v>8647</v>
      </c>
      <c r="F44" s="144">
        <v>8663</v>
      </c>
      <c r="G44" s="144">
        <v>8761</v>
      </c>
      <c r="H44" s="144">
        <v>8669</v>
      </c>
      <c r="I44" s="144">
        <v>8603</v>
      </c>
      <c r="J44" s="144">
        <v>8584</v>
      </c>
      <c r="K44" s="93"/>
      <c r="L44" s="93"/>
    </row>
    <row r="45" spans="1:13" ht="14.1" customHeight="1">
      <c r="A45" s="106" t="s">
        <v>303</v>
      </c>
      <c r="B45" s="118" t="s">
        <v>304</v>
      </c>
      <c r="C45" s="151" t="s">
        <v>463</v>
      </c>
      <c r="D45" s="151" t="s">
        <v>463</v>
      </c>
      <c r="E45" s="144">
        <v>8411</v>
      </c>
      <c r="F45" s="144">
        <v>8346</v>
      </c>
      <c r="G45" s="144">
        <v>8282</v>
      </c>
      <c r="H45" s="144">
        <v>8185</v>
      </c>
      <c r="I45" s="144">
        <v>8090</v>
      </c>
      <c r="J45" s="144">
        <v>7979</v>
      </c>
      <c r="K45" s="93"/>
      <c r="L45" s="93"/>
    </row>
    <row r="46" spans="1:13" ht="14.1" customHeight="1">
      <c r="A46" s="106" t="s">
        <v>305</v>
      </c>
      <c r="B46" s="107" t="s">
        <v>306</v>
      </c>
      <c r="C46" s="151" t="s">
        <v>463</v>
      </c>
      <c r="D46" s="151" t="s">
        <v>463</v>
      </c>
      <c r="E46" s="144">
        <v>8711</v>
      </c>
      <c r="F46" s="144">
        <v>8698</v>
      </c>
      <c r="G46" s="144">
        <v>8661</v>
      </c>
      <c r="H46" s="144">
        <v>8688</v>
      </c>
      <c r="I46" s="144">
        <v>8558</v>
      </c>
      <c r="J46" s="144">
        <v>8435</v>
      </c>
      <c r="K46" s="93"/>
      <c r="L46" s="93"/>
    </row>
    <row r="47" spans="1:13" ht="14.1" customHeight="1">
      <c r="A47" s="106" t="s">
        <v>307</v>
      </c>
      <c r="B47" s="107" t="s">
        <v>308</v>
      </c>
      <c r="C47" s="151" t="s">
        <v>463</v>
      </c>
      <c r="D47" s="151" t="s">
        <v>463</v>
      </c>
      <c r="E47" s="144">
        <v>9108</v>
      </c>
      <c r="F47" s="144">
        <v>9018</v>
      </c>
      <c r="G47" s="144">
        <v>8944</v>
      </c>
      <c r="H47" s="144">
        <v>8931</v>
      </c>
      <c r="I47" s="144">
        <v>8823</v>
      </c>
      <c r="J47" s="144">
        <v>8776</v>
      </c>
      <c r="K47" s="93"/>
      <c r="L47" s="93"/>
    </row>
    <row r="48" spans="1:13" ht="14.1" customHeight="1">
      <c r="A48" s="106" t="s">
        <v>309</v>
      </c>
      <c r="B48" s="107" t="s">
        <v>310</v>
      </c>
      <c r="C48" s="151" t="s">
        <v>463</v>
      </c>
      <c r="D48" s="151" t="s">
        <v>463</v>
      </c>
      <c r="E48" s="144">
        <v>10022</v>
      </c>
      <c r="F48" s="144">
        <v>9922</v>
      </c>
      <c r="G48" s="144">
        <v>9941</v>
      </c>
      <c r="H48" s="144">
        <v>9949</v>
      </c>
      <c r="I48" s="144">
        <v>9844</v>
      </c>
      <c r="J48" s="144">
        <v>9706</v>
      </c>
      <c r="K48" s="93"/>
      <c r="L48" s="93"/>
    </row>
    <row r="49" spans="1:13" ht="14.1" customHeight="1">
      <c r="A49" s="106" t="s">
        <v>311</v>
      </c>
      <c r="B49" s="107" t="s">
        <v>312</v>
      </c>
      <c r="C49" s="151" t="s">
        <v>463</v>
      </c>
      <c r="D49" s="151" t="s">
        <v>463</v>
      </c>
      <c r="E49" s="144">
        <v>9909</v>
      </c>
      <c r="F49" s="144">
        <v>9848</v>
      </c>
      <c r="G49" s="144">
        <v>9810</v>
      </c>
      <c r="H49" s="144">
        <v>9827</v>
      </c>
      <c r="I49" s="144">
        <v>9647</v>
      </c>
      <c r="J49" s="144">
        <v>9638</v>
      </c>
      <c r="K49" s="93"/>
      <c r="L49" s="93"/>
    </row>
    <row r="50" spans="1:13" ht="14.1" customHeight="1">
      <c r="A50" s="106" t="s">
        <v>313</v>
      </c>
      <c r="B50" s="107" t="s">
        <v>314</v>
      </c>
      <c r="C50" s="151" t="s">
        <v>463</v>
      </c>
      <c r="D50" s="151" t="s">
        <v>463</v>
      </c>
      <c r="E50" s="144">
        <v>10372</v>
      </c>
      <c r="F50" s="144">
        <v>10211</v>
      </c>
      <c r="G50" s="144">
        <v>10104</v>
      </c>
      <c r="H50" s="144">
        <v>9908</v>
      </c>
      <c r="I50" s="144">
        <v>9782</v>
      </c>
      <c r="J50" s="144">
        <v>9660</v>
      </c>
      <c r="K50" s="93"/>
      <c r="L50" s="93"/>
    </row>
    <row r="51" spans="1:13" ht="14.1" customHeight="1">
      <c r="A51" s="106" t="s">
        <v>315</v>
      </c>
      <c r="B51" s="107" t="s">
        <v>316</v>
      </c>
      <c r="C51" s="151" t="s">
        <v>463</v>
      </c>
      <c r="D51" s="151" t="s">
        <v>463</v>
      </c>
      <c r="E51" s="144">
        <v>8756</v>
      </c>
      <c r="F51" s="144">
        <v>8755</v>
      </c>
      <c r="G51" s="144">
        <v>8839</v>
      </c>
      <c r="H51" s="144">
        <v>8712</v>
      </c>
      <c r="I51" s="144">
        <v>8465</v>
      </c>
      <c r="J51" s="144">
        <v>8292</v>
      </c>
      <c r="K51" s="93"/>
      <c r="L51" s="93"/>
    </row>
    <row r="52" spans="1:13" ht="14.1" customHeight="1">
      <c r="A52" s="106" t="s">
        <v>317</v>
      </c>
      <c r="B52" s="107" t="s">
        <v>318</v>
      </c>
      <c r="C52" s="151" t="s">
        <v>463</v>
      </c>
      <c r="D52" s="151" t="s">
        <v>463</v>
      </c>
      <c r="E52" s="144">
        <v>8101</v>
      </c>
      <c r="F52" s="144">
        <v>8132</v>
      </c>
      <c r="G52" s="144">
        <v>8162</v>
      </c>
      <c r="H52" s="144">
        <v>8102</v>
      </c>
      <c r="I52" s="144">
        <v>8047</v>
      </c>
      <c r="J52" s="144">
        <v>8081</v>
      </c>
      <c r="K52" s="93"/>
      <c r="L52" s="93"/>
    </row>
    <row r="53" spans="1:13" ht="14.1" customHeight="1">
      <c r="A53" s="106" t="s">
        <v>319</v>
      </c>
      <c r="B53" s="107" t="s">
        <v>320</v>
      </c>
      <c r="C53" s="151" t="s">
        <v>463</v>
      </c>
      <c r="D53" s="151" t="s">
        <v>463</v>
      </c>
      <c r="E53" s="144">
        <v>9791</v>
      </c>
      <c r="F53" s="144">
        <v>9645</v>
      </c>
      <c r="G53" s="144">
        <v>9667</v>
      </c>
      <c r="H53" s="144">
        <v>9495</v>
      </c>
      <c r="I53" s="144">
        <v>9389</v>
      </c>
      <c r="J53" s="144">
        <v>9224</v>
      </c>
      <c r="K53" s="93"/>
      <c r="L53" s="93"/>
    </row>
    <row r="54" spans="1:13" ht="14.1" customHeight="1">
      <c r="A54" s="106" t="s">
        <v>321</v>
      </c>
      <c r="B54" s="107" t="s">
        <v>322</v>
      </c>
      <c r="C54" s="151" t="s">
        <v>463</v>
      </c>
      <c r="D54" s="151" t="s">
        <v>463</v>
      </c>
      <c r="E54" s="144">
        <v>5259</v>
      </c>
      <c r="F54" s="144">
        <v>6080</v>
      </c>
      <c r="G54" s="144">
        <v>9379</v>
      </c>
      <c r="H54" s="144">
        <v>9222</v>
      </c>
      <c r="I54" s="144">
        <v>9049</v>
      </c>
      <c r="J54" s="144">
        <v>8994</v>
      </c>
      <c r="K54" s="93"/>
      <c r="L54" s="93"/>
    </row>
    <row r="55" spans="1:13" ht="14.1" customHeight="1">
      <c r="A55" s="106" t="s">
        <v>323</v>
      </c>
      <c r="B55" s="107" t="s">
        <v>324</v>
      </c>
      <c r="C55" s="151" t="s">
        <v>463</v>
      </c>
      <c r="D55" s="151" t="s">
        <v>463</v>
      </c>
      <c r="E55" s="144">
        <v>9718</v>
      </c>
      <c r="F55" s="144">
        <v>9644</v>
      </c>
      <c r="G55" s="144">
        <v>9673</v>
      </c>
      <c r="H55" s="144">
        <v>9646</v>
      </c>
      <c r="I55" s="144">
        <v>9501</v>
      </c>
      <c r="J55" s="144">
        <v>9416</v>
      </c>
      <c r="K55" s="93"/>
      <c r="L55" s="93"/>
    </row>
    <row r="56" spans="1:13" ht="14.1" customHeight="1">
      <c r="A56" s="106" t="s">
        <v>325</v>
      </c>
      <c r="B56" s="107" t="s">
        <v>326</v>
      </c>
      <c r="C56" s="151" t="s">
        <v>463</v>
      </c>
      <c r="D56" s="151" t="s">
        <v>463</v>
      </c>
      <c r="E56" s="144">
        <v>9966</v>
      </c>
      <c r="F56" s="144">
        <v>9933</v>
      </c>
      <c r="G56" s="144">
        <v>9928</v>
      </c>
      <c r="H56" s="144">
        <v>9877</v>
      </c>
      <c r="I56" s="144">
        <v>9812</v>
      </c>
      <c r="J56" s="144">
        <v>9712</v>
      </c>
      <c r="K56" s="93"/>
      <c r="L56" s="93"/>
    </row>
    <row r="57" spans="1:13" ht="14.1" customHeight="1">
      <c r="A57" s="106" t="s">
        <v>327</v>
      </c>
      <c r="B57" s="107" t="s">
        <v>328</v>
      </c>
      <c r="C57" s="151" t="s">
        <v>463</v>
      </c>
      <c r="D57" s="151" t="s">
        <v>463</v>
      </c>
      <c r="E57" s="144">
        <v>9659</v>
      </c>
      <c r="F57" s="144">
        <v>9567</v>
      </c>
      <c r="G57" s="144">
        <v>9584</v>
      </c>
      <c r="H57" s="144">
        <v>9448</v>
      </c>
      <c r="I57" s="144">
        <v>9298</v>
      </c>
      <c r="J57" s="144">
        <v>9118</v>
      </c>
      <c r="K57" s="93"/>
      <c r="L57" s="93"/>
    </row>
    <row r="58" spans="1:13" ht="14.1" customHeight="1">
      <c r="A58" s="199" t="s">
        <v>252</v>
      </c>
      <c r="B58" s="200"/>
      <c r="C58" s="149">
        <f>SUM(C44:C57)</f>
        <v>0</v>
      </c>
      <c r="D58" s="175">
        <f>SUM(D44:D57)</f>
        <v>0</v>
      </c>
      <c r="E58" s="145" t="str">
        <f>IF(ISERR(C58/D58),"－　  　",C58/D58)</f>
        <v>－　  　</v>
      </c>
      <c r="F58" s="146" t="s">
        <v>253</v>
      </c>
      <c r="G58" s="146" t="s">
        <v>253</v>
      </c>
      <c r="H58" s="146" t="s">
        <v>253</v>
      </c>
      <c r="I58" s="146" t="s">
        <v>253</v>
      </c>
      <c r="J58" s="155"/>
      <c r="K58" s="93"/>
      <c r="L58" s="93"/>
    </row>
    <row r="59" spans="1:13" ht="14.1" customHeight="1">
      <c r="C59" s="136"/>
      <c r="D59" s="140"/>
      <c r="E59" s="126"/>
      <c r="F59" s="126"/>
      <c r="G59" s="126"/>
      <c r="H59" s="126"/>
      <c r="I59" s="126"/>
      <c r="J59" s="156"/>
      <c r="K59" s="93"/>
      <c r="L59" s="93"/>
    </row>
    <row r="60" spans="1:13" ht="15.75" customHeight="1">
      <c r="A60" s="96" t="s">
        <v>329</v>
      </c>
      <c r="C60" s="147"/>
      <c r="D60" s="99"/>
      <c r="E60" s="148"/>
      <c r="F60" s="148"/>
      <c r="G60" s="148"/>
      <c r="H60" s="148"/>
      <c r="I60" s="148"/>
      <c r="J60" s="148" t="s">
        <v>230</v>
      </c>
      <c r="K60" s="93"/>
      <c r="L60" s="93"/>
    </row>
    <row r="61" spans="1:13" ht="25.5">
      <c r="A61" s="101" t="s">
        <v>231</v>
      </c>
      <c r="B61" s="101" t="s">
        <v>232</v>
      </c>
      <c r="C61" s="102" t="s">
        <v>233</v>
      </c>
      <c r="D61" s="103" t="s">
        <v>234</v>
      </c>
      <c r="E61" s="103" t="s">
        <v>496</v>
      </c>
      <c r="F61" s="103" t="s">
        <v>440</v>
      </c>
      <c r="G61" s="103" t="s">
        <v>441</v>
      </c>
      <c r="H61" s="103" t="s">
        <v>442</v>
      </c>
      <c r="I61" s="103" t="s">
        <v>443</v>
      </c>
      <c r="J61" s="103" t="s">
        <v>444</v>
      </c>
      <c r="K61" s="93"/>
      <c r="L61" s="104" t="s">
        <v>241</v>
      </c>
      <c r="M61" s="143">
        <f>IF(ISERR(AVERAGE(E62:E81)),"－     ",AVERAGE(E62:E81))</f>
        <v>8905.25</v>
      </c>
    </row>
    <row r="62" spans="1:13" ht="14.1" customHeight="1">
      <c r="A62" s="106" t="s">
        <v>330</v>
      </c>
      <c r="B62" s="107" t="s">
        <v>331</v>
      </c>
      <c r="C62" s="151" t="s">
        <v>463</v>
      </c>
      <c r="D62" s="151" t="s">
        <v>463</v>
      </c>
      <c r="E62" s="144">
        <v>8072</v>
      </c>
      <c r="F62" s="144">
        <v>8093</v>
      </c>
      <c r="G62" s="144">
        <v>8102</v>
      </c>
      <c r="H62" s="144">
        <v>8095</v>
      </c>
      <c r="I62" s="144">
        <v>8032</v>
      </c>
      <c r="J62" s="144">
        <v>7946</v>
      </c>
      <c r="K62" s="93"/>
      <c r="L62" s="93"/>
    </row>
    <row r="63" spans="1:13" ht="14.1" customHeight="1">
      <c r="A63" s="106" t="s">
        <v>332</v>
      </c>
      <c r="B63" s="107" t="s">
        <v>333</v>
      </c>
      <c r="C63" s="151" t="s">
        <v>463</v>
      </c>
      <c r="D63" s="151" t="s">
        <v>463</v>
      </c>
      <c r="E63" s="144">
        <v>8599</v>
      </c>
      <c r="F63" s="144">
        <v>8618</v>
      </c>
      <c r="G63" s="144">
        <v>8611</v>
      </c>
      <c r="H63" s="144">
        <v>8645</v>
      </c>
      <c r="I63" s="144">
        <v>8612</v>
      </c>
      <c r="J63" s="144">
        <v>8601</v>
      </c>
      <c r="K63" s="93"/>
      <c r="L63" s="93"/>
    </row>
    <row r="64" spans="1:13" ht="14.1" customHeight="1">
      <c r="A64" s="106" t="s">
        <v>334</v>
      </c>
      <c r="B64" s="107" t="s">
        <v>335</v>
      </c>
      <c r="C64" s="151" t="s">
        <v>463</v>
      </c>
      <c r="D64" s="151" t="s">
        <v>463</v>
      </c>
      <c r="E64" s="144">
        <v>9468</v>
      </c>
      <c r="F64" s="144">
        <v>9475</v>
      </c>
      <c r="G64" s="144">
        <v>9390</v>
      </c>
      <c r="H64" s="144">
        <v>9390</v>
      </c>
      <c r="I64" s="144">
        <v>9261</v>
      </c>
      <c r="J64" s="144">
        <v>9261</v>
      </c>
      <c r="K64" s="93"/>
      <c r="L64" s="93"/>
    </row>
    <row r="65" spans="1:12" ht="14.1" customHeight="1">
      <c r="A65" s="106" t="s">
        <v>336</v>
      </c>
      <c r="B65" s="107" t="s">
        <v>337</v>
      </c>
      <c r="C65" s="151" t="s">
        <v>463</v>
      </c>
      <c r="D65" s="151" t="s">
        <v>463</v>
      </c>
      <c r="E65" s="144">
        <v>8441</v>
      </c>
      <c r="F65" s="144">
        <v>8422</v>
      </c>
      <c r="G65" s="144">
        <v>8427</v>
      </c>
      <c r="H65" s="144">
        <v>8192</v>
      </c>
      <c r="I65" s="144">
        <v>8123</v>
      </c>
      <c r="J65" s="144">
        <v>7952</v>
      </c>
      <c r="K65" s="93"/>
      <c r="L65" s="93"/>
    </row>
    <row r="66" spans="1:12" ht="14.1" customHeight="1">
      <c r="A66" s="106" t="s">
        <v>338</v>
      </c>
      <c r="B66" s="107" t="s">
        <v>339</v>
      </c>
      <c r="C66" s="151" t="s">
        <v>463</v>
      </c>
      <c r="D66" s="151" t="s">
        <v>463</v>
      </c>
      <c r="E66" s="144">
        <v>10050</v>
      </c>
      <c r="F66" s="144">
        <v>10062</v>
      </c>
      <c r="G66" s="144">
        <v>9960</v>
      </c>
      <c r="H66" s="144">
        <v>10003</v>
      </c>
      <c r="I66" s="144">
        <v>9687</v>
      </c>
      <c r="J66" s="144">
        <v>9648</v>
      </c>
      <c r="K66" s="93"/>
      <c r="L66" s="93"/>
    </row>
    <row r="67" spans="1:12" ht="14.1" customHeight="1">
      <c r="A67" s="106" t="s">
        <v>340</v>
      </c>
      <c r="B67" s="107" t="s">
        <v>341</v>
      </c>
      <c r="C67" s="151" t="s">
        <v>463</v>
      </c>
      <c r="D67" s="151" t="s">
        <v>463</v>
      </c>
      <c r="E67" s="144">
        <v>9973</v>
      </c>
      <c r="F67" s="144">
        <v>9958</v>
      </c>
      <c r="G67" s="144">
        <v>9898</v>
      </c>
      <c r="H67" s="144">
        <v>9738</v>
      </c>
      <c r="I67" s="144">
        <v>9586</v>
      </c>
      <c r="J67" s="144">
        <v>9387</v>
      </c>
      <c r="K67" s="93"/>
      <c r="L67" s="93"/>
    </row>
    <row r="68" spans="1:12" ht="14.1" customHeight="1">
      <c r="A68" s="106" t="s">
        <v>342</v>
      </c>
      <c r="B68" s="107" t="s">
        <v>343</v>
      </c>
      <c r="C68" s="151" t="s">
        <v>463</v>
      </c>
      <c r="D68" s="151" t="s">
        <v>463</v>
      </c>
      <c r="E68" s="144">
        <v>10076</v>
      </c>
      <c r="F68" s="144">
        <v>10107</v>
      </c>
      <c r="G68" s="144">
        <v>10019</v>
      </c>
      <c r="H68" s="144">
        <v>9886</v>
      </c>
      <c r="I68" s="144">
        <v>9754</v>
      </c>
      <c r="J68" s="144">
        <v>9570</v>
      </c>
      <c r="K68" s="93"/>
      <c r="L68" s="93"/>
    </row>
    <row r="69" spans="1:12" ht="14.1" customHeight="1">
      <c r="A69" s="106" t="s">
        <v>344</v>
      </c>
      <c r="B69" s="107" t="s">
        <v>345</v>
      </c>
      <c r="C69" s="151" t="s">
        <v>463</v>
      </c>
      <c r="D69" s="151" t="s">
        <v>463</v>
      </c>
      <c r="E69" s="144">
        <v>10356</v>
      </c>
      <c r="F69" s="144">
        <v>10268</v>
      </c>
      <c r="G69" s="144">
        <v>10211</v>
      </c>
      <c r="H69" s="144">
        <v>10101</v>
      </c>
      <c r="I69" s="144">
        <v>10027</v>
      </c>
      <c r="J69" s="144">
        <v>9961</v>
      </c>
      <c r="K69" s="93"/>
      <c r="L69" s="93"/>
    </row>
    <row r="70" spans="1:12" ht="14.1" customHeight="1">
      <c r="A70" s="106" t="s">
        <v>346</v>
      </c>
      <c r="B70" s="107" t="s">
        <v>347</v>
      </c>
      <c r="C70" s="151" t="s">
        <v>463</v>
      </c>
      <c r="D70" s="151" t="s">
        <v>463</v>
      </c>
      <c r="E70" s="144">
        <v>10448</v>
      </c>
      <c r="F70" s="144">
        <v>10396</v>
      </c>
      <c r="G70" s="144">
        <v>10321</v>
      </c>
      <c r="H70" s="144">
        <v>10240</v>
      </c>
      <c r="I70" s="144">
        <v>10086</v>
      </c>
      <c r="J70" s="144">
        <v>9887</v>
      </c>
      <c r="K70" s="93"/>
      <c r="L70" s="93"/>
    </row>
    <row r="71" spans="1:12" ht="14.1" customHeight="1">
      <c r="A71" s="106" t="s">
        <v>348</v>
      </c>
      <c r="B71" s="107" t="s">
        <v>349</v>
      </c>
      <c r="C71" s="151" t="s">
        <v>463</v>
      </c>
      <c r="D71" s="151" t="s">
        <v>463</v>
      </c>
      <c r="E71" s="144">
        <v>8827</v>
      </c>
      <c r="F71" s="144">
        <v>8774</v>
      </c>
      <c r="G71" s="144">
        <v>8743</v>
      </c>
      <c r="H71" s="144">
        <v>8821</v>
      </c>
      <c r="I71" s="144">
        <v>8611</v>
      </c>
      <c r="J71" s="144">
        <v>8557</v>
      </c>
      <c r="K71" s="93"/>
      <c r="L71" s="93"/>
    </row>
    <row r="72" spans="1:12" ht="14.1" customHeight="1">
      <c r="A72" s="106" t="s">
        <v>350</v>
      </c>
      <c r="B72" s="107" t="s">
        <v>351</v>
      </c>
      <c r="C72" s="151" t="s">
        <v>463</v>
      </c>
      <c r="D72" s="151" t="s">
        <v>463</v>
      </c>
      <c r="E72" s="144">
        <v>8136</v>
      </c>
      <c r="F72" s="144">
        <v>8116</v>
      </c>
      <c r="G72" s="144">
        <v>8121</v>
      </c>
      <c r="H72" s="144">
        <v>8037</v>
      </c>
      <c r="I72" s="144">
        <v>7917</v>
      </c>
      <c r="J72" s="144">
        <v>7838</v>
      </c>
      <c r="K72" s="93"/>
      <c r="L72" s="93"/>
    </row>
    <row r="73" spans="1:12" ht="14.1" customHeight="1">
      <c r="A73" s="106" t="s">
        <v>352</v>
      </c>
      <c r="B73" s="107" t="s">
        <v>353</v>
      </c>
      <c r="C73" s="151" t="s">
        <v>463</v>
      </c>
      <c r="D73" s="151" t="s">
        <v>463</v>
      </c>
      <c r="E73" s="144">
        <v>8274</v>
      </c>
      <c r="F73" s="144">
        <v>8235</v>
      </c>
      <c r="G73" s="144">
        <v>8133</v>
      </c>
      <c r="H73" s="144">
        <v>8122</v>
      </c>
      <c r="I73" s="144">
        <v>8080</v>
      </c>
      <c r="J73" s="144">
        <v>8030</v>
      </c>
      <c r="K73" s="93"/>
      <c r="L73" s="93"/>
    </row>
    <row r="74" spans="1:12" ht="14.1" customHeight="1">
      <c r="A74" s="106" t="s">
        <v>354</v>
      </c>
      <c r="B74" s="107" t="s">
        <v>355</v>
      </c>
      <c r="C74" s="151" t="s">
        <v>463</v>
      </c>
      <c r="D74" s="151" t="s">
        <v>463</v>
      </c>
      <c r="E74" s="144">
        <v>8781</v>
      </c>
      <c r="F74" s="144">
        <v>8780</v>
      </c>
      <c r="G74" s="144">
        <v>8671</v>
      </c>
      <c r="H74" s="144">
        <v>8660</v>
      </c>
      <c r="I74" s="144">
        <v>8563</v>
      </c>
      <c r="J74" s="144">
        <v>8371</v>
      </c>
      <c r="K74" s="93"/>
      <c r="L74" s="93"/>
    </row>
    <row r="75" spans="1:12" ht="14.1" customHeight="1">
      <c r="A75" s="106" t="s">
        <v>356</v>
      </c>
      <c r="B75" s="107" t="s">
        <v>357</v>
      </c>
      <c r="C75" s="151" t="s">
        <v>463</v>
      </c>
      <c r="D75" s="151" t="s">
        <v>463</v>
      </c>
      <c r="E75" s="144">
        <v>8617</v>
      </c>
      <c r="F75" s="144">
        <v>8567</v>
      </c>
      <c r="G75" s="144">
        <v>8657</v>
      </c>
      <c r="H75" s="144">
        <v>8582</v>
      </c>
      <c r="I75" s="144">
        <v>8434</v>
      </c>
      <c r="J75" s="144">
        <v>8298</v>
      </c>
      <c r="K75" s="93"/>
      <c r="L75" s="93"/>
    </row>
    <row r="76" spans="1:12" ht="14.1" customHeight="1">
      <c r="A76" s="106" t="s">
        <v>358</v>
      </c>
      <c r="B76" s="107" t="s">
        <v>359</v>
      </c>
      <c r="C76" s="151" t="s">
        <v>463</v>
      </c>
      <c r="D76" s="151" t="s">
        <v>463</v>
      </c>
      <c r="E76" s="144">
        <v>8346</v>
      </c>
      <c r="F76" s="144">
        <v>8336</v>
      </c>
      <c r="G76" s="144">
        <v>8303</v>
      </c>
      <c r="H76" s="144">
        <v>8350</v>
      </c>
      <c r="I76" s="144">
        <v>8338</v>
      </c>
      <c r="J76" s="144">
        <v>8236</v>
      </c>
      <c r="K76" s="93"/>
      <c r="L76" s="93"/>
    </row>
    <row r="77" spans="1:12" ht="14.1" customHeight="1">
      <c r="A77" s="106" t="s">
        <v>360</v>
      </c>
      <c r="B77" s="107" t="s">
        <v>361</v>
      </c>
      <c r="C77" s="151" t="s">
        <v>463</v>
      </c>
      <c r="D77" s="151" t="s">
        <v>463</v>
      </c>
      <c r="E77" s="144">
        <v>8730</v>
      </c>
      <c r="F77" s="144">
        <v>8778</v>
      </c>
      <c r="G77" s="144">
        <v>9031</v>
      </c>
      <c r="H77" s="144">
        <v>8933</v>
      </c>
      <c r="I77" s="144">
        <v>8771</v>
      </c>
      <c r="J77" s="144">
        <v>8667</v>
      </c>
      <c r="K77" s="93"/>
      <c r="L77" s="93"/>
    </row>
    <row r="78" spans="1:12" ht="14.1" customHeight="1">
      <c r="A78" s="106" t="s">
        <v>362</v>
      </c>
      <c r="B78" s="107" t="s">
        <v>363</v>
      </c>
      <c r="C78" s="151" t="s">
        <v>463</v>
      </c>
      <c r="D78" s="151" t="s">
        <v>463</v>
      </c>
      <c r="E78" s="144">
        <v>8795</v>
      </c>
      <c r="F78" s="144">
        <v>8691</v>
      </c>
      <c r="G78" s="144">
        <v>8682</v>
      </c>
      <c r="H78" s="144">
        <v>8610</v>
      </c>
      <c r="I78" s="144">
        <v>8524</v>
      </c>
      <c r="J78" s="144">
        <v>8332</v>
      </c>
      <c r="K78" s="93"/>
      <c r="L78" s="93"/>
    </row>
    <row r="79" spans="1:12" ht="14.1" customHeight="1">
      <c r="A79" s="106" t="s">
        <v>364</v>
      </c>
      <c r="B79" s="107" t="s">
        <v>365</v>
      </c>
      <c r="C79" s="151" t="s">
        <v>463</v>
      </c>
      <c r="D79" s="151" t="s">
        <v>463</v>
      </c>
      <c r="E79" s="144">
        <v>8006</v>
      </c>
      <c r="F79" s="144">
        <v>7917</v>
      </c>
      <c r="G79" s="144">
        <v>8031</v>
      </c>
      <c r="H79" s="144">
        <v>7948</v>
      </c>
      <c r="I79" s="144">
        <v>7958</v>
      </c>
      <c r="J79" s="144">
        <v>7923</v>
      </c>
      <c r="K79" s="93"/>
      <c r="L79" s="93"/>
    </row>
    <row r="80" spans="1:12" ht="14.1" customHeight="1">
      <c r="A80" s="106" t="s">
        <v>366</v>
      </c>
      <c r="B80" s="107" t="s">
        <v>367</v>
      </c>
      <c r="C80" s="151" t="s">
        <v>463</v>
      </c>
      <c r="D80" s="151" t="s">
        <v>463</v>
      </c>
      <c r="E80" s="144">
        <v>8112</v>
      </c>
      <c r="F80" s="144">
        <v>8060</v>
      </c>
      <c r="G80" s="144">
        <v>8258</v>
      </c>
      <c r="H80" s="144">
        <v>8200</v>
      </c>
      <c r="I80" s="144">
        <v>8169</v>
      </c>
      <c r="J80" s="144">
        <v>8119</v>
      </c>
      <c r="K80" s="93"/>
      <c r="L80" s="93"/>
    </row>
    <row r="81" spans="1:13" ht="14.1" customHeight="1">
      <c r="A81" s="106" t="s">
        <v>368</v>
      </c>
      <c r="B81" s="107" t="s">
        <v>369</v>
      </c>
      <c r="C81" s="151" t="s">
        <v>463</v>
      </c>
      <c r="D81" s="151" t="s">
        <v>463</v>
      </c>
      <c r="E81" s="144">
        <v>7998</v>
      </c>
      <c r="F81" s="144">
        <v>8108</v>
      </c>
      <c r="G81" s="144">
        <v>8246</v>
      </c>
      <c r="H81" s="144">
        <v>8206</v>
      </c>
      <c r="I81" s="144">
        <v>8150</v>
      </c>
      <c r="J81" s="144">
        <v>8099</v>
      </c>
      <c r="K81" s="93"/>
      <c r="L81" s="93"/>
    </row>
    <row r="82" spans="1:13" ht="14.1" customHeight="1">
      <c r="A82" s="199" t="s">
        <v>252</v>
      </c>
      <c r="B82" s="200"/>
      <c r="C82" s="149">
        <f>SUM(C62:C81)</f>
        <v>0</v>
      </c>
      <c r="D82" s="175">
        <f>SUM(D62:D81)</f>
        <v>0</v>
      </c>
      <c r="E82" s="145" t="str">
        <f>IF(ISERR(C82/D82),"－　  　",C82/D82)</f>
        <v>－　  　</v>
      </c>
      <c r="F82" s="146" t="s">
        <v>253</v>
      </c>
      <c r="G82" s="146" t="s">
        <v>253</v>
      </c>
      <c r="H82" s="146" t="s">
        <v>253</v>
      </c>
      <c r="I82" s="146" t="s">
        <v>253</v>
      </c>
      <c r="J82" s="155"/>
      <c r="K82" s="93"/>
      <c r="L82" s="93"/>
    </row>
    <row r="83" spans="1:13" ht="14.1" customHeight="1">
      <c r="C83" s="136"/>
      <c r="D83" s="140"/>
      <c r="E83" s="126"/>
      <c r="F83" s="126"/>
      <c r="G83" s="126"/>
      <c r="H83" s="126"/>
      <c r="I83" s="126"/>
      <c r="J83" s="156"/>
      <c r="K83" s="93"/>
      <c r="L83" s="93"/>
    </row>
    <row r="84" spans="1:13" ht="15.75" customHeight="1">
      <c r="A84" s="96" t="s">
        <v>370</v>
      </c>
      <c r="C84" s="147"/>
      <c r="D84" s="99"/>
      <c r="E84" s="148"/>
      <c r="F84" s="148"/>
      <c r="G84" s="148"/>
      <c r="H84" s="148"/>
      <c r="I84" s="148"/>
      <c r="J84" s="148" t="s">
        <v>230</v>
      </c>
      <c r="K84" s="93"/>
      <c r="L84" s="93"/>
    </row>
    <row r="85" spans="1:13" ht="25.5">
      <c r="A85" s="101" t="s">
        <v>231</v>
      </c>
      <c r="B85" s="101" t="s">
        <v>232</v>
      </c>
      <c r="C85" s="102" t="s">
        <v>233</v>
      </c>
      <c r="D85" s="103" t="s">
        <v>234</v>
      </c>
      <c r="E85" s="103" t="s">
        <v>496</v>
      </c>
      <c r="F85" s="103" t="s">
        <v>440</v>
      </c>
      <c r="G85" s="103" t="s">
        <v>441</v>
      </c>
      <c r="H85" s="103" t="s">
        <v>442</v>
      </c>
      <c r="I85" s="103" t="s">
        <v>443</v>
      </c>
      <c r="J85" s="103" t="s">
        <v>444</v>
      </c>
      <c r="K85" s="93"/>
      <c r="L85" s="104" t="s">
        <v>241</v>
      </c>
      <c r="M85" s="143">
        <f>IF(ISERR(AVERAGE(E86:E95)),"－     ",AVERAGE(E86:E95))</f>
        <v>8667.7999999999993</v>
      </c>
    </row>
    <row r="86" spans="1:13" ht="14.1" customHeight="1">
      <c r="A86" s="106" t="s">
        <v>371</v>
      </c>
      <c r="B86" s="118" t="s">
        <v>372</v>
      </c>
      <c r="C86" s="151" t="s">
        <v>463</v>
      </c>
      <c r="D86" s="151" t="s">
        <v>463</v>
      </c>
      <c r="E86" s="144">
        <v>8592</v>
      </c>
      <c r="F86" s="144">
        <v>8562</v>
      </c>
      <c r="G86" s="144">
        <v>8557</v>
      </c>
      <c r="H86" s="144">
        <v>8481</v>
      </c>
      <c r="I86" s="144">
        <v>8411</v>
      </c>
      <c r="J86" s="144">
        <v>8324</v>
      </c>
      <c r="K86" s="93"/>
      <c r="L86" s="93"/>
    </row>
    <row r="87" spans="1:13" ht="14.1" customHeight="1">
      <c r="A87" s="106" t="s">
        <v>373</v>
      </c>
      <c r="B87" s="107" t="s">
        <v>374</v>
      </c>
      <c r="C87" s="151" t="s">
        <v>463</v>
      </c>
      <c r="D87" s="151" t="s">
        <v>463</v>
      </c>
      <c r="E87" s="144">
        <v>9861</v>
      </c>
      <c r="F87" s="144">
        <v>10025</v>
      </c>
      <c r="G87" s="144">
        <v>10028</v>
      </c>
      <c r="H87" s="144">
        <v>9885</v>
      </c>
      <c r="I87" s="144">
        <v>9763</v>
      </c>
      <c r="J87" s="144">
        <v>9638</v>
      </c>
      <c r="K87" s="93"/>
      <c r="L87" s="93"/>
    </row>
    <row r="88" spans="1:13" ht="14.1" customHeight="1">
      <c r="A88" s="106" t="s">
        <v>375</v>
      </c>
      <c r="B88" s="107" t="s">
        <v>376</v>
      </c>
      <c r="C88" s="151" t="s">
        <v>463</v>
      </c>
      <c r="D88" s="151" t="s">
        <v>463</v>
      </c>
      <c r="E88" s="144">
        <v>8672</v>
      </c>
      <c r="F88" s="144">
        <v>8617</v>
      </c>
      <c r="G88" s="144">
        <v>8639</v>
      </c>
      <c r="H88" s="144">
        <v>8661</v>
      </c>
      <c r="I88" s="144">
        <v>8486</v>
      </c>
      <c r="J88" s="144">
        <v>8494</v>
      </c>
      <c r="K88" s="93"/>
      <c r="L88" s="93"/>
    </row>
    <row r="89" spans="1:13" ht="14.1" customHeight="1">
      <c r="A89" s="106" t="s">
        <v>377</v>
      </c>
      <c r="B89" s="107" t="s">
        <v>378</v>
      </c>
      <c r="C89" s="151" t="s">
        <v>463</v>
      </c>
      <c r="D89" s="151" t="s">
        <v>463</v>
      </c>
      <c r="E89" s="144">
        <v>8674</v>
      </c>
      <c r="F89" s="144">
        <v>8569</v>
      </c>
      <c r="G89" s="144">
        <v>8450</v>
      </c>
      <c r="H89" s="144">
        <v>8421</v>
      </c>
      <c r="I89" s="144">
        <v>8398</v>
      </c>
      <c r="J89" s="144">
        <v>8322</v>
      </c>
      <c r="K89" s="93"/>
      <c r="L89" s="93"/>
    </row>
    <row r="90" spans="1:13" ht="14.1" customHeight="1">
      <c r="A90" s="106" t="s">
        <v>379</v>
      </c>
      <c r="B90" s="107" t="s">
        <v>380</v>
      </c>
      <c r="C90" s="151" t="s">
        <v>463</v>
      </c>
      <c r="D90" s="151" t="s">
        <v>463</v>
      </c>
      <c r="E90" s="144">
        <v>9096</v>
      </c>
      <c r="F90" s="144">
        <v>9011</v>
      </c>
      <c r="G90" s="144">
        <v>8980</v>
      </c>
      <c r="H90" s="144">
        <v>8951</v>
      </c>
      <c r="I90" s="144">
        <v>8864</v>
      </c>
      <c r="J90" s="144">
        <v>8731</v>
      </c>
      <c r="K90" s="93"/>
      <c r="L90" s="93"/>
    </row>
    <row r="91" spans="1:13" ht="14.1" customHeight="1">
      <c r="A91" s="106" t="s">
        <v>381</v>
      </c>
      <c r="B91" s="107" t="s">
        <v>382</v>
      </c>
      <c r="C91" s="151" t="s">
        <v>463</v>
      </c>
      <c r="D91" s="151" t="s">
        <v>463</v>
      </c>
      <c r="E91" s="144">
        <v>8362</v>
      </c>
      <c r="F91" s="144">
        <v>8328</v>
      </c>
      <c r="G91" s="144">
        <v>8284</v>
      </c>
      <c r="H91" s="144">
        <v>8247</v>
      </c>
      <c r="I91" s="144">
        <v>8197</v>
      </c>
      <c r="J91" s="144">
        <v>8127</v>
      </c>
      <c r="K91" s="93"/>
      <c r="L91" s="93"/>
    </row>
    <row r="92" spans="1:13" ht="14.1" customHeight="1">
      <c r="A92" s="106" t="s">
        <v>383</v>
      </c>
      <c r="B92" s="107" t="s">
        <v>384</v>
      </c>
      <c r="C92" s="151" t="s">
        <v>463</v>
      </c>
      <c r="D92" s="151" t="s">
        <v>463</v>
      </c>
      <c r="E92" s="144">
        <v>8492</v>
      </c>
      <c r="F92" s="144">
        <v>8407</v>
      </c>
      <c r="G92" s="144">
        <v>8472</v>
      </c>
      <c r="H92" s="144">
        <v>8354</v>
      </c>
      <c r="I92" s="144">
        <v>8267</v>
      </c>
      <c r="J92" s="144">
        <v>8207</v>
      </c>
      <c r="K92" s="93"/>
      <c r="L92" s="93"/>
    </row>
    <row r="93" spans="1:13" ht="14.1" customHeight="1">
      <c r="A93" s="106" t="s">
        <v>385</v>
      </c>
      <c r="B93" s="107" t="s">
        <v>386</v>
      </c>
      <c r="C93" s="151" t="s">
        <v>463</v>
      </c>
      <c r="D93" s="151" t="s">
        <v>463</v>
      </c>
      <c r="E93" s="144">
        <v>8290</v>
      </c>
      <c r="F93" s="144">
        <v>8200</v>
      </c>
      <c r="G93" s="144">
        <v>8156</v>
      </c>
      <c r="H93" s="144">
        <v>8134</v>
      </c>
      <c r="I93" s="144">
        <v>8060</v>
      </c>
      <c r="J93" s="144">
        <v>8028</v>
      </c>
      <c r="K93" s="93"/>
      <c r="L93" s="93"/>
    </row>
    <row r="94" spans="1:13" ht="14.1" customHeight="1">
      <c r="A94" s="106" t="s">
        <v>387</v>
      </c>
      <c r="B94" s="107" t="s">
        <v>388</v>
      </c>
      <c r="C94" s="151" t="s">
        <v>463</v>
      </c>
      <c r="D94" s="151" t="s">
        <v>463</v>
      </c>
      <c r="E94" s="144">
        <v>8554</v>
      </c>
      <c r="F94" s="144">
        <v>8453</v>
      </c>
      <c r="G94" s="144">
        <v>8481</v>
      </c>
      <c r="H94" s="144">
        <v>8492</v>
      </c>
      <c r="I94" s="144">
        <v>8388</v>
      </c>
      <c r="J94" s="144">
        <v>8293</v>
      </c>
      <c r="K94" s="93"/>
      <c r="L94" s="93"/>
    </row>
    <row r="95" spans="1:13" ht="14.1" customHeight="1">
      <c r="A95" s="106" t="s">
        <v>389</v>
      </c>
      <c r="B95" s="107" t="s">
        <v>390</v>
      </c>
      <c r="C95" s="151" t="s">
        <v>463</v>
      </c>
      <c r="D95" s="151" t="s">
        <v>463</v>
      </c>
      <c r="E95" s="144">
        <v>8085</v>
      </c>
      <c r="F95" s="144">
        <v>8058</v>
      </c>
      <c r="G95" s="144">
        <v>8057</v>
      </c>
      <c r="H95" s="144">
        <v>8034</v>
      </c>
      <c r="I95" s="144">
        <v>8000</v>
      </c>
      <c r="J95" s="144">
        <v>7968</v>
      </c>
      <c r="K95" s="93"/>
      <c r="L95" s="93"/>
    </row>
    <row r="96" spans="1:13" ht="14.1" customHeight="1">
      <c r="A96" s="199" t="s">
        <v>252</v>
      </c>
      <c r="B96" s="200"/>
      <c r="C96" s="149" t="s">
        <v>424</v>
      </c>
      <c r="D96" s="175" t="s">
        <v>424</v>
      </c>
      <c r="E96" s="145" t="str">
        <f>IF(ISERR(C96/D96),"－　  　",C96/D96)</f>
        <v>－　  　</v>
      </c>
      <c r="F96" s="146" t="s">
        <v>253</v>
      </c>
      <c r="G96" s="146" t="s">
        <v>253</v>
      </c>
      <c r="H96" s="146" t="s">
        <v>253</v>
      </c>
      <c r="I96" s="146" t="s">
        <v>253</v>
      </c>
      <c r="J96" s="155"/>
      <c r="K96" s="93"/>
      <c r="L96" s="93"/>
    </row>
    <row r="97" spans="1:13" ht="14.1" customHeight="1">
      <c r="C97" s="136"/>
      <c r="D97" s="140"/>
      <c r="E97" s="126"/>
      <c r="F97" s="126"/>
      <c r="G97" s="126"/>
      <c r="H97" s="126"/>
      <c r="I97" s="126"/>
      <c r="J97" s="156"/>
      <c r="K97" s="93"/>
      <c r="L97" s="93"/>
    </row>
    <row r="98" spans="1:13" ht="15.75" customHeight="1">
      <c r="A98" s="96" t="s">
        <v>391</v>
      </c>
      <c r="C98" s="147"/>
      <c r="D98" s="99"/>
      <c r="E98" s="148"/>
      <c r="F98" s="148"/>
      <c r="G98" s="148"/>
      <c r="H98" s="148"/>
      <c r="I98" s="148"/>
      <c r="J98" s="148" t="s">
        <v>230</v>
      </c>
      <c r="K98" s="93"/>
      <c r="L98" s="93"/>
    </row>
    <row r="99" spans="1:13" ht="25.5">
      <c r="A99" s="101" t="s">
        <v>231</v>
      </c>
      <c r="B99" s="101" t="s">
        <v>232</v>
      </c>
      <c r="C99" s="102" t="s">
        <v>233</v>
      </c>
      <c r="D99" s="103" t="s">
        <v>234</v>
      </c>
      <c r="E99" s="103" t="s">
        <v>496</v>
      </c>
      <c r="F99" s="103" t="s">
        <v>440</v>
      </c>
      <c r="G99" s="103" t="s">
        <v>441</v>
      </c>
      <c r="H99" s="103" t="s">
        <v>442</v>
      </c>
      <c r="I99" s="103" t="s">
        <v>443</v>
      </c>
      <c r="J99" s="103" t="s">
        <v>444</v>
      </c>
      <c r="K99" s="93"/>
      <c r="L99" s="104" t="s">
        <v>241</v>
      </c>
      <c r="M99" s="143">
        <f>IF(ISERR(AVERAGE(E100:E106)),"－     ",AVERAGE(E100:E106))</f>
        <v>9256</v>
      </c>
    </row>
    <row r="100" spans="1:13" ht="14.1" customHeight="1">
      <c r="A100" s="106" t="s">
        <v>392</v>
      </c>
      <c r="B100" s="118" t="s">
        <v>393</v>
      </c>
      <c r="C100" s="151" t="s">
        <v>463</v>
      </c>
      <c r="D100" s="151" t="s">
        <v>463</v>
      </c>
      <c r="E100" s="144">
        <v>9832</v>
      </c>
      <c r="F100" s="144">
        <v>9832</v>
      </c>
      <c r="G100" s="144">
        <v>9859</v>
      </c>
      <c r="H100" s="144">
        <v>9873</v>
      </c>
      <c r="I100" s="144">
        <v>9782</v>
      </c>
      <c r="J100" s="144">
        <v>9573</v>
      </c>
      <c r="K100" s="93"/>
      <c r="L100" s="93"/>
    </row>
    <row r="101" spans="1:13" ht="14.1" customHeight="1">
      <c r="A101" s="106" t="s">
        <v>394</v>
      </c>
      <c r="B101" s="107" t="s">
        <v>395</v>
      </c>
      <c r="C101" s="151" t="s">
        <v>463</v>
      </c>
      <c r="D101" s="151" t="s">
        <v>463</v>
      </c>
      <c r="E101" s="144">
        <v>9586</v>
      </c>
      <c r="F101" s="144">
        <v>9535</v>
      </c>
      <c r="G101" s="144">
        <v>9542</v>
      </c>
      <c r="H101" s="144">
        <v>9503</v>
      </c>
      <c r="I101" s="144">
        <v>9446</v>
      </c>
      <c r="J101" s="144">
        <v>9308</v>
      </c>
      <c r="K101" s="93"/>
      <c r="L101" s="93"/>
    </row>
    <row r="102" spans="1:13" ht="14.1" customHeight="1">
      <c r="A102" s="106" t="s">
        <v>396</v>
      </c>
      <c r="B102" s="107" t="s">
        <v>397</v>
      </c>
      <c r="C102" s="151" t="s">
        <v>463</v>
      </c>
      <c r="D102" s="151" t="s">
        <v>463</v>
      </c>
      <c r="E102" s="144">
        <v>8759</v>
      </c>
      <c r="F102" s="144">
        <v>8641</v>
      </c>
      <c r="G102" s="144">
        <v>8606</v>
      </c>
      <c r="H102" s="144">
        <v>8548</v>
      </c>
      <c r="I102" s="144">
        <v>8500</v>
      </c>
      <c r="J102" s="144">
        <v>8182</v>
      </c>
      <c r="K102" s="93"/>
      <c r="L102" s="93"/>
    </row>
    <row r="103" spans="1:13" ht="14.1" customHeight="1">
      <c r="A103" s="106" t="s">
        <v>398</v>
      </c>
      <c r="B103" s="107" t="s">
        <v>399</v>
      </c>
      <c r="C103" s="151" t="s">
        <v>463</v>
      </c>
      <c r="D103" s="151" t="s">
        <v>463</v>
      </c>
      <c r="E103" s="144">
        <v>8703</v>
      </c>
      <c r="F103" s="144">
        <v>8500</v>
      </c>
      <c r="G103" s="144">
        <v>8476</v>
      </c>
      <c r="H103" s="144">
        <v>8402</v>
      </c>
      <c r="I103" s="144">
        <v>8269</v>
      </c>
      <c r="J103" s="144">
        <v>8200</v>
      </c>
      <c r="K103" s="93"/>
      <c r="L103" s="93"/>
    </row>
    <row r="104" spans="1:13" ht="14.1" customHeight="1">
      <c r="A104" s="106" t="s">
        <v>400</v>
      </c>
      <c r="B104" s="107" t="s">
        <v>401</v>
      </c>
      <c r="C104" s="151" t="s">
        <v>463</v>
      </c>
      <c r="D104" s="151" t="s">
        <v>463</v>
      </c>
      <c r="E104" s="144">
        <v>9673</v>
      </c>
      <c r="F104" s="144">
        <v>9528</v>
      </c>
      <c r="G104" s="144">
        <v>9605</v>
      </c>
      <c r="H104" s="144">
        <v>9452</v>
      </c>
      <c r="I104" s="144">
        <v>9374</v>
      </c>
      <c r="J104" s="144">
        <v>9293</v>
      </c>
      <c r="K104" s="93"/>
      <c r="L104" s="93"/>
    </row>
    <row r="105" spans="1:13" ht="14.1" customHeight="1">
      <c r="A105" s="106" t="s">
        <v>402</v>
      </c>
      <c r="B105" s="107" t="s">
        <v>403</v>
      </c>
      <c r="C105" s="151" t="s">
        <v>463</v>
      </c>
      <c r="D105" s="151" t="s">
        <v>463</v>
      </c>
      <c r="E105" s="144">
        <v>9028</v>
      </c>
      <c r="F105" s="144">
        <v>8939</v>
      </c>
      <c r="G105" s="144">
        <v>8865</v>
      </c>
      <c r="H105" s="144">
        <v>8754</v>
      </c>
      <c r="I105" s="144">
        <v>8656</v>
      </c>
      <c r="J105" s="144">
        <v>8508</v>
      </c>
      <c r="K105" s="93"/>
      <c r="L105" s="93"/>
    </row>
    <row r="106" spans="1:13" ht="14.1" customHeight="1">
      <c r="A106" s="106" t="s">
        <v>404</v>
      </c>
      <c r="B106" s="107" t="s">
        <v>405</v>
      </c>
      <c r="C106" s="151" t="s">
        <v>463</v>
      </c>
      <c r="D106" s="151" t="s">
        <v>463</v>
      </c>
      <c r="E106" s="144">
        <v>9211</v>
      </c>
      <c r="F106" s="144">
        <v>9043</v>
      </c>
      <c r="G106" s="144">
        <v>9207</v>
      </c>
      <c r="H106" s="144">
        <v>9160</v>
      </c>
      <c r="I106" s="144">
        <v>9060</v>
      </c>
      <c r="J106" s="144">
        <v>8979</v>
      </c>
      <c r="K106" s="93"/>
      <c r="L106" s="93"/>
    </row>
    <row r="107" spans="1:13" ht="14.1" customHeight="1">
      <c r="A107" s="199" t="s">
        <v>252</v>
      </c>
      <c r="B107" s="200"/>
      <c r="C107" s="149" t="s">
        <v>424</v>
      </c>
      <c r="D107" s="175" t="s">
        <v>424</v>
      </c>
      <c r="E107" s="145" t="str">
        <f>IF(ISERR(C107/D107),"－　  　",C107/D107)</f>
        <v>－　  　</v>
      </c>
      <c r="F107" s="146" t="s">
        <v>253</v>
      </c>
      <c r="G107" s="146" t="s">
        <v>253</v>
      </c>
      <c r="H107" s="146" t="s">
        <v>253</v>
      </c>
      <c r="I107" s="146" t="s">
        <v>253</v>
      </c>
      <c r="J107" s="155"/>
      <c r="K107" s="93"/>
      <c r="L107" s="93"/>
    </row>
    <row r="108" spans="1:13" ht="14.1" customHeight="1">
      <c r="C108" s="136"/>
      <c r="D108" s="140"/>
      <c r="E108" s="126"/>
      <c r="F108" s="126"/>
      <c r="G108" s="126"/>
      <c r="H108" s="126"/>
      <c r="I108" s="126"/>
      <c r="J108" s="156"/>
      <c r="K108" s="93"/>
      <c r="L108" s="93"/>
    </row>
    <row r="109" spans="1:13" ht="15.75" customHeight="1">
      <c r="A109" s="96" t="s">
        <v>406</v>
      </c>
      <c r="C109" s="147"/>
      <c r="D109" s="99"/>
      <c r="E109" s="148"/>
      <c r="F109" s="148"/>
      <c r="G109" s="148"/>
      <c r="H109" s="148"/>
      <c r="I109" s="148"/>
      <c r="J109" s="148" t="s">
        <v>230</v>
      </c>
      <c r="K109" s="93"/>
      <c r="L109" s="93"/>
    </row>
    <row r="110" spans="1:13" ht="25.5">
      <c r="A110" s="101" t="s">
        <v>231</v>
      </c>
      <c r="B110" s="101" t="s">
        <v>232</v>
      </c>
      <c r="C110" s="102" t="s">
        <v>233</v>
      </c>
      <c r="D110" s="103" t="s">
        <v>234</v>
      </c>
      <c r="E110" s="103" t="s">
        <v>496</v>
      </c>
      <c r="F110" s="103" t="s">
        <v>440</v>
      </c>
      <c r="G110" s="103" t="s">
        <v>441</v>
      </c>
      <c r="H110" s="103" t="s">
        <v>442</v>
      </c>
      <c r="I110" s="103" t="s">
        <v>443</v>
      </c>
      <c r="J110" s="103" t="s">
        <v>444</v>
      </c>
      <c r="K110" s="93"/>
      <c r="L110" s="104" t="s">
        <v>241</v>
      </c>
      <c r="M110" s="143">
        <f>IF(ISERR(AVERAGE(E111:E117)),"－     ",AVERAGE(E111:E117))</f>
        <v>9386.1428571428569</v>
      </c>
    </row>
    <row r="111" spans="1:13" ht="14.1" customHeight="1">
      <c r="A111" s="106" t="s">
        <v>407</v>
      </c>
      <c r="B111" s="118" t="s">
        <v>408</v>
      </c>
      <c r="C111" s="151" t="s">
        <v>463</v>
      </c>
      <c r="D111" s="151" t="s">
        <v>463</v>
      </c>
      <c r="E111" s="144">
        <v>8700</v>
      </c>
      <c r="F111" s="144">
        <v>8824</v>
      </c>
      <c r="G111" s="144">
        <v>8827</v>
      </c>
      <c r="H111" s="144">
        <v>8714</v>
      </c>
      <c r="I111" s="144">
        <v>8603</v>
      </c>
      <c r="J111" s="144">
        <v>8482</v>
      </c>
      <c r="K111" s="93"/>
      <c r="L111" s="93"/>
    </row>
    <row r="112" spans="1:13" ht="14.1" customHeight="1">
      <c r="A112" s="106" t="s">
        <v>409</v>
      </c>
      <c r="B112" s="107" t="s">
        <v>410</v>
      </c>
      <c r="C112" s="151" t="s">
        <v>463</v>
      </c>
      <c r="D112" s="151" t="s">
        <v>463</v>
      </c>
      <c r="E112" s="144">
        <v>9047</v>
      </c>
      <c r="F112" s="144">
        <v>8890</v>
      </c>
      <c r="G112" s="144">
        <v>8839</v>
      </c>
      <c r="H112" s="144">
        <v>8799</v>
      </c>
      <c r="I112" s="144">
        <v>8716</v>
      </c>
      <c r="J112" s="144">
        <v>8674</v>
      </c>
      <c r="K112" s="93"/>
      <c r="L112" s="93"/>
    </row>
    <row r="113" spans="1:12" ht="14.1" customHeight="1">
      <c r="A113" s="106" t="s">
        <v>411</v>
      </c>
      <c r="B113" s="107" t="s">
        <v>412</v>
      </c>
      <c r="C113" s="151" t="s">
        <v>463</v>
      </c>
      <c r="D113" s="151" t="s">
        <v>463</v>
      </c>
      <c r="E113" s="144">
        <v>10071</v>
      </c>
      <c r="F113" s="144">
        <v>10041</v>
      </c>
      <c r="G113" s="144">
        <v>10066</v>
      </c>
      <c r="H113" s="144">
        <v>10026</v>
      </c>
      <c r="I113" s="144">
        <v>9970</v>
      </c>
      <c r="J113" s="144">
        <v>9933</v>
      </c>
      <c r="K113" s="93"/>
      <c r="L113" s="93"/>
    </row>
    <row r="114" spans="1:12" ht="14.1" customHeight="1">
      <c r="A114" s="106" t="s">
        <v>413</v>
      </c>
      <c r="B114" s="107" t="s">
        <v>414</v>
      </c>
      <c r="C114" s="151" t="s">
        <v>463</v>
      </c>
      <c r="D114" s="151" t="s">
        <v>463</v>
      </c>
      <c r="E114" s="144">
        <v>9240</v>
      </c>
      <c r="F114" s="144">
        <v>9303</v>
      </c>
      <c r="G114" s="144">
        <v>9380</v>
      </c>
      <c r="H114" s="144">
        <v>9312</v>
      </c>
      <c r="I114" s="144">
        <v>9217</v>
      </c>
      <c r="J114" s="144">
        <v>9168</v>
      </c>
      <c r="K114" s="93"/>
      <c r="L114" s="93"/>
    </row>
    <row r="115" spans="1:12" ht="14.1" customHeight="1">
      <c r="A115" s="106" t="s">
        <v>415</v>
      </c>
      <c r="B115" s="107" t="s">
        <v>416</v>
      </c>
      <c r="C115" s="151" t="s">
        <v>463</v>
      </c>
      <c r="D115" s="151" t="s">
        <v>463</v>
      </c>
      <c r="E115" s="144">
        <v>9600</v>
      </c>
      <c r="F115" s="144">
        <v>9671</v>
      </c>
      <c r="G115" s="144">
        <v>9764</v>
      </c>
      <c r="H115" s="144">
        <v>9653</v>
      </c>
      <c r="I115" s="144">
        <v>9504</v>
      </c>
      <c r="J115" s="144">
        <v>9317</v>
      </c>
      <c r="K115" s="93"/>
      <c r="L115" s="93"/>
    </row>
    <row r="116" spans="1:12" ht="14.1" customHeight="1">
      <c r="A116" s="106" t="s">
        <v>417</v>
      </c>
      <c r="B116" s="107" t="s">
        <v>418</v>
      </c>
      <c r="C116" s="151" t="s">
        <v>463</v>
      </c>
      <c r="D116" s="151" t="s">
        <v>463</v>
      </c>
      <c r="E116" s="144">
        <v>9103</v>
      </c>
      <c r="F116" s="144">
        <v>8977</v>
      </c>
      <c r="G116" s="144">
        <v>8911</v>
      </c>
      <c r="H116" s="144">
        <v>8853</v>
      </c>
      <c r="I116" s="144">
        <v>8692</v>
      </c>
      <c r="J116" s="144">
        <v>8659</v>
      </c>
      <c r="K116" s="93"/>
      <c r="L116" s="93"/>
    </row>
    <row r="117" spans="1:12" ht="14.1" customHeight="1">
      <c r="A117" s="106" t="s">
        <v>419</v>
      </c>
      <c r="B117" s="129" t="s">
        <v>420</v>
      </c>
      <c r="C117" s="151" t="s">
        <v>463</v>
      </c>
      <c r="D117" s="176" t="s">
        <v>463</v>
      </c>
      <c r="E117" s="144">
        <v>9942</v>
      </c>
      <c r="F117" s="144">
        <v>9830</v>
      </c>
      <c r="G117" s="144" t="s">
        <v>425</v>
      </c>
      <c r="H117" s="144" t="s">
        <v>425</v>
      </c>
      <c r="I117" s="144" t="s">
        <v>425</v>
      </c>
      <c r="J117" s="144" t="s">
        <v>425</v>
      </c>
      <c r="K117" s="93"/>
      <c r="L117" s="93"/>
    </row>
    <row r="118" spans="1:12" ht="14.1" customHeight="1">
      <c r="A118" s="199" t="s">
        <v>252</v>
      </c>
      <c r="B118" s="200"/>
      <c r="C118" s="149" t="s">
        <v>424</v>
      </c>
      <c r="D118" s="175" t="s">
        <v>424</v>
      </c>
      <c r="E118" s="145" t="str">
        <f>IF(ISERR(C118/D118),"－　  　",C118/D118)</f>
        <v>－　  　</v>
      </c>
      <c r="F118" s="146" t="s">
        <v>253</v>
      </c>
      <c r="G118" s="146" t="s">
        <v>253</v>
      </c>
      <c r="H118" s="146" t="s">
        <v>253</v>
      </c>
      <c r="I118" s="146" t="s">
        <v>253</v>
      </c>
      <c r="J118" s="155"/>
      <c r="K118" s="93"/>
      <c r="L118" s="93"/>
    </row>
    <row r="119" spans="1:12" ht="14.1" customHeight="1">
      <c r="C119" s="136"/>
      <c r="D119" s="140"/>
      <c r="E119" s="126"/>
      <c r="F119" s="126"/>
      <c r="G119" s="126"/>
      <c r="H119" s="126"/>
      <c r="I119" s="126"/>
      <c r="J119" s="126"/>
      <c r="K119" s="93"/>
      <c r="L119" s="93"/>
    </row>
    <row r="120" spans="1:12" ht="14.1" customHeight="1">
      <c r="A120" s="207" t="s">
        <v>499</v>
      </c>
      <c r="B120" s="207"/>
      <c r="C120" s="208"/>
      <c r="D120" s="208"/>
      <c r="E120" s="208"/>
      <c r="F120" s="208"/>
      <c r="G120" s="208"/>
      <c r="H120" s="208"/>
      <c r="I120" s="208"/>
      <c r="J120" s="208"/>
      <c r="K120" s="207"/>
      <c r="L120" s="93"/>
    </row>
    <row r="121" spans="1:12" ht="14.1" customHeight="1">
      <c r="A121" s="207"/>
      <c r="B121" s="207"/>
      <c r="C121" s="208"/>
      <c r="D121" s="208"/>
      <c r="E121" s="208"/>
      <c r="F121" s="208"/>
      <c r="G121" s="208"/>
      <c r="H121" s="208"/>
      <c r="I121" s="208"/>
      <c r="J121" s="208"/>
      <c r="K121" s="207"/>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1">
    <mergeCell ref="A58:B58"/>
    <mergeCell ref="A1:M1"/>
    <mergeCell ref="A2:B2"/>
    <mergeCell ref="A10:B10"/>
    <mergeCell ref="A28:B28"/>
    <mergeCell ref="A40:B40"/>
    <mergeCell ref="A82:B82"/>
    <mergeCell ref="A96:B96"/>
    <mergeCell ref="A107:B107"/>
    <mergeCell ref="A118:B118"/>
    <mergeCell ref="A120:K121"/>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A4703-BD80-49E5-A281-83260574968D}">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500</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496</v>
      </c>
      <c r="F4" s="103" t="s">
        <v>440</v>
      </c>
      <c r="G4" s="103" t="s">
        <v>441</v>
      </c>
      <c r="H4" s="103" t="s">
        <v>442</v>
      </c>
      <c r="I4" s="103" t="s">
        <v>443</v>
      </c>
      <c r="J4" s="103" t="s">
        <v>444</v>
      </c>
      <c r="K4" s="93"/>
      <c r="L4" s="104" t="s">
        <v>241</v>
      </c>
      <c r="M4" s="143">
        <f>IF(ISERR(AVERAGE(E5:E9)),"－     ",AVERAGE(E5:E9))</f>
        <v>6147</v>
      </c>
    </row>
    <row r="5" spans="1:13" ht="14.1" customHeight="1">
      <c r="A5" s="106" t="s">
        <v>242</v>
      </c>
      <c r="B5" s="107" t="s">
        <v>243</v>
      </c>
      <c r="C5" s="149" t="s">
        <v>463</v>
      </c>
      <c r="D5" s="150" t="s">
        <v>463</v>
      </c>
      <c r="E5" s="144">
        <v>6142</v>
      </c>
      <c r="F5" s="144">
        <v>6004</v>
      </c>
      <c r="G5" s="144">
        <v>6031</v>
      </c>
      <c r="H5" s="144">
        <v>5997</v>
      </c>
      <c r="I5" s="144">
        <v>6116</v>
      </c>
      <c r="J5" s="144">
        <v>6129</v>
      </c>
      <c r="K5" s="93"/>
      <c r="L5" s="93"/>
    </row>
    <row r="6" spans="1:13" ht="14.1" customHeight="1">
      <c r="A6" s="106" t="s">
        <v>244</v>
      </c>
      <c r="B6" s="107" t="s">
        <v>245</v>
      </c>
      <c r="C6" s="149" t="s">
        <v>463</v>
      </c>
      <c r="D6" s="150" t="s">
        <v>463</v>
      </c>
      <c r="E6" s="144">
        <v>5430</v>
      </c>
      <c r="F6" s="144">
        <v>5256</v>
      </c>
      <c r="G6" s="144">
        <v>5524</v>
      </c>
      <c r="H6" s="144">
        <v>5341</v>
      </c>
      <c r="I6" s="144">
        <v>5131</v>
      </c>
      <c r="J6" s="144">
        <v>5331</v>
      </c>
      <c r="K6" s="93"/>
      <c r="L6" s="93"/>
    </row>
    <row r="7" spans="1:13" ht="14.1" customHeight="1">
      <c r="A7" s="106" t="s">
        <v>246</v>
      </c>
      <c r="B7" s="107" t="s">
        <v>247</v>
      </c>
      <c r="C7" s="149" t="s">
        <v>463</v>
      </c>
      <c r="D7" s="150" t="s">
        <v>463</v>
      </c>
      <c r="E7" s="144">
        <v>6953</v>
      </c>
      <c r="F7" s="144">
        <v>6712</v>
      </c>
      <c r="G7" s="144">
        <v>6864</v>
      </c>
      <c r="H7" s="144">
        <v>6886</v>
      </c>
      <c r="I7" s="144">
        <v>6083</v>
      </c>
      <c r="J7" s="144">
        <v>6804</v>
      </c>
      <c r="K7" s="93"/>
      <c r="L7" s="93"/>
    </row>
    <row r="8" spans="1:13" ht="14.1" customHeight="1">
      <c r="A8" s="106" t="s">
        <v>248</v>
      </c>
      <c r="B8" s="107" t="s">
        <v>249</v>
      </c>
      <c r="C8" s="149" t="s">
        <v>463</v>
      </c>
      <c r="D8" s="150" t="s">
        <v>463</v>
      </c>
      <c r="E8" s="144">
        <v>6481</v>
      </c>
      <c r="F8" s="144">
        <v>6400</v>
      </c>
      <c r="G8" s="144">
        <v>6540</v>
      </c>
      <c r="H8" s="144">
        <v>6102</v>
      </c>
      <c r="I8" s="144">
        <v>6584</v>
      </c>
      <c r="J8" s="144">
        <v>6249</v>
      </c>
      <c r="K8" s="93"/>
      <c r="L8" s="93"/>
    </row>
    <row r="9" spans="1:13" ht="14.1" customHeight="1">
      <c r="A9" s="106" t="s">
        <v>250</v>
      </c>
      <c r="B9" s="107" t="s">
        <v>251</v>
      </c>
      <c r="C9" s="149" t="s">
        <v>463</v>
      </c>
      <c r="D9" s="150" t="s">
        <v>463</v>
      </c>
      <c r="E9" s="144">
        <v>5729</v>
      </c>
      <c r="F9" s="144">
        <v>5782</v>
      </c>
      <c r="G9" s="144">
        <v>5666</v>
      </c>
      <c r="H9" s="144">
        <v>5567</v>
      </c>
      <c r="I9" s="144">
        <v>5516</v>
      </c>
      <c r="J9" s="144">
        <v>5297</v>
      </c>
      <c r="K9" s="93"/>
      <c r="L9" s="93"/>
    </row>
    <row r="10" spans="1:13" ht="14.1" customHeight="1">
      <c r="A10" s="199" t="s">
        <v>252</v>
      </c>
      <c r="B10" s="200"/>
      <c r="C10" s="149" t="s">
        <v>424</v>
      </c>
      <c r="D10" s="150" t="s">
        <v>424</v>
      </c>
      <c r="E10" s="145" t="str">
        <f>IF(ISERR(C10/D10),"－　  　",C10/D10)</f>
        <v>－　  　</v>
      </c>
      <c r="F10" s="146" t="s">
        <v>253</v>
      </c>
      <c r="G10" s="146" t="s">
        <v>253</v>
      </c>
      <c r="H10" s="146" t="s">
        <v>253</v>
      </c>
      <c r="I10" s="146" t="s">
        <v>253</v>
      </c>
      <c r="J10" s="155"/>
      <c r="K10" s="93"/>
      <c r="L10" s="93"/>
    </row>
    <row r="11" spans="1:13" ht="14.1" customHeight="1">
      <c r="C11" s="136"/>
      <c r="D11" s="140"/>
      <c r="E11" s="126"/>
      <c r="F11" s="126"/>
      <c r="G11" s="126"/>
      <c r="H11" s="126"/>
      <c r="I11" s="126"/>
      <c r="J11" s="156"/>
      <c r="K11" s="93"/>
      <c r="L11" s="93"/>
    </row>
    <row r="12" spans="1:13" ht="15.75" customHeight="1">
      <c r="A12" s="96" t="s">
        <v>254</v>
      </c>
      <c r="C12" s="147"/>
      <c r="D12" s="99"/>
      <c r="E12" s="148"/>
      <c r="F12" s="148"/>
      <c r="G12" s="148"/>
      <c r="H12" s="148"/>
      <c r="I12" s="148"/>
      <c r="J12" s="148" t="s">
        <v>230</v>
      </c>
      <c r="K12" s="93"/>
      <c r="L12" s="93"/>
    </row>
    <row r="13" spans="1:13" ht="25.5">
      <c r="A13" s="101" t="s">
        <v>231</v>
      </c>
      <c r="B13" s="101" t="s">
        <v>232</v>
      </c>
      <c r="C13" s="102" t="s">
        <v>233</v>
      </c>
      <c r="D13" s="103" t="s">
        <v>234</v>
      </c>
      <c r="E13" s="103" t="s">
        <v>496</v>
      </c>
      <c r="F13" s="103" t="s">
        <v>440</v>
      </c>
      <c r="G13" s="103" t="s">
        <v>441</v>
      </c>
      <c r="H13" s="103" t="s">
        <v>442</v>
      </c>
      <c r="I13" s="103" t="s">
        <v>443</v>
      </c>
      <c r="J13" s="103" t="s">
        <v>444</v>
      </c>
      <c r="K13" s="93"/>
      <c r="L13" s="104" t="s">
        <v>241</v>
      </c>
      <c r="M13" s="143">
        <f>IF(ISERR(AVERAGE(E14:E27)),"－     ",AVERAGE(E14:E27))</f>
        <v>5771.5714285714284</v>
      </c>
    </row>
    <row r="14" spans="1:13" ht="14.1" customHeight="1">
      <c r="A14" s="106" t="s">
        <v>255</v>
      </c>
      <c r="B14" s="118" t="s">
        <v>256</v>
      </c>
      <c r="C14" s="149" t="s">
        <v>463</v>
      </c>
      <c r="D14" s="150" t="s">
        <v>463</v>
      </c>
      <c r="E14" s="144">
        <v>5603</v>
      </c>
      <c r="F14" s="144">
        <v>5613</v>
      </c>
      <c r="G14" s="144">
        <v>5549</v>
      </c>
      <c r="H14" s="144">
        <v>5644</v>
      </c>
      <c r="I14" s="144">
        <v>5540</v>
      </c>
      <c r="J14" s="144">
        <v>5618</v>
      </c>
      <c r="K14" s="93"/>
      <c r="L14" s="93"/>
    </row>
    <row r="15" spans="1:13" ht="14.1" customHeight="1">
      <c r="A15" s="106" t="s">
        <v>257</v>
      </c>
      <c r="B15" s="118" t="s">
        <v>258</v>
      </c>
      <c r="C15" s="149" t="s">
        <v>463</v>
      </c>
      <c r="D15" s="150" t="s">
        <v>463</v>
      </c>
      <c r="E15" s="144">
        <v>5455</v>
      </c>
      <c r="F15" s="144">
        <v>5349</v>
      </c>
      <c r="G15" s="144">
        <v>5562</v>
      </c>
      <c r="H15" s="144">
        <v>5494</v>
      </c>
      <c r="I15" s="144">
        <v>5624</v>
      </c>
      <c r="J15" s="144">
        <v>5130</v>
      </c>
      <c r="K15" s="93"/>
      <c r="L15" s="93"/>
    </row>
    <row r="16" spans="1:13" ht="14.1" customHeight="1">
      <c r="A16" s="106" t="s">
        <v>259</v>
      </c>
      <c r="B16" s="107" t="s">
        <v>260</v>
      </c>
      <c r="C16" s="149" t="s">
        <v>463</v>
      </c>
      <c r="D16" s="150" t="s">
        <v>463</v>
      </c>
      <c r="E16" s="144">
        <v>5595</v>
      </c>
      <c r="F16" s="144">
        <v>5663</v>
      </c>
      <c r="G16" s="144">
        <v>5672</v>
      </c>
      <c r="H16" s="144">
        <v>5737</v>
      </c>
      <c r="I16" s="144">
        <v>5673</v>
      </c>
      <c r="J16" s="144">
        <v>5716</v>
      </c>
      <c r="K16" s="93"/>
      <c r="L16" s="93"/>
    </row>
    <row r="17" spans="1:13" ht="14.1" customHeight="1">
      <c r="A17" s="106" t="s">
        <v>261</v>
      </c>
      <c r="B17" s="107" t="s">
        <v>262</v>
      </c>
      <c r="C17" s="149" t="s">
        <v>463</v>
      </c>
      <c r="D17" s="150" t="s">
        <v>463</v>
      </c>
      <c r="E17" s="144">
        <v>6069</v>
      </c>
      <c r="F17" s="144">
        <v>5996</v>
      </c>
      <c r="G17" s="144">
        <v>5851</v>
      </c>
      <c r="H17" s="144">
        <v>5744</v>
      </c>
      <c r="I17" s="144">
        <v>5737</v>
      </c>
      <c r="J17" s="144">
        <v>5832</v>
      </c>
      <c r="K17" s="93"/>
      <c r="L17" s="93"/>
    </row>
    <row r="18" spans="1:13" ht="14.1" customHeight="1">
      <c r="A18" s="106" t="s">
        <v>263</v>
      </c>
      <c r="B18" s="107" t="s">
        <v>264</v>
      </c>
      <c r="C18" s="149" t="s">
        <v>463</v>
      </c>
      <c r="D18" s="150" t="s">
        <v>463</v>
      </c>
      <c r="E18" s="144">
        <v>5547</v>
      </c>
      <c r="F18" s="144">
        <v>5707</v>
      </c>
      <c r="G18" s="144">
        <v>5662</v>
      </c>
      <c r="H18" s="144">
        <v>5530</v>
      </c>
      <c r="I18" s="144">
        <v>5430</v>
      </c>
      <c r="J18" s="144">
        <v>5450</v>
      </c>
      <c r="K18" s="93"/>
      <c r="L18" s="93"/>
    </row>
    <row r="19" spans="1:13" ht="14.1" customHeight="1">
      <c r="A19" s="106" t="s">
        <v>265</v>
      </c>
      <c r="B19" s="107" t="s">
        <v>266</v>
      </c>
      <c r="C19" s="149" t="s">
        <v>463</v>
      </c>
      <c r="D19" s="150" t="s">
        <v>463</v>
      </c>
      <c r="E19" s="144">
        <v>5873</v>
      </c>
      <c r="F19" s="144">
        <v>5784</v>
      </c>
      <c r="G19" s="144">
        <v>5995</v>
      </c>
      <c r="H19" s="144">
        <v>5905</v>
      </c>
      <c r="I19" s="144">
        <v>5828</v>
      </c>
      <c r="J19" s="144">
        <v>5886</v>
      </c>
      <c r="K19" s="93"/>
      <c r="L19" s="93"/>
    </row>
    <row r="20" spans="1:13" ht="14.1" customHeight="1">
      <c r="A20" s="106" t="s">
        <v>267</v>
      </c>
      <c r="B20" s="107" t="s">
        <v>268</v>
      </c>
      <c r="C20" s="149" t="s">
        <v>463</v>
      </c>
      <c r="D20" s="150" t="s">
        <v>463</v>
      </c>
      <c r="E20" s="144">
        <v>5095</v>
      </c>
      <c r="F20" s="144">
        <v>5107</v>
      </c>
      <c r="G20" s="144">
        <v>5165</v>
      </c>
      <c r="H20" s="144">
        <v>5272</v>
      </c>
      <c r="I20" s="144">
        <v>5243</v>
      </c>
      <c r="J20" s="144">
        <v>5365</v>
      </c>
      <c r="K20" s="93"/>
      <c r="L20" s="93"/>
    </row>
    <row r="21" spans="1:13" ht="14.1" customHeight="1">
      <c r="A21" s="106" t="s">
        <v>269</v>
      </c>
      <c r="B21" s="107" t="s">
        <v>270</v>
      </c>
      <c r="C21" s="149" t="s">
        <v>463</v>
      </c>
      <c r="D21" s="150" t="s">
        <v>463</v>
      </c>
      <c r="E21" s="144">
        <v>5928</v>
      </c>
      <c r="F21" s="144">
        <v>5752</v>
      </c>
      <c r="G21" s="144">
        <v>5908</v>
      </c>
      <c r="H21" s="144">
        <v>5908</v>
      </c>
      <c r="I21" s="144">
        <v>5753</v>
      </c>
      <c r="J21" s="144">
        <v>5686</v>
      </c>
      <c r="K21" s="93"/>
      <c r="L21" s="93"/>
    </row>
    <row r="22" spans="1:13" ht="14.1" customHeight="1">
      <c r="A22" s="106" t="s">
        <v>271</v>
      </c>
      <c r="B22" s="107" t="s">
        <v>272</v>
      </c>
      <c r="C22" s="149" t="s">
        <v>463</v>
      </c>
      <c r="D22" s="150" t="s">
        <v>463</v>
      </c>
      <c r="E22" s="144">
        <v>5483</v>
      </c>
      <c r="F22" s="144">
        <v>5681</v>
      </c>
      <c r="G22" s="144">
        <v>5594</v>
      </c>
      <c r="H22" s="144">
        <v>5598</v>
      </c>
      <c r="I22" s="144">
        <v>5584</v>
      </c>
      <c r="J22" s="144">
        <v>5618</v>
      </c>
      <c r="K22" s="93"/>
      <c r="L22" s="93"/>
    </row>
    <row r="23" spans="1:13" ht="14.1" customHeight="1">
      <c r="A23" s="106" t="s">
        <v>273</v>
      </c>
      <c r="B23" s="107" t="s">
        <v>274</v>
      </c>
      <c r="C23" s="149" t="s">
        <v>463</v>
      </c>
      <c r="D23" s="150" t="s">
        <v>463</v>
      </c>
      <c r="E23" s="144">
        <v>6014</v>
      </c>
      <c r="F23" s="144">
        <v>5981</v>
      </c>
      <c r="G23" s="144">
        <v>5841</v>
      </c>
      <c r="H23" s="144">
        <v>5940</v>
      </c>
      <c r="I23" s="144">
        <v>5859</v>
      </c>
      <c r="J23" s="144">
        <v>5873</v>
      </c>
      <c r="K23" s="93"/>
      <c r="L23" s="93"/>
    </row>
    <row r="24" spans="1:13" ht="14.1" customHeight="1">
      <c r="A24" s="106" t="s">
        <v>275</v>
      </c>
      <c r="B24" s="107" t="s">
        <v>276</v>
      </c>
      <c r="C24" s="149" t="s">
        <v>463</v>
      </c>
      <c r="D24" s="150" t="s">
        <v>463</v>
      </c>
      <c r="E24" s="144">
        <v>6076</v>
      </c>
      <c r="F24" s="144">
        <v>5829</v>
      </c>
      <c r="G24" s="144">
        <v>6083</v>
      </c>
      <c r="H24" s="144">
        <v>5777</v>
      </c>
      <c r="I24" s="144">
        <v>5795</v>
      </c>
      <c r="J24" s="144">
        <v>5770</v>
      </c>
      <c r="K24" s="93"/>
      <c r="L24" s="93"/>
    </row>
    <row r="25" spans="1:13" ht="14.1" customHeight="1">
      <c r="A25" s="106" t="s">
        <v>277</v>
      </c>
      <c r="B25" s="107" t="s">
        <v>278</v>
      </c>
      <c r="C25" s="149" t="s">
        <v>463</v>
      </c>
      <c r="D25" s="150" t="s">
        <v>463</v>
      </c>
      <c r="E25" s="144">
        <v>6262</v>
      </c>
      <c r="F25" s="144">
        <v>6071</v>
      </c>
      <c r="G25" s="144">
        <v>6100</v>
      </c>
      <c r="H25" s="144">
        <v>6141</v>
      </c>
      <c r="I25" s="144">
        <v>6194</v>
      </c>
      <c r="J25" s="144">
        <v>6084</v>
      </c>
      <c r="K25" s="93"/>
      <c r="L25" s="93"/>
    </row>
    <row r="26" spans="1:13" ht="14.1" customHeight="1">
      <c r="A26" s="106" t="s">
        <v>279</v>
      </c>
      <c r="B26" s="107" t="s">
        <v>280</v>
      </c>
      <c r="C26" s="149" t="s">
        <v>463</v>
      </c>
      <c r="D26" s="150" t="s">
        <v>463</v>
      </c>
      <c r="E26" s="144">
        <v>5908</v>
      </c>
      <c r="F26" s="144">
        <v>5800</v>
      </c>
      <c r="G26" s="144">
        <v>5930</v>
      </c>
      <c r="H26" s="144">
        <v>5953</v>
      </c>
      <c r="I26" s="144">
        <v>5964</v>
      </c>
      <c r="J26" s="144">
        <v>5819</v>
      </c>
      <c r="K26" s="93"/>
      <c r="L26" s="93"/>
    </row>
    <row r="27" spans="1:13" ht="14.1" customHeight="1">
      <c r="A27" s="106" t="s">
        <v>281</v>
      </c>
      <c r="B27" s="107" t="s">
        <v>282</v>
      </c>
      <c r="C27" s="149" t="s">
        <v>463</v>
      </c>
      <c r="D27" s="150" t="s">
        <v>463</v>
      </c>
      <c r="E27" s="144">
        <v>5894</v>
      </c>
      <c r="F27" s="144">
        <v>5878</v>
      </c>
      <c r="G27" s="144">
        <v>5704</v>
      </c>
      <c r="H27" s="144">
        <v>5598</v>
      </c>
      <c r="I27" s="144">
        <v>5627</v>
      </c>
      <c r="J27" s="144">
        <v>5562</v>
      </c>
      <c r="K27" s="93"/>
      <c r="L27" s="93"/>
    </row>
    <row r="28" spans="1:13" ht="14.1" customHeight="1">
      <c r="A28" s="199" t="s">
        <v>252</v>
      </c>
      <c r="B28" s="200"/>
      <c r="C28" s="149" t="s">
        <v>424</v>
      </c>
      <c r="D28" s="150" t="s">
        <v>424</v>
      </c>
      <c r="E28" s="145" t="str">
        <f>IF(ISERR(C28/D28),"－　  　",C28/D28)</f>
        <v>－　  　</v>
      </c>
      <c r="F28" s="146" t="s">
        <v>253</v>
      </c>
      <c r="G28" s="146" t="s">
        <v>253</v>
      </c>
      <c r="H28" s="146" t="s">
        <v>253</v>
      </c>
      <c r="I28" s="146" t="s">
        <v>253</v>
      </c>
      <c r="J28" s="155"/>
      <c r="K28" s="93"/>
      <c r="L28" s="93"/>
    </row>
    <row r="29" spans="1:13" ht="14.1" customHeight="1">
      <c r="C29" s="136"/>
      <c r="D29" s="140"/>
      <c r="E29" s="126"/>
      <c r="F29" s="126"/>
      <c r="G29" s="126"/>
      <c r="H29" s="126"/>
      <c r="I29" s="126"/>
      <c r="J29" s="156"/>
      <c r="K29" s="93"/>
      <c r="L29" s="93"/>
    </row>
    <row r="30" spans="1:13" ht="15.75" customHeight="1">
      <c r="A30" s="96" t="s">
        <v>283</v>
      </c>
      <c r="C30" s="147"/>
      <c r="D30" s="99"/>
      <c r="E30" s="148"/>
      <c r="F30" s="148"/>
      <c r="G30" s="148"/>
      <c r="H30" s="148"/>
      <c r="I30" s="148"/>
      <c r="J30" s="148" t="s">
        <v>230</v>
      </c>
      <c r="K30" s="93"/>
      <c r="L30" s="93"/>
    </row>
    <row r="31" spans="1:13" ht="25.5">
      <c r="A31" s="101" t="s">
        <v>231</v>
      </c>
      <c r="B31" s="101" t="s">
        <v>232</v>
      </c>
      <c r="C31" s="102" t="s">
        <v>233</v>
      </c>
      <c r="D31" s="103" t="s">
        <v>234</v>
      </c>
      <c r="E31" s="103" t="s">
        <v>496</v>
      </c>
      <c r="F31" s="103" t="s">
        <v>440</v>
      </c>
      <c r="G31" s="103" t="s">
        <v>441</v>
      </c>
      <c r="H31" s="103" t="s">
        <v>442</v>
      </c>
      <c r="I31" s="103" t="s">
        <v>443</v>
      </c>
      <c r="J31" s="103" t="s">
        <v>444</v>
      </c>
      <c r="K31" s="93"/>
      <c r="L31" s="104" t="s">
        <v>241</v>
      </c>
      <c r="M31" s="143">
        <f>IF(ISERR(AVERAGE(E32:E39)),"－     ",AVERAGE(E32:E39))</f>
        <v>6124</v>
      </c>
    </row>
    <row r="32" spans="1:13" ht="14.1" customHeight="1">
      <c r="A32" s="106" t="s">
        <v>284</v>
      </c>
      <c r="B32" s="118" t="s">
        <v>285</v>
      </c>
      <c r="C32" s="149" t="s">
        <v>463</v>
      </c>
      <c r="D32" s="150" t="s">
        <v>463</v>
      </c>
      <c r="E32" s="144">
        <v>5605</v>
      </c>
      <c r="F32" s="144">
        <v>5721</v>
      </c>
      <c r="G32" s="144">
        <v>5548</v>
      </c>
      <c r="H32" s="144">
        <v>5637</v>
      </c>
      <c r="I32" s="144">
        <v>5250</v>
      </c>
      <c r="J32" s="144">
        <v>5538</v>
      </c>
      <c r="K32" s="93"/>
      <c r="L32" s="93"/>
    </row>
    <row r="33" spans="1:13" ht="14.1" customHeight="1">
      <c r="A33" s="106" t="s">
        <v>286</v>
      </c>
      <c r="B33" s="107" t="s">
        <v>287</v>
      </c>
      <c r="C33" s="149" t="s">
        <v>463</v>
      </c>
      <c r="D33" s="150" t="s">
        <v>463</v>
      </c>
      <c r="E33" s="144">
        <v>5685</v>
      </c>
      <c r="F33" s="144">
        <v>5742</v>
      </c>
      <c r="G33" s="144">
        <v>5773</v>
      </c>
      <c r="H33" s="144">
        <v>5856</v>
      </c>
      <c r="I33" s="144">
        <v>5813</v>
      </c>
      <c r="J33" s="144">
        <v>5738</v>
      </c>
      <c r="K33" s="93"/>
      <c r="L33" s="93"/>
    </row>
    <row r="34" spans="1:13" ht="14.1" customHeight="1">
      <c r="A34" s="106" t="s">
        <v>288</v>
      </c>
      <c r="B34" s="107" t="s">
        <v>289</v>
      </c>
      <c r="C34" s="149" t="s">
        <v>463</v>
      </c>
      <c r="D34" s="150" t="s">
        <v>463</v>
      </c>
      <c r="E34" s="144">
        <v>6318</v>
      </c>
      <c r="F34" s="144">
        <v>6199</v>
      </c>
      <c r="G34" s="144">
        <v>6147</v>
      </c>
      <c r="H34" s="144">
        <v>6065</v>
      </c>
      <c r="I34" s="144">
        <v>6001</v>
      </c>
      <c r="J34" s="144">
        <v>5891</v>
      </c>
      <c r="K34" s="93"/>
      <c r="L34" s="93"/>
    </row>
    <row r="35" spans="1:13" ht="14.1" customHeight="1">
      <c r="A35" s="106" t="s">
        <v>290</v>
      </c>
      <c r="B35" s="107" t="s">
        <v>291</v>
      </c>
      <c r="C35" s="149" t="s">
        <v>463</v>
      </c>
      <c r="D35" s="150" t="s">
        <v>463</v>
      </c>
      <c r="E35" s="144">
        <v>6183</v>
      </c>
      <c r="F35" s="144">
        <v>6321</v>
      </c>
      <c r="G35" s="144">
        <v>6282</v>
      </c>
      <c r="H35" s="144">
        <v>6203</v>
      </c>
      <c r="I35" s="144">
        <v>6179</v>
      </c>
      <c r="J35" s="144">
        <v>6129</v>
      </c>
      <c r="K35" s="93"/>
      <c r="L35" s="93"/>
    </row>
    <row r="36" spans="1:13" ht="14.1" customHeight="1">
      <c r="A36" s="106" t="s">
        <v>292</v>
      </c>
      <c r="B36" s="107" t="s">
        <v>293</v>
      </c>
      <c r="C36" s="149" t="s">
        <v>463</v>
      </c>
      <c r="D36" s="150" t="s">
        <v>463</v>
      </c>
      <c r="E36" s="144">
        <v>6558</v>
      </c>
      <c r="F36" s="144">
        <v>6520</v>
      </c>
      <c r="G36" s="144">
        <v>6776</v>
      </c>
      <c r="H36" s="144">
        <v>6723</v>
      </c>
      <c r="I36" s="144">
        <v>6733</v>
      </c>
      <c r="J36" s="144">
        <v>6505</v>
      </c>
      <c r="K36" s="93"/>
      <c r="L36" s="93"/>
    </row>
    <row r="37" spans="1:13" ht="14.1" customHeight="1">
      <c r="A37" s="106" t="s">
        <v>294</v>
      </c>
      <c r="B37" s="107" t="s">
        <v>295</v>
      </c>
      <c r="C37" s="149" t="s">
        <v>463</v>
      </c>
      <c r="D37" s="150" t="s">
        <v>463</v>
      </c>
      <c r="E37" s="144">
        <v>6841</v>
      </c>
      <c r="F37" s="144">
        <v>6688</v>
      </c>
      <c r="G37" s="144">
        <v>6657</v>
      </c>
      <c r="H37" s="144">
        <v>6503</v>
      </c>
      <c r="I37" s="144">
        <v>6366</v>
      </c>
      <c r="J37" s="144">
        <v>6282</v>
      </c>
      <c r="K37" s="93"/>
      <c r="L37" s="93"/>
    </row>
    <row r="38" spans="1:13" ht="14.1" customHeight="1">
      <c r="A38" s="106" t="s">
        <v>296</v>
      </c>
      <c r="B38" s="107" t="s">
        <v>297</v>
      </c>
      <c r="C38" s="149" t="s">
        <v>463</v>
      </c>
      <c r="D38" s="150" t="s">
        <v>463</v>
      </c>
      <c r="E38" s="144">
        <v>5955</v>
      </c>
      <c r="F38" s="144">
        <v>6062</v>
      </c>
      <c r="G38" s="144">
        <v>6016</v>
      </c>
      <c r="H38" s="144">
        <v>5703</v>
      </c>
      <c r="I38" s="144">
        <v>5701</v>
      </c>
      <c r="J38" s="144">
        <v>5653</v>
      </c>
      <c r="K38" s="93"/>
      <c r="L38" s="93"/>
    </row>
    <row r="39" spans="1:13" ht="14.1" customHeight="1">
      <c r="A39" s="106" t="s">
        <v>298</v>
      </c>
      <c r="B39" s="107" t="s">
        <v>299</v>
      </c>
      <c r="C39" s="149" t="s">
        <v>463</v>
      </c>
      <c r="D39" s="150" t="s">
        <v>463</v>
      </c>
      <c r="E39" s="144">
        <v>5847</v>
      </c>
      <c r="F39" s="144">
        <v>5944</v>
      </c>
      <c r="G39" s="144">
        <v>5718</v>
      </c>
      <c r="H39" s="144">
        <v>5677</v>
      </c>
      <c r="I39" s="144">
        <v>5386</v>
      </c>
      <c r="J39" s="144">
        <v>5516</v>
      </c>
      <c r="K39" s="93"/>
      <c r="L39" s="93"/>
    </row>
    <row r="40" spans="1:13" ht="14.1" customHeight="1">
      <c r="A40" s="199" t="s">
        <v>252</v>
      </c>
      <c r="B40" s="200"/>
      <c r="C40" s="149" t="s">
        <v>424</v>
      </c>
      <c r="D40" s="150" t="s">
        <v>424</v>
      </c>
      <c r="E40" s="145" t="str">
        <f>IF(ISERR(C40/D40),"－　  　",C40/D40)</f>
        <v>－　  　</v>
      </c>
      <c r="F40" s="146" t="s">
        <v>253</v>
      </c>
      <c r="G40" s="146" t="s">
        <v>253</v>
      </c>
      <c r="H40" s="146" t="s">
        <v>253</v>
      </c>
      <c r="I40" s="146" t="s">
        <v>253</v>
      </c>
      <c r="J40" s="155"/>
      <c r="K40" s="93"/>
      <c r="L40" s="93"/>
    </row>
    <row r="41" spans="1:13" ht="14.1" customHeight="1">
      <c r="C41" s="136"/>
      <c r="D41" s="140"/>
      <c r="E41" s="126"/>
      <c r="F41" s="126"/>
      <c r="G41" s="126"/>
      <c r="H41" s="126"/>
      <c r="I41" s="126"/>
      <c r="J41" s="156"/>
      <c r="K41" s="93"/>
      <c r="L41" s="93"/>
    </row>
    <row r="42" spans="1:13" ht="15.75" customHeight="1">
      <c r="A42" s="96" t="s">
        <v>300</v>
      </c>
      <c r="C42" s="147"/>
      <c r="D42" s="99"/>
      <c r="E42" s="148"/>
      <c r="F42" s="148"/>
      <c r="G42" s="148"/>
      <c r="H42" s="148"/>
      <c r="I42" s="148"/>
      <c r="J42" s="148" t="s">
        <v>230</v>
      </c>
      <c r="K42" s="93"/>
      <c r="L42" s="93"/>
    </row>
    <row r="43" spans="1:13" ht="25.5">
      <c r="A43" s="101" t="s">
        <v>231</v>
      </c>
      <c r="B43" s="101" t="s">
        <v>232</v>
      </c>
      <c r="C43" s="102" t="s">
        <v>233</v>
      </c>
      <c r="D43" s="103" t="s">
        <v>234</v>
      </c>
      <c r="E43" s="103" t="s">
        <v>496</v>
      </c>
      <c r="F43" s="103" t="s">
        <v>440</v>
      </c>
      <c r="G43" s="103" t="s">
        <v>441</v>
      </c>
      <c r="H43" s="103" t="s">
        <v>442</v>
      </c>
      <c r="I43" s="103" t="s">
        <v>443</v>
      </c>
      <c r="J43" s="103" t="s">
        <v>444</v>
      </c>
      <c r="K43" s="93"/>
      <c r="L43" s="104" t="s">
        <v>241</v>
      </c>
      <c r="M43" s="143">
        <f>IF(ISERR(AVERAGE(E44:E57)),"－     ",AVERAGE(E44:E57))</f>
        <v>5961.7857142857147</v>
      </c>
    </row>
    <row r="44" spans="1:13" ht="14.1" customHeight="1">
      <c r="A44" s="106" t="s">
        <v>301</v>
      </c>
      <c r="B44" s="118" t="s">
        <v>302</v>
      </c>
      <c r="C44" s="149" t="s">
        <v>463</v>
      </c>
      <c r="D44" s="150" t="s">
        <v>463</v>
      </c>
      <c r="E44" s="144">
        <v>6037</v>
      </c>
      <c r="F44" s="144">
        <v>6017</v>
      </c>
      <c r="G44" s="144">
        <v>5995</v>
      </c>
      <c r="H44" s="144">
        <v>5938</v>
      </c>
      <c r="I44" s="144">
        <v>5734</v>
      </c>
      <c r="J44" s="144">
        <v>5703</v>
      </c>
      <c r="K44" s="93"/>
      <c r="L44" s="93"/>
    </row>
    <row r="45" spans="1:13" ht="14.1" customHeight="1">
      <c r="A45" s="106" t="s">
        <v>303</v>
      </c>
      <c r="B45" s="118" t="s">
        <v>304</v>
      </c>
      <c r="C45" s="149" t="s">
        <v>463</v>
      </c>
      <c r="D45" s="150" t="s">
        <v>463</v>
      </c>
      <c r="E45" s="144">
        <v>5429</v>
      </c>
      <c r="F45" s="144">
        <v>5403</v>
      </c>
      <c r="G45" s="144">
        <v>5406</v>
      </c>
      <c r="H45" s="144">
        <v>5327</v>
      </c>
      <c r="I45" s="144">
        <v>5205</v>
      </c>
      <c r="J45" s="144">
        <v>5165</v>
      </c>
      <c r="K45" s="93"/>
      <c r="L45" s="93"/>
    </row>
    <row r="46" spans="1:13" ht="14.1" customHeight="1">
      <c r="A46" s="106" t="s">
        <v>305</v>
      </c>
      <c r="B46" s="107" t="s">
        <v>306</v>
      </c>
      <c r="C46" s="149" t="s">
        <v>463</v>
      </c>
      <c r="D46" s="150" t="s">
        <v>463</v>
      </c>
      <c r="E46" s="144">
        <v>5652</v>
      </c>
      <c r="F46" s="144">
        <v>5646</v>
      </c>
      <c r="G46" s="144">
        <v>5721</v>
      </c>
      <c r="H46" s="144">
        <v>5725</v>
      </c>
      <c r="I46" s="144">
        <v>5583</v>
      </c>
      <c r="J46" s="144">
        <v>5579</v>
      </c>
      <c r="K46" s="93"/>
      <c r="L46" s="93"/>
    </row>
    <row r="47" spans="1:13" ht="14.1" customHeight="1">
      <c r="A47" s="106" t="s">
        <v>307</v>
      </c>
      <c r="B47" s="107" t="s">
        <v>308</v>
      </c>
      <c r="C47" s="149" t="s">
        <v>463</v>
      </c>
      <c r="D47" s="150" t="s">
        <v>463</v>
      </c>
      <c r="E47" s="144">
        <v>5854</v>
      </c>
      <c r="F47" s="144">
        <v>5895</v>
      </c>
      <c r="G47" s="144">
        <v>5933</v>
      </c>
      <c r="H47" s="144">
        <v>6073</v>
      </c>
      <c r="I47" s="144">
        <v>5921</v>
      </c>
      <c r="J47" s="144">
        <v>5807</v>
      </c>
      <c r="K47" s="93"/>
      <c r="L47" s="93"/>
    </row>
    <row r="48" spans="1:13" ht="14.1" customHeight="1">
      <c r="A48" s="106" t="s">
        <v>309</v>
      </c>
      <c r="B48" s="107" t="s">
        <v>310</v>
      </c>
      <c r="C48" s="149" t="s">
        <v>463</v>
      </c>
      <c r="D48" s="150" t="s">
        <v>463</v>
      </c>
      <c r="E48" s="144">
        <v>6442</v>
      </c>
      <c r="F48" s="144">
        <v>6396</v>
      </c>
      <c r="G48" s="144">
        <v>6477</v>
      </c>
      <c r="H48" s="144">
        <v>6457</v>
      </c>
      <c r="I48" s="144">
        <v>6483</v>
      </c>
      <c r="J48" s="144">
        <v>6321</v>
      </c>
      <c r="K48" s="93"/>
      <c r="L48" s="93"/>
    </row>
    <row r="49" spans="1:13" ht="14.1" customHeight="1">
      <c r="A49" s="106" t="s">
        <v>311</v>
      </c>
      <c r="B49" s="107" t="s">
        <v>312</v>
      </c>
      <c r="C49" s="149" t="s">
        <v>463</v>
      </c>
      <c r="D49" s="150" t="s">
        <v>463</v>
      </c>
      <c r="E49" s="144">
        <v>6579</v>
      </c>
      <c r="F49" s="144">
        <v>6516</v>
      </c>
      <c r="G49" s="144">
        <v>6411</v>
      </c>
      <c r="H49" s="144">
        <v>6284</v>
      </c>
      <c r="I49" s="144">
        <v>6243</v>
      </c>
      <c r="J49" s="144">
        <v>6249</v>
      </c>
      <c r="K49" s="93"/>
      <c r="L49" s="93"/>
    </row>
    <row r="50" spans="1:13" ht="14.1" customHeight="1">
      <c r="A50" s="106" t="s">
        <v>313</v>
      </c>
      <c r="B50" s="107" t="s">
        <v>314</v>
      </c>
      <c r="C50" s="149" t="s">
        <v>463</v>
      </c>
      <c r="D50" s="150" t="s">
        <v>463</v>
      </c>
      <c r="E50" s="144">
        <v>6535</v>
      </c>
      <c r="F50" s="144">
        <v>6505</v>
      </c>
      <c r="G50" s="144">
        <v>6614</v>
      </c>
      <c r="H50" s="144">
        <v>6493</v>
      </c>
      <c r="I50" s="144">
        <v>6410</v>
      </c>
      <c r="J50" s="144">
        <v>6436</v>
      </c>
      <c r="K50" s="93"/>
      <c r="L50" s="93"/>
    </row>
    <row r="51" spans="1:13" ht="14.1" customHeight="1">
      <c r="A51" s="106" t="s">
        <v>315</v>
      </c>
      <c r="B51" s="107" t="s">
        <v>316</v>
      </c>
      <c r="C51" s="149" t="s">
        <v>463</v>
      </c>
      <c r="D51" s="150" t="s">
        <v>463</v>
      </c>
      <c r="E51" s="144">
        <v>5697</v>
      </c>
      <c r="F51" s="144">
        <v>5783</v>
      </c>
      <c r="G51" s="144">
        <v>5859</v>
      </c>
      <c r="H51" s="144">
        <v>5770</v>
      </c>
      <c r="I51" s="144">
        <v>5729</v>
      </c>
      <c r="J51" s="144">
        <v>5645</v>
      </c>
      <c r="K51" s="93"/>
      <c r="L51" s="93"/>
    </row>
    <row r="52" spans="1:13" ht="14.1" customHeight="1">
      <c r="A52" s="106" t="s">
        <v>317</v>
      </c>
      <c r="B52" s="107" t="s">
        <v>318</v>
      </c>
      <c r="C52" s="149" t="s">
        <v>463</v>
      </c>
      <c r="D52" s="150" t="s">
        <v>463</v>
      </c>
      <c r="E52" s="144">
        <v>5258</v>
      </c>
      <c r="F52" s="144">
        <v>5336</v>
      </c>
      <c r="G52" s="144">
        <v>5341</v>
      </c>
      <c r="H52" s="144">
        <v>5484</v>
      </c>
      <c r="I52" s="144">
        <v>5535</v>
      </c>
      <c r="J52" s="144">
        <v>5440</v>
      </c>
      <c r="K52" s="93"/>
      <c r="L52" s="93"/>
    </row>
    <row r="53" spans="1:13" ht="14.1" customHeight="1">
      <c r="A53" s="106" t="s">
        <v>319</v>
      </c>
      <c r="B53" s="107" t="s">
        <v>320</v>
      </c>
      <c r="C53" s="149" t="s">
        <v>463</v>
      </c>
      <c r="D53" s="150" t="s">
        <v>463</v>
      </c>
      <c r="E53" s="144">
        <v>5958</v>
      </c>
      <c r="F53" s="144">
        <v>6109</v>
      </c>
      <c r="G53" s="144">
        <v>6193</v>
      </c>
      <c r="H53" s="144">
        <v>5965</v>
      </c>
      <c r="I53" s="144">
        <v>5957</v>
      </c>
      <c r="J53" s="144">
        <v>5861</v>
      </c>
      <c r="K53" s="93"/>
      <c r="L53" s="93"/>
    </row>
    <row r="54" spans="1:13" ht="14.1" customHeight="1">
      <c r="A54" s="106" t="s">
        <v>321</v>
      </c>
      <c r="B54" s="107" t="s">
        <v>322</v>
      </c>
      <c r="C54" s="149" t="s">
        <v>463</v>
      </c>
      <c r="D54" s="150" t="s">
        <v>463</v>
      </c>
      <c r="E54" s="144">
        <v>5676</v>
      </c>
      <c r="F54" s="144">
        <v>5741</v>
      </c>
      <c r="G54" s="144">
        <v>5901</v>
      </c>
      <c r="H54" s="144">
        <v>6007</v>
      </c>
      <c r="I54" s="144">
        <v>5907</v>
      </c>
      <c r="J54" s="144">
        <v>5987</v>
      </c>
      <c r="K54" s="93"/>
      <c r="L54" s="93"/>
    </row>
    <row r="55" spans="1:13" ht="14.1" customHeight="1">
      <c r="A55" s="106" t="s">
        <v>323</v>
      </c>
      <c r="B55" s="107" t="s">
        <v>324</v>
      </c>
      <c r="C55" s="149" t="s">
        <v>463</v>
      </c>
      <c r="D55" s="150" t="s">
        <v>463</v>
      </c>
      <c r="E55" s="144">
        <v>5914</v>
      </c>
      <c r="F55" s="144">
        <v>5757</v>
      </c>
      <c r="G55" s="144">
        <v>5967</v>
      </c>
      <c r="H55" s="144">
        <v>5840</v>
      </c>
      <c r="I55" s="144">
        <v>5809</v>
      </c>
      <c r="J55" s="144">
        <v>5790</v>
      </c>
      <c r="K55" s="93"/>
      <c r="L55" s="93"/>
    </row>
    <row r="56" spans="1:13" ht="14.1" customHeight="1">
      <c r="A56" s="106" t="s">
        <v>325</v>
      </c>
      <c r="B56" s="107" t="s">
        <v>326</v>
      </c>
      <c r="C56" s="149" t="s">
        <v>463</v>
      </c>
      <c r="D56" s="150" t="s">
        <v>463</v>
      </c>
      <c r="E56" s="144">
        <v>6261</v>
      </c>
      <c r="F56" s="144">
        <v>6353</v>
      </c>
      <c r="G56" s="144">
        <v>6396</v>
      </c>
      <c r="H56" s="144">
        <v>6259</v>
      </c>
      <c r="I56" s="144">
        <v>6063</v>
      </c>
      <c r="J56" s="144">
        <v>5999</v>
      </c>
      <c r="K56" s="93"/>
      <c r="L56" s="93"/>
    </row>
    <row r="57" spans="1:13" ht="14.1" customHeight="1">
      <c r="A57" s="106" t="s">
        <v>327</v>
      </c>
      <c r="B57" s="107" t="s">
        <v>328</v>
      </c>
      <c r="C57" s="149" t="s">
        <v>463</v>
      </c>
      <c r="D57" s="150" t="s">
        <v>463</v>
      </c>
      <c r="E57" s="144">
        <v>6173</v>
      </c>
      <c r="F57" s="144">
        <v>6117</v>
      </c>
      <c r="G57" s="144">
        <v>6037</v>
      </c>
      <c r="H57" s="144">
        <v>5925</v>
      </c>
      <c r="I57" s="144">
        <v>5698</v>
      </c>
      <c r="J57" s="144">
        <v>5678</v>
      </c>
      <c r="K57" s="93"/>
      <c r="L57" s="93"/>
    </row>
    <row r="58" spans="1:13" ht="14.1" customHeight="1">
      <c r="A58" s="199" t="s">
        <v>252</v>
      </c>
      <c r="B58" s="200"/>
      <c r="C58" s="149" t="s">
        <v>424</v>
      </c>
      <c r="D58" s="150" t="s">
        <v>424</v>
      </c>
      <c r="E58" s="145" t="str">
        <f>IF(ISERR(C58/D58),"－　  　",C58/D58)</f>
        <v>－　  　</v>
      </c>
      <c r="F58" s="146" t="s">
        <v>253</v>
      </c>
      <c r="G58" s="146" t="s">
        <v>253</v>
      </c>
      <c r="H58" s="146" t="s">
        <v>253</v>
      </c>
      <c r="I58" s="146" t="s">
        <v>253</v>
      </c>
      <c r="J58" s="155"/>
      <c r="K58" s="93"/>
      <c r="L58" s="93"/>
    </row>
    <row r="59" spans="1:13" ht="14.1" customHeight="1">
      <c r="C59" s="136"/>
      <c r="D59" s="140"/>
      <c r="E59" s="126"/>
      <c r="F59" s="126"/>
      <c r="G59" s="126"/>
      <c r="H59" s="126"/>
      <c r="I59" s="126"/>
      <c r="J59" s="156"/>
      <c r="K59" s="93"/>
      <c r="L59" s="93"/>
    </row>
    <row r="60" spans="1:13" ht="15.75" customHeight="1">
      <c r="A60" s="96" t="s">
        <v>329</v>
      </c>
      <c r="C60" s="147"/>
      <c r="D60" s="99"/>
      <c r="E60" s="148"/>
      <c r="F60" s="148"/>
      <c r="G60" s="148"/>
      <c r="H60" s="148"/>
      <c r="I60" s="148"/>
      <c r="J60" s="148" t="s">
        <v>230</v>
      </c>
      <c r="K60" s="93"/>
      <c r="L60" s="93"/>
    </row>
    <row r="61" spans="1:13" ht="25.5">
      <c r="A61" s="101" t="s">
        <v>231</v>
      </c>
      <c r="B61" s="101" t="s">
        <v>232</v>
      </c>
      <c r="C61" s="102" t="s">
        <v>233</v>
      </c>
      <c r="D61" s="103" t="s">
        <v>234</v>
      </c>
      <c r="E61" s="103" t="s">
        <v>496</v>
      </c>
      <c r="F61" s="103" t="s">
        <v>440</v>
      </c>
      <c r="G61" s="103" t="s">
        <v>441</v>
      </c>
      <c r="H61" s="103" t="s">
        <v>442</v>
      </c>
      <c r="I61" s="103" t="s">
        <v>443</v>
      </c>
      <c r="J61" s="103" t="s">
        <v>444</v>
      </c>
      <c r="K61" s="93"/>
      <c r="L61" s="104" t="s">
        <v>241</v>
      </c>
      <c r="M61" s="143">
        <f>IF(ISERR(AVERAGE(E62:E81)),"－     ",AVERAGE(E62:E81))</f>
        <v>5747.05</v>
      </c>
    </row>
    <row r="62" spans="1:13" ht="14.1" customHeight="1">
      <c r="A62" s="106" t="s">
        <v>330</v>
      </c>
      <c r="B62" s="107" t="s">
        <v>331</v>
      </c>
      <c r="C62" s="149" t="s">
        <v>463</v>
      </c>
      <c r="D62" s="150" t="s">
        <v>463</v>
      </c>
      <c r="E62" s="144">
        <v>5450</v>
      </c>
      <c r="F62" s="144">
        <v>5469</v>
      </c>
      <c r="G62" s="144">
        <v>5439</v>
      </c>
      <c r="H62" s="144">
        <v>5437</v>
      </c>
      <c r="I62" s="144">
        <v>5335</v>
      </c>
      <c r="J62" s="144">
        <v>5348</v>
      </c>
      <c r="K62" s="93"/>
      <c r="L62" s="93"/>
    </row>
    <row r="63" spans="1:13" ht="14.1" customHeight="1">
      <c r="A63" s="106" t="s">
        <v>332</v>
      </c>
      <c r="B63" s="107" t="s">
        <v>333</v>
      </c>
      <c r="C63" s="149" t="s">
        <v>463</v>
      </c>
      <c r="D63" s="150" t="s">
        <v>463</v>
      </c>
      <c r="E63" s="144">
        <v>5722</v>
      </c>
      <c r="F63" s="144">
        <v>5695</v>
      </c>
      <c r="G63" s="144">
        <v>5763</v>
      </c>
      <c r="H63" s="144">
        <v>5725</v>
      </c>
      <c r="I63" s="144">
        <v>5614</v>
      </c>
      <c r="J63" s="144">
        <v>5583</v>
      </c>
      <c r="K63" s="93"/>
      <c r="L63" s="93"/>
    </row>
    <row r="64" spans="1:13" ht="14.1" customHeight="1">
      <c r="A64" s="106" t="s">
        <v>334</v>
      </c>
      <c r="B64" s="107" t="s">
        <v>335</v>
      </c>
      <c r="C64" s="149" t="s">
        <v>463</v>
      </c>
      <c r="D64" s="150" t="s">
        <v>463</v>
      </c>
      <c r="E64" s="144">
        <v>5690</v>
      </c>
      <c r="F64" s="144">
        <v>5688</v>
      </c>
      <c r="G64" s="144">
        <v>5678</v>
      </c>
      <c r="H64" s="144">
        <v>5660</v>
      </c>
      <c r="I64" s="144">
        <v>5602</v>
      </c>
      <c r="J64" s="144">
        <v>5635</v>
      </c>
      <c r="K64" s="93"/>
      <c r="L64" s="93"/>
    </row>
    <row r="65" spans="1:12" ht="14.1" customHeight="1">
      <c r="A65" s="106" t="s">
        <v>336</v>
      </c>
      <c r="B65" s="107" t="s">
        <v>337</v>
      </c>
      <c r="C65" s="149" t="s">
        <v>463</v>
      </c>
      <c r="D65" s="150" t="s">
        <v>463</v>
      </c>
      <c r="E65" s="144">
        <v>5576</v>
      </c>
      <c r="F65" s="144">
        <v>5621</v>
      </c>
      <c r="G65" s="144">
        <v>5584</v>
      </c>
      <c r="H65" s="144">
        <v>5500</v>
      </c>
      <c r="I65" s="144">
        <v>5637</v>
      </c>
      <c r="J65" s="144">
        <v>5586</v>
      </c>
      <c r="K65" s="93"/>
      <c r="L65" s="93"/>
    </row>
    <row r="66" spans="1:12" ht="14.1" customHeight="1">
      <c r="A66" s="106" t="s">
        <v>338</v>
      </c>
      <c r="B66" s="107" t="s">
        <v>339</v>
      </c>
      <c r="C66" s="149" t="s">
        <v>463</v>
      </c>
      <c r="D66" s="150" t="s">
        <v>463</v>
      </c>
      <c r="E66" s="144">
        <v>6250</v>
      </c>
      <c r="F66" s="144">
        <v>6300</v>
      </c>
      <c r="G66" s="144">
        <v>6338</v>
      </c>
      <c r="H66" s="144">
        <v>6430</v>
      </c>
      <c r="I66" s="144">
        <v>6168</v>
      </c>
      <c r="J66" s="144">
        <v>6189</v>
      </c>
      <c r="K66" s="93"/>
      <c r="L66" s="93"/>
    </row>
    <row r="67" spans="1:12" ht="14.1" customHeight="1">
      <c r="A67" s="106" t="s">
        <v>340</v>
      </c>
      <c r="B67" s="107" t="s">
        <v>341</v>
      </c>
      <c r="C67" s="149" t="s">
        <v>463</v>
      </c>
      <c r="D67" s="150" t="s">
        <v>463</v>
      </c>
      <c r="E67" s="144">
        <v>6692</v>
      </c>
      <c r="F67" s="144">
        <v>6676</v>
      </c>
      <c r="G67" s="144">
        <v>6661</v>
      </c>
      <c r="H67" s="144">
        <v>6692</v>
      </c>
      <c r="I67" s="144">
        <v>6549</v>
      </c>
      <c r="J67" s="144">
        <v>6468</v>
      </c>
      <c r="K67" s="93"/>
      <c r="L67" s="93"/>
    </row>
    <row r="68" spans="1:12" ht="14.1" customHeight="1">
      <c r="A68" s="106" t="s">
        <v>342</v>
      </c>
      <c r="B68" s="107" t="s">
        <v>343</v>
      </c>
      <c r="C68" s="149" t="s">
        <v>463</v>
      </c>
      <c r="D68" s="150" t="s">
        <v>463</v>
      </c>
      <c r="E68" s="144">
        <v>6671</v>
      </c>
      <c r="F68" s="144">
        <v>6557</v>
      </c>
      <c r="G68" s="144">
        <v>6520</v>
      </c>
      <c r="H68" s="144">
        <v>6485</v>
      </c>
      <c r="I68" s="144">
        <v>6240</v>
      </c>
      <c r="J68" s="144">
        <v>6127</v>
      </c>
      <c r="K68" s="93"/>
      <c r="L68" s="93"/>
    </row>
    <row r="69" spans="1:12" ht="14.1" customHeight="1">
      <c r="A69" s="106" t="s">
        <v>344</v>
      </c>
      <c r="B69" s="107" t="s">
        <v>345</v>
      </c>
      <c r="C69" s="149" t="s">
        <v>463</v>
      </c>
      <c r="D69" s="150" t="s">
        <v>463</v>
      </c>
      <c r="E69" s="144">
        <v>6416</v>
      </c>
      <c r="F69" s="144">
        <v>6309</v>
      </c>
      <c r="G69" s="144">
        <v>6315</v>
      </c>
      <c r="H69" s="144">
        <v>6181</v>
      </c>
      <c r="I69" s="144">
        <v>6097</v>
      </c>
      <c r="J69" s="144">
        <v>6041</v>
      </c>
      <c r="K69" s="93"/>
      <c r="L69" s="93"/>
    </row>
    <row r="70" spans="1:12" ht="14.1" customHeight="1">
      <c r="A70" s="106" t="s">
        <v>346</v>
      </c>
      <c r="B70" s="107" t="s">
        <v>347</v>
      </c>
      <c r="C70" s="149" t="s">
        <v>463</v>
      </c>
      <c r="D70" s="150" t="s">
        <v>463</v>
      </c>
      <c r="E70" s="144">
        <v>6481</v>
      </c>
      <c r="F70" s="144">
        <v>6476</v>
      </c>
      <c r="G70" s="144">
        <v>6484</v>
      </c>
      <c r="H70" s="144">
        <v>6508</v>
      </c>
      <c r="I70" s="144">
        <v>6492</v>
      </c>
      <c r="J70" s="144">
        <v>6356</v>
      </c>
      <c r="K70" s="93"/>
      <c r="L70" s="93"/>
    </row>
    <row r="71" spans="1:12" ht="14.1" customHeight="1">
      <c r="A71" s="106" t="s">
        <v>348</v>
      </c>
      <c r="B71" s="107" t="s">
        <v>349</v>
      </c>
      <c r="C71" s="149" t="s">
        <v>463</v>
      </c>
      <c r="D71" s="150" t="s">
        <v>463</v>
      </c>
      <c r="E71" s="144">
        <v>5537</v>
      </c>
      <c r="F71" s="144">
        <v>5505</v>
      </c>
      <c r="G71" s="144">
        <v>5456</v>
      </c>
      <c r="H71" s="144">
        <v>5526</v>
      </c>
      <c r="I71" s="144">
        <v>5415</v>
      </c>
      <c r="J71" s="144">
        <v>5431</v>
      </c>
      <c r="K71" s="93"/>
      <c r="L71" s="93"/>
    </row>
    <row r="72" spans="1:12" ht="14.1" customHeight="1">
      <c r="A72" s="106" t="s">
        <v>350</v>
      </c>
      <c r="B72" s="107" t="s">
        <v>351</v>
      </c>
      <c r="C72" s="149" t="s">
        <v>463</v>
      </c>
      <c r="D72" s="150" t="s">
        <v>463</v>
      </c>
      <c r="E72" s="144">
        <v>5364</v>
      </c>
      <c r="F72" s="144">
        <v>5435</v>
      </c>
      <c r="G72" s="144">
        <v>5383</v>
      </c>
      <c r="H72" s="144">
        <v>5413</v>
      </c>
      <c r="I72" s="144">
        <v>5272</v>
      </c>
      <c r="J72" s="144">
        <v>5256</v>
      </c>
      <c r="K72" s="93"/>
      <c r="L72" s="93"/>
    </row>
    <row r="73" spans="1:12" ht="14.1" customHeight="1">
      <c r="A73" s="106" t="s">
        <v>352</v>
      </c>
      <c r="B73" s="107" t="s">
        <v>353</v>
      </c>
      <c r="C73" s="149" t="s">
        <v>463</v>
      </c>
      <c r="D73" s="150" t="s">
        <v>463</v>
      </c>
      <c r="E73" s="144">
        <v>5128</v>
      </c>
      <c r="F73" s="144">
        <v>5179</v>
      </c>
      <c r="G73" s="144">
        <v>5280</v>
      </c>
      <c r="H73" s="144">
        <v>5334</v>
      </c>
      <c r="I73" s="144">
        <v>5360</v>
      </c>
      <c r="J73" s="144">
        <v>5456</v>
      </c>
      <c r="K73" s="93"/>
      <c r="L73" s="93"/>
    </row>
    <row r="74" spans="1:12" ht="14.1" customHeight="1">
      <c r="A74" s="106" t="s">
        <v>354</v>
      </c>
      <c r="B74" s="107" t="s">
        <v>355</v>
      </c>
      <c r="C74" s="149" t="s">
        <v>463</v>
      </c>
      <c r="D74" s="150" t="s">
        <v>463</v>
      </c>
      <c r="E74" s="144">
        <v>5540</v>
      </c>
      <c r="F74" s="144">
        <v>5519</v>
      </c>
      <c r="G74" s="144">
        <v>5541</v>
      </c>
      <c r="H74" s="144">
        <v>5496</v>
      </c>
      <c r="I74" s="144">
        <v>5510</v>
      </c>
      <c r="J74" s="144">
        <v>5448</v>
      </c>
      <c r="K74" s="93"/>
      <c r="L74" s="93"/>
    </row>
    <row r="75" spans="1:12" ht="14.1" customHeight="1">
      <c r="A75" s="106" t="s">
        <v>356</v>
      </c>
      <c r="B75" s="107" t="s">
        <v>357</v>
      </c>
      <c r="C75" s="149" t="s">
        <v>463</v>
      </c>
      <c r="D75" s="150" t="s">
        <v>463</v>
      </c>
      <c r="E75" s="144">
        <v>5516</v>
      </c>
      <c r="F75" s="144">
        <v>5596</v>
      </c>
      <c r="G75" s="144">
        <v>5629</v>
      </c>
      <c r="H75" s="144">
        <v>5641</v>
      </c>
      <c r="I75" s="144">
        <v>5527</v>
      </c>
      <c r="J75" s="144">
        <v>5570</v>
      </c>
      <c r="K75" s="93"/>
      <c r="L75" s="93"/>
    </row>
    <row r="76" spans="1:12" ht="14.1" customHeight="1">
      <c r="A76" s="106" t="s">
        <v>358</v>
      </c>
      <c r="B76" s="107" t="s">
        <v>359</v>
      </c>
      <c r="C76" s="149" t="s">
        <v>463</v>
      </c>
      <c r="D76" s="150" t="s">
        <v>463</v>
      </c>
      <c r="E76" s="144">
        <v>5527</v>
      </c>
      <c r="F76" s="144">
        <v>5583</v>
      </c>
      <c r="G76" s="144">
        <v>5594</v>
      </c>
      <c r="H76" s="144">
        <v>5633</v>
      </c>
      <c r="I76" s="144">
        <v>5634</v>
      </c>
      <c r="J76" s="144">
        <v>5538</v>
      </c>
      <c r="K76" s="93"/>
      <c r="L76" s="93"/>
    </row>
    <row r="77" spans="1:12" ht="14.1" customHeight="1">
      <c r="A77" s="106" t="s">
        <v>360</v>
      </c>
      <c r="B77" s="107" t="s">
        <v>361</v>
      </c>
      <c r="C77" s="149" t="s">
        <v>463</v>
      </c>
      <c r="D77" s="150" t="s">
        <v>463</v>
      </c>
      <c r="E77" s="144">
        <v>5837</v>
      </c>
      <c r="F77" s="144">
        <v>5829</v>
      </c>
      <c r="G77" s="144">
        <v>5863</v>
      </c>
      <c r="H77" s="144">
        <v>5813</v>
      </c>
      <c r="I77" s="144">
        <v>5785</v>
      </c>
      <c r="J77" s="144">
        <v>5682</v>
      </c>
      <c r="K77" s="93"/>
      <c r="L77" s="93"/>
    </row>
    <row r="78" spans="1:12" ht="14.1" customHeight="1">
      <c r="A78" s="106" t="s">
        <v>362</v>
      </c>
      <c r="B78" s="107" t="s">
        <v>363</v>
      </c>
      <c r="C78" s="149" t="s">
        <v>463</v>
      </c>
      <c r="D78" s="150" t="s">
        <v>463</v>
      </c>
      <c r="E78" s="144">
        <v>5324</v>
      </c>
      <c r="F78" s="144">
        <v>5350</v>
      </c>
      <c r="G78" s="144">
        <v>5433</v>
      </c>
      <c r="H78" s="144">
        <v>5504</v>
      </c>
      <c r="I78" s="144">
        <v>5474</v>
      </c>
      <c r="J78" s="144">
        <v>5459</v>
      </c>
      <c r="K78" s="93"/>
      <c r="L78" s="93"/>
    </row>
    <row r="79" spans="1:12" ht="14.1" customHeight="1">
      <c r="A79" s="106" t="s">
        <v>364</v>
      </c>
      <c r="B79" s="107" t="s">
        <v>365</v>
      </c>
      <c r="C79" s="149" t="s">
        <v>463</v>
      </c>
      <c r="D79" s="150" t="s">
        <v>463</v>
      </c>
      <c r="E79" s="144">
        <v>5534</v>
      </c>
      <c r="F79" s="144">
        <v>5679</v>
      </c>
      <c r="G79" s="144">
        <v>5785</v>
      </c>
      <c r="H79" s="144">
        <v>5801</v>
      </c>
      <c r="I79" s="144">
        <v>5820</v>
      </c>
      <c r="J79" s="144">
        <v>5812</v>
      </c>
      <c r="K79" s="93"/>
      <c r="L79" s="93"/>
    </row>
    <row r="80" spans="1:12" ht="14.1" customHeight="1">
      <c r="A80" s="106" t="s">
        <v>366</v>
      </c>
      <c r="B80" s="107" t="s">
        <v>367</v>
      </c>
      <c r="C80" s="149" t="s">
        <v>463</v>
      </c>
      <c r="D80" s="150" t="s">
        <v>463</v>
      </c>
      <c r="E80" s="144">
        <v>5377</v>
      </c>
      <c r="F80" s="144">
        <v>5357</v>
      </c>
      <c r="G80" s="144">
        <v>5433</v>
      </c>
      <c r="H80" s="144">
        <v>5278</v>
      </c>
      <c r="I80" s="144">
        <v>5287</v>
      </c>
      <c r="J80" s="144">
        <v>5265</v>
      </c>
      <c r="K80" s="93"/>
      <c r="L80" s="93"/>
    </row>
    <row r="81" spans="1:13" ht="14.1" customHeight="1">
      <c r="A81" s="106" t="s">
        <v>368</v>
      </c>
      <c r="B81" s="107" t="s">
        <v>369</v>
      </c>
      <c r="C81" s="149" t="s">
        <v>463</v>
      </c>
      <c r="D81" s="150" t="s">
        <v>463</v>
      </c>
      <c r="E81" s="144">
        <v>5309</v>
      </c>
      <c r="F81" s="144">
        <v>5397</v>
      </c>
      <c r="G81" s="144">
        <v>5423</v>
      </c>
      <c r="H81" s="144">
        <v>5376</v>
      </c>
      <c r="I81" s="144">
        <v>5337</v>
      </c>
      <c r="J81" s="144">
        <v>5321</v>
      </c>
      <c r="K81" s="93"/>
      <c r="L81" s="93"/>
    </row>
    <row r="82" spans="1:13" ht="14.1" customHeight="1">
      <c r="A82" s="199" t="s">
        <v>252</v>
      </c>
      <c r="B82" s="200"/>
      <c r="C82" s="149" t="s">
        <v>424</v>
      </c>
      <c r="D82" s="150" t="s">
        <v>424</v>
      </c>
      <c r="E82" s="145" t="str">
        <f>IF(ISERR(C82/D82),"－　  　",C82/D82)</f>
        <v>－　  　</v>
      </c>
      <c r="F82" s="146" t="s">
        <v>253</v>
      </c>
      <c r="G82" s="146" t="s">
        <v>253</v>
      </c>
      <c r="H82" s="146" t="s">
        <v>253</v>
      </c>
      <c r="I82" s="146" t="s">
        <v>253</v>
      </c>
      <c r="J82" s="155"/>
      <c r="K82" s="93"/>
      <c r="L82" s="93"/>
    </row>
    <row r="83" spans="1:13" ht="14.1" customHeight="1">
      <c r="C83" s="136"/>
      <c r="D83" s="140"/>
      <c r="E83" s="126"/>
      <c r="F83" s="126"/>
      <c r="G83" s="126"/>
      <c r="H83" s="126"/>
      <c r="I83" s="126"/>
      <c r="J83" s="156"/>
      <c r="K83" s="93"/>
      <c r="L83" s="93"/>
    </row>
    <row r="84" spans="1:13" ht="15.75" customHeight="1">
      <c r="A84" s="96" t="s">
        <v>370</v>
      </c>
      <c r="C84" s="147"/>
      <c r="D84" s="99"/>
      <c r="E84" s="148"/>
      <c r="F84" s="148"/>
      <c r="G84" s="148"/>
      <c r="H84" s="148"/>
      <c r="I84" s="148"/>
      <c r="J84" s="148" t="s">
        <v>230</v>
      </c>
      <c r="K84" s="93"/>
      <c r="L84" s="93"/>
    </row>
    <row r="85" spans="1:13" ht="25.5">
      <c r="A85" s="101" t="s">
        <v>231</v>
      </c>
      <c r="B85" s="101" t="s">
        <v>232</v>
      </c>
      <c r="C85" s="102" t="s">
        <v>233</v>
      </c>
      <c r="D85" s="103" t="s">
        <v>234</v>
      </c>
      <c r="E85" s="103" t="s">
        <v>496</v>
      </c>
      <c r="F85" s="103" t="s">
        <v>440</v>
      </c>
      <c r="G85" s="103" t="s">
        <v>441</v>
      </c>
      <c r="H85" s="103" t="s">
        <v>442</v>
      </c>
      <c r="I85" s="103" t="s">
        <v>443</v>
      </c>
      <c r="J85" s="103" t="s">
        <v>444</v>
      </c>
      <c r="K85" s="93"/>
      <c r="L85" s="104" t="s">
        <v>241</v>
      </c>
      <c r="M85" s="143">
        <f>IF(ISERR(AVERAGE(E86:E95)),"－     ",AVERAGE(E86:E95))</f>
        <v>5705.3</v>
      </c>
    </row>
    <row r="86" spans="1:13" ht="14.1" customHeight="1">
      <c r="A86" s="106" t="s">
        <v>371</v>
      </c>
      <c r="B86" s="118" t="s">
        <v>372</v>
      </c>
      <c r="C86" s="149" t="s">
        <v>463</v>
      </c>
      <c r="D86" s="150" t="s">
        <v>463</v>
      </c>
      <c r="E86" s="144">
        <v>5786</v>
      </c>
      <c r="F86" s="144">
        <v>5632</v>
      </c>
      <c r="G86" s="144">
        <v>5653</v>
      </c>
      <c r="H86" s="144">
        <v>5588</v>
      </c>
      <c r="I86" s="144">
        <v>5518</v>
      </c>
      <c r="J86" s="144">
        <v>5472</v>
      </c>
      <c r="K86" s="93"/>
      <c r="L86" s="93"/>
    </row>
    <row r="87" spans="1:13" ht="14.1" customHeight="1">
      <c r="A87" s="106" t="s">
        <v>373</v>
      </c>
      <c r="B87" s="107" t="s">
        <v>374</v>
      </c>
      <c r="C87" s="149" t="s">
        <v>463</v>
      </c>
      <c r="D87" s="150" t="s">
        <v>463</v>
      </c>
      <c r="E87" s="144">
        <v>6652</v>
      </c>
      <c r="F87" s="144">
        <v>6639</v>
      </c>
      <c r="G87" s="144">
        <v>6647</v>
      </c>
      <c r="H87" s="144">
        <v>6583</v>
      </c>
      <c r="I87" s="144">
        <v>6434</v>
      </c>
      <c r="J87" s="144">
        <v>6314</v>
      </c>
      <c r="K87" s="93"/>
      <c r="L87" s="93"/>
    </row>
    <row r="88" spans="1:13" ht="14.1" customHeight="1">
      <c r="A88" s="106" t="s">
        <v>375</v>
      </c>
      <c r="B88" s="107" t="s">
        <v>376</v>
      </c>
      <c r="C88" s="149" t="s">
        <v>463</v>
      </c>
      <c r="D88" s="150" t="s">
        <v>463</v>
      </c>
      <c r="E88" s="144">
        <v>5544</v>
      </c>
      <c r="F88" s="144">
        <v>5414</v>
      </c>
      <c r="G88" s="144">
        <v>5648</v>
      </c>
      <c r="H88" s="144">
        <v>5702</v>
      </c>
      <c r="I88" s="144">
        <v>5654</v>
      </c>
      <c r="J88" s="144">
        <v>5796</v>
      </c>
      <c r="K88" s="93"/>
      <c r="L88" s="93"/>
    </row>
    <row r="89" spans="1:13" ht="14.1" customHeight="1">
      <c r="A89" s="106" t="s">
        <v>377</v>
      </c>
      <c r="B89" s="107" t="s">
        <v>378</v>
      </c>
      <c r="C89" s="149" t="s">
        <v>463</v>
      </c>
      <c r="D89" s="150" t="s">
        <v>463</v>
      </c>
      <c r="E89" s="144">
        <v>5764</v>
      </c>
      <c r="F89" s="144">
        <v>5755</v>
      </c>
      <c r="G89" s="144">
        <v>5777</v>
      </c>
      <c r="H89" s="144">
        <v>5736</v>
      </c>
      <c r="I89" s="144">
        <v>5715</v>
      </c>
      <c r="J89" s="144">
        <v>5614</v>
      </c>
      <c r="K89" s="93"/>
      <c r="L89" s="93"/>
    </row>
    <row r="90" spans="1:13" ht="14.1" customHeight="1">
      <c r="A90" s="106" t="s">
        <v>379</v>
      </c>
      <c r="B90" s="107" t="s">
        <v>380</v>
      </c>
      <c r="C90" s="149" t="s">
        <v>463</v>
      </c>
      <c r="D90" s="150" t="s">
        <v>463</v>
      </c>
      <c r="E90" s="144">
        <v>5780</v>
      </c>
      <c r="F90" s="144">
        <v>5848</v>
      </c>
      <c r="G90" s="144">
        <v>5913</v>
      </c>
      <c r="H90" s="144">
        <v>5744</v>
      </c>
      <c r="I90" s="144">
        <v>5783</v>
      </c>
      <c r="J90" s="144">
        <v>5633</v>
      </c>
      <c r="K90" s="93"/>
      <c r="L90" s="93"/>
    </row>
    <row r="91" spans="1:13" ht="14.1" customHeight="1">
      <c r="A91" s="106" t="s">
        <v>381</v>
      </c>
      <c r="B91" s="107" t="s">
        <v>382</v>
      </c>
      <c r="C91" s="149" t="s">
        <v>463</v>
      </c>
      <c r="D91" s="150" t="s">
        <v>463</v>
      </c>
      <c r="E91" s="144">
        <v>5545</v>
      </c>
      <c r="F91" s="144">
        <v>5528</v>
      </c>
      <c r="G91" s="144">
        <v>5477</v>
      </c>
      <c r="H91" s="144">
        <v>5465</v>
      </c>
      <c r="I91" s="144">
        <v>5399</v>
      </c>
      <c r="J91" s="144">
        <v>5300</v>
      </c>
      <c r="K91" s="93"/>
      <c r="L91" s="93"/>
    </row>
    <row r="92" spans="1:13" ht="14.1" customHeight="1">
      <c r="A92" s="106" t="s">
        <v>383</v>
      </c>
      <c r="B92" s="107" t="s">
        <v>384</v>
      </c>
      <c r="C92" s="149" t="s">
        <v>463</v>
      </c>
      <c r="D92" s="150" t="s">
        <v>463</v>
      </c>
      <c r="E92" s="144">
        <v>5446</v>
      </c>
      <c r="F92" s="144">
        <v>5439</v>
      </c>
      <c r="G92" s="144">
        <v>5447</v>
      </c>
      <c r="H92" s="144">
        <v>5418</v>
      </c>
      <c r="I92" s="144">
        <v>5377</v>
      </c>
      <c r="J92" s="144">
        <v>5349</v>
      </c>
      <c r="K92" s="93"/>
      <c r="L92" s="93"/>
    </row>
    <row r="93" spans="1:13" ht="14.1" customHeight="1">
      <c r="A93" s="106" t="s">
        <v>385</v>
      </c>
      <c r="B93" s="107" t="s">
        <v>386</v>
      </c>
      <c r="C93" s="149" t="s">
        <v>463</v>
      </c>
      <c r="D93" s="150" t="s">
        <v>463</v>
      </c>
      <c r="E93" s="144">
        <v>5542</v>
      </c>
      <c r="F93" s="144">
        <v>5540</v>
      </c>
      <c r="G93" s="144">
        <v>5495</v>
      </c>
      <c r="H93" s="144">
        <v>5481</v>
      </c>
      <c r="I93" s="144">
        <v>5392</v>
      </c>
      <c r="J93" s="144">
        <v>5303</v>
      </c>
      <c r="K93" s="93"/>
      <c r="L93" s="93"/>
    </row>
    <row r="94" spans="1:13" ht="14.1" customHeight="1">
      <c r="A94" s="106" t="s">
        <v>387</v>
      </c>
      <c r="B94" s="107" t="s">
        <v>388</v>
      </c>
      <c r="C94" s="149" t="s">
        <v>463</v>
      </c>
      <c r="D94" s="150" t="s">
        <v>463</v>
      </c>
      <c r="E94" s="144">
        <v>5593</v>
      </c>
      <c r="F94" s="144">
        <v>5609</v>
      </c>
      <c r="G94" s="144">
        <v>5640</v>
      </c>
      <c r="H94" s="144">
        <v>5608</v>
      </c>
      <c r="I94" s="144">
        <v>5507</v>
      </c>
      <c r="J94" s="144">
        <v>5467</v>
      </c>
      <c r="K94" s="93"/>
      <c r="L94" s="93"/>
    </row>
    <row r="95" spans="1:13" ht="14.1" customHeight="1">
      <c r="A95" s="106" t="s">
        <v>389</v>
      </c>
      <c r="B95" s="107" t="s">
        <v>390</v>
      </c>
      <c r="C95" s="149" t="s">
        <v>463</v>
      </c>
      <c r="D95" s="150" t="s">
        <v>463</v>
      </c>
      <c r="E95" s="144">
        <v>5401</v>
      </c>
      <c r="F95" s="144">
        <v>5406</v>
      </c>
      <c r="G95" s="144">
        <v>5442</v>
      </c>
      <c r="H95" s="144">
        <v>5387</v>
      </c>
      <c r="I95" s="144">
        <v>5341</v>
      </c>
      <c r="J95" s="144">
        <v>5347</v>
      </c>
      <c r="K95" s="93"/>
      <c r="L95" s="93"/>
    </row>
    <row r="96" spans="1:13" ht="14.1" customHeight="1">
      <c r="A96" s="199" t="s">
        <v>252</v>
      </c>
      <c r="B96" s="200"/>
      <c r="C96" s="149" t="s">
        <v>424</v>
      </c>
      <c r="D96" s="150" t="s">
        <v>424</v>
      </c>
      <c r="E96" s="145" t="str">
        <f>IF(ISERR(C96/D96),"－　  　",C96/D96)</f>
        <v>－　  　</v>
      </c>
      <c r="F96" s="146" t="s">
        <v>253</v>
      </c>
      <c r="G96" s="146" t="s">
        <v>253</v>
      </c>
      <c r="H96" s="146" t="s">
        <v>253</v>
      </c>
      <c r="I96" s="146" t="s">
        <v>253</v>
      </c>
      <c r="J96" s="155"/>
      <c r="K96" s="93"/>
      <c r="L96" s="93"/>
    </row>
    <row r="97" spans="1:13" ht="14.1" customHeight="1">
      <c r="C97" s="136"/>
      <c r="D97" s="140"/>
      <c r="E97" s="126"/>
      <c r="F97" s="126"/>
      <c r="G97" s="126"/>
      <c r="H97" s="126"/>
      <c r="I97" s="126"/>
      <c r="J97" s="156"/>
      <c r="K97" s="93"/>
      <c r="L97" s="93"/>
    </row>
    <row r="98" spans="1:13" ht="15.75" customHeight="1">
      <c r="A98" s="96" t="s">
        <v>391</v>
      </c>
      <c r="C98" s="147"/>
      <c r="D98" s="99"/>
      <c r="E98" s="148"/>
      <c r="F98" s="148"/>
      <c r="G98" s="148"/>
      <c r="H98" s="148"/>
      <c r="I98" s="148"/>
      <c r="J98" s="148" t="s">
        <v>230</v>
      </c>
      <c r="K98" s="93"/>
      <c r="L98" s="93"/>
    </row>
    <row r="99" spans="1:13" ht="25.5">
      <c r="A99" s="101" t="s">
        <v>231</v>
      </c>
      <c r="B99" s="101" t="s">
        <v>232</v>
      </c>
      <c r="C99" s="102" t="s">
        <v>233</v>
      </c>
      <c r="D99" s="103" t="s">
        <v>234</v>
      </c>
      <c r="E99" s="103" t="s">
        <v>496</v>
      </c>
      <c r="F99" s="103" t="s">
        <v>440</v>
      </c>
      <c r="G99" s="103" t="s">
        <v>441</v>
      </c>
      <c r="H99" s="103" t="s">
        <v>442</v>
      </c>
      <c r="I99" s="103" t="s">
        <v>443</v>
      </c>
      <c r="J99" s="103" t="s">
        <v>444</v>
      </c>
      <c r="K99" s="93"/>
      <c r="L99" s="104" t="s">
        <v>241</v>
      </c>
      <c r="M99" s="143">
        <f>IF(ISERR(AVERAGE(E100:E106)),"－     ",AVERAGE(E100:E106))</f>
        <v>5888.7142857142853</v>
      </c>
    </row>
    <row r="100" spans="1:13" ht="14.1" customHeight="1">
      <c r="A100" s="106" t="s">
        <v>392</v>
      </c>
      <c r="B100" s="118" t="s">
        <v>393</v>
      </c>
      <c r="C100" s="149" t="s">
        <v>463</v>
      </c>
      <c r="D100" s="150" t="s">
        <v>463</v>
      </c>
      <c r="E100" s="144">
        <v>6364</v>
      </c>
      <c r="F100" s="144">
        <v>6372</v>
      </c>
      <c r="G100" s="144">
        <v>6398</v>
      </c>
      <c r="H100" s="144">
        <v>6404</v>
      </c>
      <c r="I100" s="144">
        <v>6351</v>
      </c>
      <c r="J100" s="144">
        <v>6302</v>
      </c>
      <c r="K100" s="93"/>
      <c r="L100" s="93"/>
    </row>
    <row r="101" spans="1:13" ht="14.1" customHeight="1">
      <c r="A101" s="106" t="s">
        <v>394</v>
      </c>
      <c r="B101" s="107" t="s">
        <v>395</v>
      </c>
      <c r="C101" s="149" t="s">
        <v>463</v>
      </c>
      <c r="D101" s="150" t="s">
        <v>463</v>
      </c>
      <c r="E101" s="144">
        <v>6061</v>
      </c>
      <c r="F101" s="144">
        <v>6047</v>
      </c>
      <c r="G101" s="144">
        <v>6006</v>
      </c>
      <c r="H101" s="144">
        <v>5952</v>
      </c>
      <c r="I101" s="144">
        <v>5933</v>
      </c>
      <c r="J101" s="144">
        <v>5883</v>
      </c>
      <c r="K101" s="93"/>
      <c r="L101" s="93"/>
    </row>
    <row r="102" spans="1:13" ht="14.1" customHeight="1">
      <c r="A102" s="106" t="s">
        <v>396</v>
      </c>
      <c r="B102" s="107" t="s">
        <v>397</v>
      </c>
      <c r="C102" s="149" t="s">
        <v>463</v>
      </c>
      <c r="D102" s="150" t="s">
        <v>463</v>
      </c>
      <c r="E102" s="144">
        <v>5710</v>
      </c>
      <c r="F102" s="144">
        <v>5733</v>
      </c>
      <c r="G102" s="144">
        <v>5810</v>
      </c>
      <c r="H102" s="144">
        <v>5785</v>
      </c>
      <c r="I102" s="144">
        <v>5762</v>
      </c>
      <c r="J102" s="144">
        <v>5524</v>
      </c>
      <c r="K102" s="93"/>
      <c r="L102" s="93"/>
    </row>
    <row r="103" spans="1:13" ht="14.1" customHeight="1">
      <c r="A103" s="106" t="s">
        <v>398</v>
      </c>
      <c r="B103" s="107" t="s">
        <v>399</v>
      </c>
      <c r="C103" s="149" t="s">
        <v>463</v>
      </c>
      <c r="D103" s="150" t="s">
        <v>463</v>
      </c>
      <c r="E103" s="144">
        <v>5561</v>
      </c>
      <c r="F103" s="144">
        <v>5502</v>
      </c>
      <c r="G103" s="144">
        <v>5478</v>
      </c>
      <c r="H103" s="144">
        <v>5529</v>
      </c>
      <c r="I103" s="144">
        <v>5536</v>
      </c>
      <c r="J103" s="144">
        <v>5436</v>
      </c>
      <c r="K103" s="93"/>
      <c r="L103" s="93"/>
    </row>
    <row r="104" spans="1:13" ht="14.1" customHeight="1">
      <c r="A104" s="106" t="s">
        <v>400</v>
      </c>
      <c r="B104" s="107" t="s">
        <v>401</v>
      </c>
      <c r="C104" s="149" t="s">
        <v>463</v>
      </c>
      <c r="D104" s="150" t="s">
        <v>463</v>
      </c>
      <c r="E104" s="144">
        <v>5762</v>
      </c>
      <c r="F104" s="144">
        <v>6178</v>
      </c>
      <c r="G104" s="144">
        <v>6169</v>
      </c>
      <c r="H104" s="144">
        <v>6137</v>
      </c>
      <c r="I104" s="144">
        <v>6121</v>
      </c>
      <c r="J104" s="144">
        <v>6011</v>
      </c>
      <c r="K104" s="93"/>
      <c r="L104" s="93"/>
    </row>
    <row r="105" spans="1:13" ht="14.1" customHeight="1">
      <c r="A105" s="106" t="s">
        <v>402</v>
      </c>
      <c r="B105" s="107" t="s">
        <v>403</v>
      </c>
      <c r="C105" s="149" t="s">
        <v>463</v>
      </c>
      <c r="D105" s="150" t="s">
        <v>463</v>
      </c>
      <c r="E105" s="144">
        <v>5857</v>
      </c>
      <c r="F105" s="144">
        <v>5860</v>
      </c>
      <c r="G105" s="144">
        <v>5878</v>
      </c>
      <c r="H105" s="144">
        <v>5805</v>
      </c>
      <c r="I105" s="144">
        <v>5818</v>
      </c>
      <c r="J105" s="144">
        <v>5706</v>
      </c>
      <c r="K105" s="93"/>
      <c r="L105" s="93"/>
    </row>
    <row r="106" spans="1:13" ht="14.1" customHeight="1">
      <c r="A106" s="106" t="s">
        <v>404</v>
      </c>
      <c r="B106" s="107" t="s">
        <v>405</v>
      </c>
      <c r="C106" s="149" t="s">
        <v>463</v>
      </c>
      <c r="D106" s="150" t="s">
        <v>463</v>
      </c>
      <c r="E106" s="144">
        <v>5906</v>
      </c>
      <c r="F106" s="144">
        <v>6001</v>
      </c>
      <c r="G106" s="144">
        <v>5996</v>
      </c>
      <c r="H106" s="144">
        <v>5942</v>
      </c>
      <c r="I106" s="144">
        <v>5911</v>
      </c>
      <c r="J106" s="144">
        <v>5854</v>
      </c>
      <c r="K106" s="93"/>
      <c r="L106" s="93"/>
    </row>
    <row r="107" spans="1:13" ht="14.1" customHeight="1">
      <c r="A107" s="199" t="s">
        <v>252</v>
      </c>
      <c r="B107" s="200"/>
      <c r="C107" s="149" t="s">
        <v>424</v>
      </c>
      <c r="D107" s="150" t="s">
        <v>424</v>
      </c>
      <c r="E107" s="145" t="str">
        <f>IF(ISERR(C107/D107),"－　  　",C107/D107)</f>
        <v>－　  　</v>
      </c>
      <c r="F107" s="146" t="s">
        <v>253</v>
      </c>
      <c r="G107" s="146" t="s">
        <v>253</v>
      </c>
      <c r="H107" s="146" t="s">
        <v>253</v>
      </c>
      <c r="I107" s="146" t="s">
        <v>253</v>
      </c>
      <c r="J107" s="155"/>
      <c r="K107" s="93"/>
      <c r="L107" s="93"/>
    </row>
    <row r="108" spans="1:13" ht="14.1" customHeight="1">
      <c r="C108" s="136"/>
      <c r="D108" s="140"/>
      <c r="E108" s="126"/>
      <c r="F108" s="126"/>
      <c r="G108" s="126"/>
      <c r="H108" s="126"/>
      <c r="I108" s="126"/>
      <c r="J108" s="156"/>
      <c r="K108" s="93"/>
      <c r="L108" s="93"/>
    </row>
    <row r="109" spans="1:13" ht="15.75" customHeight="1">
      <c r="A109" s="96" t="s">
        <v>406</v>
      </c>
      <c r="C109" s="147"/>
      <c r="D109" s="99"/>
      <c r="E109" s="148"/>
      <c r="F109" s="148"/>
      <c r="G109" s="148"/>
      <c r="H109" s="148"/>
      <c r="I109" s="148"/>
      <c r="J109" s="148" t="s">
        <v>230</v>
      </c>
      <c r="K109" s="93"/>
      <c r="L109" s="93"/>
    </row>
    <row r="110" spans="1:13" ht="25.5">
      <c r="A110" s="101" t="s">
        <v>231</v>
      </c>
      <c r="B110" s="101" t="s">
        <v>232</v>
      </c>
      <c r="C110" s="102" t="s">
        <v>233</v>
      </c>
      <c r="D110" s="103" t="s">
        <v>234</v>
      </c>
      <c r="E110" s="103" t="s">
        <v>496</v>
      </c>
      <c r="F110" s="103" t="s">
        <v>440</v>
      </c>
      <c r="G110" s="103" t="s">
        <v>441</v>
      </c>
      <c r="H110" s="103" t="s">
        <v>442</v>
      </c>
      <c r="I110" s="103" t="s">
        <v>443</v>
      </c>
      <c r="J110" s="103" t="s">
        <v>444</v>
      </c>
      <c r="K110" s="93"/>
      <c r="L110" s="104" t="s">
        <v>241</v>
      </c>
      <c r="M110" s="143">
        <f>IF(ISERR(AVERAGE(E111:E117)),"－     ",AVERAGE(E111:E117))</f>
        <v>6254.4285714285716</v>
      </c>
    </row>
    <row r="111" spans="1:13" ht="14.1" customHeight="1">
      <c r="A111" s="106" t="s">
        <v>407</v>
      </c>
      <c r="B111" s="118" t="s">
        <v>408</v>
      </c>
      <c r="C111" s="149" t="s">
        <v>463</v>
      </c>
      <c r="D111" s="150" t="s">
        <v>463</v>
      </c>
      <c r="E111" s="144">
        <v>5718</v>
      </c>
      <c r="F111" s="144">
        <v>5722</v>
      </c>
      <c r="G111" s="144">
        <v>5655</v>
      </c>
      <c r="H111" s="144">
        <v>5612</v>
      </c>
      <c r="I111" s="144">
        <v>5566</v>
      </c>
      <c r="J111" s="144">
        <v>5547</v>
      </c>
      <c r="K111" s="93"/>
      <c r="L111" s="93"/>
    </row>
    <row r="112" spans="1:13" ht="14.1" customHeight="1">
      <c r="A112" s="106" t="s">
        <v>409</v>
      </c>
      <c r="B112" s="107" t="s">
        <v>410</v>
      </c>
      <c r="C112" s="149" t="s">
        <v>463</v>
      </c>
      <c r="D112" s="150" t="s">
        <v>463</v>
      </c>
      <c r="E112" s="144">
        <v>5930</v>
      </c>
      <c r="F112" s="144">
        <v>5864</v>
      </c>
      <c r="G112" s="144">
        <v>5845</v>
      </c>
      <c r="H112" s="144">
        <v>5775</v>
      </c>
      <c r="I112" s="144">
        <v>5664</v>
      </c>
      <c r="J112" s="144">
        <v>5591</v>
      </c>
      <c r="K112" s="93"/>
      <c r="L112" s="93"/>
    </row>
    <row r="113" spans="1:13" ht="14.1" customHeight="1">
      <c r="A113" s="106" t="s">
        <v>411</v>
      </c>
      <c r="B113" s="107" t="s">
        <v>412</v>
      </c>
      <c r="C113" s="149" t="s">
        <v>463</v>
      </c>
      <c r="D113" s="150" t="s">
        <v>463</v>
      </c>
      <c r="E113" s="144">
        <v>6892</v>
      </c>
      <c r="F113" s="144">
        <v>6883</v>
      </c>
      <c r="G113" s="144">
        <v>6913</v>
      </c>
      <c r="H113" s="144">
        <v>6863</v>
      </c>
      <c r="I113" s="144">
        <v>6773</v>
      </c>
      <c r="J113" s="144">
        <v>6694</v>
      </c>
      <c r="K113" s="93"/>
      <c r="L113" s="93"/>
    </row>
    <row r="114" spans="1:13" ht="14.1" customHeight="1">
      <c r="A114" s="106" t="s">
        <v>413</v>
      </c>
      <c r="B114" s="107" t="s">
        <v>414</v>
      </c>
      <c r="C114" s="149" t="s">
        <v>463</v>
      </c>
      <c r="D114" s="150" t="s">
        <v>463</v>
      </c>
      <c r="E114" s="144">
        <v>6447</v>
      </c>
      <c r="F114" s="144">
        <v>6420</v>
      </c>
      <c r="G114" s="144">
        <v>6422</v>
      </c>
      <c r="H114" s="144">
        <v>6360</v>
      </c>
      <c r="I114" s="144">
        <v>6232</v>
      </c>
      <c r="J114" s="144">
        <v>6165</v>
      </c>
      <c r="K114" s="93"/>
      <c r="L114" s="93"/>
    </row>
    <row r="115" spans="1:13" ht="14.1" customHeight="1">
      <c r="A115" s="106" t="s">
        <v>415</v>
      </c>
      <c r="B115" s="107" t="s">
        <v>416</v>
      </c>
      <c r="C115" s="149" t="s">
        <v>463</v>
      </c>
      <c r="D115" s="150" t="s">
        <v>463</v>
      </c>
      <c r="E115" s="144">
        <v>6520</v>
      </c>
      <c r="F115" s="144">
        <v>6390</v>
      </c>
      <c r="G115" s="144">
        <v>6381</v>
      </c>
      <c r="H115" s="144">
        <v>6283</v>
      </c>
      <c r="I115" s="144">
        <v>6214</v>
      </c>
      <c r="J115" s="144">
        <v>6079</v>
      </c>
      <c r="K115" s="93"/>
      <c r="L115" s="93"/>
    </row>
    <row r="116" spans="1:13" ht="14.1" customHeight="1">
      <c r="A116" s="106" t="s">
        <v>417</v>
      </c>
      <c r="B116" s="107" t="s">
        <v>418</v>
      </c>
      <c r="C116" s="149" t="s">
        <v>463</v>
      </c>
      <c r="D116" s="150" t="s">
        <v>463</v>
      </c>
      <c r="E116" s="144">
        <v>6128</v>
      </c>
      <c r="F116" s="144">
        <v>6079</v>
      </c>
      <c r="G116" s="144">
        <v>6121</v>
      </c>
      <c r="H116" s="144">
        <v>6099</v>
      </c>
      <c r="I116" s="144">
        <v>5989</v>
      </c>
      <c r="J116" s="144">
        <v>5947</v>
      </c>
      <c r="K116" s="93"/>
      <c r="L116" s="93"/>
    </row>
    <row r="117" spans="1:13" ht="14.1" customHeight="1">
      <c r="A117" s="106" t="s">
        <v>419</v>
      </c>
      <c r="B117" s="107" t="s">
        <v>420</v>
      </c>
      <c r="C117" s="149" t="s">
        <v>463</v>
      </c>
      <c r="D117" s="150" t="s">
        <v>463</v>
      </c>
      <c r="E117" s="144">
        <v>6146</v>
      </c>
      <c r="F117" s="144">
        <v>6103</v>
      </c>
      <c r="G117" s="144" t="s">
        <v>425</v>
      </c>
      <c r="H117" s="144" t="s">
        <v>425</v>
      </c>
      <c r="I117" s="144" t="s">
        <v>425</v>
      </c>
      <c r="J117" s="144" t="s">
        <v>425</v>
      </c>
      <c r="K117" s="93"/>
      <c r="L117" s="93"/>
    </row>
    <row r="118" spans="1:13" ht="14.1" customHeight="1">
      <c r="A118" s="199" t="s">
        <v>252</v>
      </c>
      <c r="B118" s="200"/>
      <c r="C118" s="149" t="s">
        <v>424</v>
      </c>
      <c r="D118" s="150" t="s">
        <v>424</v>
      </c>
      <c r="E118" s="145" t="str">
        <f>IF(ISERR(C118/D118),"－　  　",C118/D118)</f>
        <v>－　  　</v>
      </c>
      <c r="F118" s="146" t="s">
        <v>253</v>
      </c>
      <c r="G118" s="146" t="s">
        <v>253</v>
      </c>
      <c r="H118" s="146" t="s">
        <v>253</v>
      </c>
      <c r="I118" s="146" t="s">
        <v>253</v>
      </c>
      <c r="J118" s="146"/>
      <c r="K118" s="93"/>
      <c r="L118" s="93"/>
    </row>
    <row r="119" spans="1:13" ht="14.1" customHeight="1">
      <c r="C119" s="136"/>
      <c r="D119" s="140"/>
      <c r="E119" s="126"/>
      <c r="F119" s="126"/>
      <c r="G119" s="126"/>
      <c r="H119" s="126"/>
      <c r="I119" s="126"/>
      <c r="J119" s="126"/>
      <c r="K119" s="93"/>
      <c r="L119" s="93"/>
    </row>
    <row r="120" spans="1:13" ht="14.1" customHeight="1">
      <c r="C120" s="136"/>
      <c r="D120" s="140"/>
      <c r="E120" s="126"/>
      <c r="F120" s="126"/>
      <c r="G120" s="126"/>
      <c r="H120" s="126"/>
      <c r="I120" s="126"/>
      <c r="J120" s="126"/>
      <c r="K120" s="93"/>
      <c r="L120" s="93"/>
    </row>
    <row r="121" spans="1:13" ht="14.1" customHeight="1">
      <c r="C121" s="120"/>
      <c r="D121" s="121"/>
      <c r="E121" s="122"/>
      <c r="F121" s="122"/>
      <c r="G121" s="122"/>
      <c r="H121" s="122"/>
      <c r="I121" s="122"/>
      <c r="J121" s="177"/>
      <c r="K121" s="93"/>
      <c r="L121" s="93"/>
    </row>
    <row r="122" spans="1:13" ht="14.1" customHeight="1">
      <c r="C122" s="136"/>
      <c r="D122" s="136"/>
      <c r="E122" s="92"/>
      <c r="F122" s="92"/>
      <c r="G122" s="92"/>
      <c r="H122" s="92"/>
      <c r="I122" s="92"/>
      <c r="J122" s="92"/>
    </row>
    <row r="123" spans="1:13" ht="14.1" customHeight="1">
      <c r="C123" s="136"/>
      <c r="D123" s="136"/>
      <c r="E123" s="92"/>
      <c r="F123" s="92"/>
      <c r="G123" s="92"/>
      <c r="H123" s="92"/>
      <c r="I123" s="92"/>
      <c r="J123" s="92"/>
    </row>
    <row r="124" spans="1:13" ht="14.1" customHeight="1">
      <c r="C124" s="136"/>
      <c r="D124" s="136"/>
      <c r="E124" s="92"/>
      <c r="F124" s="92"/>
      <c r="G124" s="92"/>
      <c r="H124" s="92"/>
      <c r="I124" s="92"/>
      <c r="J124" s="92"/>
    </row>
    <row r="125" spans="1:13" ht="14.1" customHeight="1">
      <c r="C125" s="136"/>
      <c r="D125" s="136"/>
      <c r="E125" s="92"/>
      <c r="F125" s="92"/>
      <c r="G125" s="92"/>
      <c r="H125" s="92"/>
      <c r="I125" s="92"/>
      <c r="J125" s="92"/>
    </row>
    <row r="126" spans="1:13" s="90" customFormat="1" ht="14.1" customHeight="1">
      <c r="A126" s="201"/>
      <c r="B126" s="201"/>
      <c r="C126" s="202"/>
      <c r="D126" s="202"/>
      <c r="E126" s="202"/>
      <c r="F126" s="202"/>
      <c r="G126" s="202"/>
      <c r="H126" s="202"/>
      <c r="I126" s="202"/>
      <c r="J126" s="202"/>
      <c r="K126" s="201"/>
      <c r="L126" s="201"/>
      <c r="M126" s="201"/>
    </row>
    <row r="127" spans="1:13" ht="14.1" customHeight="1">
      <c r="C127" s="136"/>
      <c r="D127" s="136"/>
      <c r="E127" s="92"/>
      <c r="F127" s="92"/>
      <c r="G127" s="92"/>
      <c r="H127" s="92"/>
      <c r="I127" s="92"/>
      <c r="J127" s="92"/>
    </row>
    <row r="128" spans="1:13"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1">
    <mergeCell ref="A58:B58"/>
    <mergeCell ref="A1:M1"/>
    <mergeCell ref="A2:B2"/>
    <mergeCell ref="A10:B10"/>
    <mergeCell ref="A28:B28"/>
    <mergeCell ref="A40:B40"/>
    <mergeCell ref="A82:B82"/>
    <mergeCell ref="A96:B96"/>
    <mergeCell ref="A107:B107"/>
    <mergeCell ref="A118:B118"/>
    <mergeCell ref="A126:M126"/>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70DAF-3998-4F64-A03F-734506A56C8E}">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501</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47"/>
      <c r="D3" s="99"/>
      <c r="E3" s="148"/>
      <c r="F3" s="148"/>
      <c r="G3" s="148"/>
      <c r="H3" s="148"/>
      <c r="I3" s="148"/>
      <c r="J3" s="148" t="s">
        <v>230</v>
      </c>
      <c r="K3" s="93"/>
      <c r="L3" s="93"/>
    </row>
    <row r="4" spans="1:13" ht="25.5">
      <c r="A4" s="101" t="s">
        <v>231</v>
      </c>
      <c r="B4" s="101" t="s">
        <v>232</v>
      </c>
      <c r="C4" s="102" t="s">
        <v>233</v>
      </c>
      <c r="D4" s="103" t="s">
        <v>234</v>
      </c>
      <c r="E4" s="103" t="s">
        <v>496</v>
      </c>
      <c r="F4" s="103" t="s">
        <v>440</v>
      </c>
      <c r="G4" s="103" t="s">
        <v>441</v>
      </c>
      <c r="H4" s="103" t="s">
        <v>442</v>
      </c>
      <c r="I4" s="103" t="s">
        <v>443</v>
      </c>
      <c r="J4" s="103" t="s">
        <v>444</v>
      </c>
      <c r="K4" s="93"/>
      <c r="L4" s="104" t="s">
        <v>241</v>
      </c>
      <c r="M4" s="143" t="str">
        <f>IF(ISERR(AVERAGE(E5:E9)),"－     ",AVERAGE(E5:E9))</f>
        <v xml:space="preserve">－     </v>
      </c>
    </row>
    <row r="5" spans="1:13" ht="14.1" customHeight="1">
      <c r="A5" s="106" t="s">
        <v>242</v>
      </c>
      <c r="B5" s="107" t="s">
        <v>243</v>
      </c>
      <c r="C5" s="149" t="s">
        <v>463</v>
      </c>
      <c r="D5" s="150" t="s">
        <v>463</v>
      </c>
      <c r="E5" s="152" t="s">
        <v>424</v>
      </c>
      <c r="F5" s="152" t="s">
        <v>424</v>
      </c>
      <c r="G5" s="152" t="s">
        <v>424</v>
      </c>
      <c r="H5" s="152" t="s">
        <v>424</v>
      </c>
      <c r="I5" s="152" t="s">
        <v>424</v>
      </c>
      <c r="J5" s="152" t="s">
        <v>424</v>
      </c>
      <c r="K5" s="93"/>
      <c r="L5" s="93"/>
    </row>
    <row r="6" spans="1:13" ht="14.1" customHeight="1">
      <c r="A6" s="106" t="s">
        <v>244</v>
      </c>
      <c r="B6" s="107" t="s">
        <v>245</v>
      </c>
      <c r="C6" s="149" t="s">
        <v>463</v>
      </c>
      <c r="D6" s="150" t="s">
        <v>463</v>
      </c>
      <c r="E6" s="152" t="s">
        <v>424</v>
      </c>
      <c r="F6" s="152" t="s">
        <v>424</v>
      </c>
      <c r="G6" s="152" t="s">
        <v>424</v>
      </c>
      <c r="H6" s="152" t="s">
        <v>424</v>
      </c>
      <c r="I6" s="152" t="s">
        <v>424</v>
      </c>
      <c r="J6" s="152" t="s">
        <v>424</v>
      </c>
      <c r="K6" s="93"/>
      <c r="L6" s="93"/>
    </row>
    <row r="7" spans="1:13" ht="14.1" customHeight="1">
      <c r="A7" s="106" t="s">
        <v>246</v>
      </c>
      <c r="B7" s="107" t="s">
        <v>247</v>
      </c>
      <c r="C7" s="149" t="s">
        <v>463</v>
      </c>
      <c r="D7" s="150" t="s">
        <v>463</v>
      </c>
      <c r="E7" s="152" t="s">
        <v>424</v>
      </c>
      <c r="F7" s="152" t="s">
        <v>424</v>
      </c>
      <c r="G7" s="152" t="s">
        <v>424</v>
      </c>
      <c r="H7" s="152" t="s">
        <v>424</v>
      </c>
      <c r="I7" s="152" t="s">
        <v>424</v>
      </c>
      <c r="J7" s="152" t="s">
        <v>424</v>
      </c>
      <c r="K7" s="93"/>
      <c r="L7" s="93"/>
    </row>
    <row r="8" spans="1:13" ht="14.1" customHeight="1">
      <c r="A8" s="106" t="s">
        <v>248</v>
      </c>
      <c r="B8" s="107" t="s">
        <v>249</v>
      </c>
      <c r="C8" s="149" t="s">
        <v>463</v>
      </c>
      <c r="D8" s="150" t="s">
        <v>463</v>
      </c>
      <c r="E8" s="152" t="s">
        <v>424</v>
      </c>
      <c r="F8" s="152" t="s">
        <v>424</v>
      </c>
      <c r="G8" s="152" t="s">
        <v>424</v>
      </c>
      <c r="H8" s="152" t="s">
        <v>424</v>
      </c>
      <c r="I8" s="152" t="s">
        <v>424</v>
      </c>
      <c r="J8" s="152" t="s">
        <v>424</v>
      </c>
      <c r="K8" s="93"/>
      <c r="L8" s="93"/>
    </row>
    <row r="9" spans="1:13" ht="14.1" customHeight="1">
      <c r="A9" s="106" t="s">
        <v>250</v>
      </c>
      <c r="B9" s="107" t="s">
        <v>251</v>
      </c>
      <c r="C9" s="149" t="s">
        <v>463</v>
      </c>
      <c r="D9" s="150" t="s">
        <v>463</v>
      </c>
      <c r="E9" s="152" t="s">
        <v>424</v>
      </c>
      <c r="F9" s="152" t="s">
        <v>424</v>
      </c>
      <c r="G9" s="152" t="s">
        <v>424</v>
      </c>
      <c r="H9" s="152" t="s">
        <v>424</v>
      </c>
      <c r="I9" s="152" t="s">
        <v>424</v>
      </c>
      <c r="J9" s="152" t="s">
        <v>424</v>
      </c>
      <c r="K9" s="93"/>
      <c r="L9" s="93"/>
    </row>
    <row r="10" spans="1:13" ht="14.1" customHeight="1">
      <c r="A10" s="199" t="s">
        <v>252</v>
      </c>
      <c r="B10" s="200"/>
      <c r="C10" s="149" t="s">
        <v>424</v>
      </c>
      <c r="D10" s="150" t="s">
        <v>424</v>
      </c>
      <c r="E10" s="145" t="str">
        <f>IF(ISERR(C10/D10),"－　  　",C10/D10)</f>
        <v>－　  　</v>
      </c>
      <c r="F10" s="146" t="s">
        <v>253</v>
      </c>
      <c r="G10" s="146" t="s">
        <v>253</v>
      </c>
      <c r="H10" s="146" t="s">
        <v>253</v>
      </c>
      <c r="I10" s="146" t="s">
        <v>253</v>
      </c>
      <c r="J10" s="146"/>
      <c r="K10" s="93"/>
      <c r="L10" s="93"/>
    </row>
    <row r="11" spans="1:13" ht="14.1" customHeight="1">
      <c r="C11" s="136"/>
      <c r="D11" s="140"/>
      <c r="E11" s="126"/>
      <c r="F11" s="126"/>
      <c r="G11" s="126"/>
      <c r="H11" s="126"/>
      <c r="I11" s="126"/>
      <c r="J11" s="126"/>
      <c r="K11" s="93"/>
      <c r="L11" s="93"/>
    </row>
    <row r="12" spans="1:13" ht="15.75" customHeight="1">
      <c r="A12" s="96" t="s">
        <v>254</v>
      </c>
      <c r="C12" s="147"/>
      <c r="D12" s="99"/>
      <c r="E12" s="148"/>
      <c r="F12" s="148"/>
      <c r="G12" s="148"/>
      <c r="H12" s="148"/>
      <c r="I12" s="148"/>
      <c r="J12" s="148" t="s">
        <v>230</v>
      </c>
      <c r="K12" s="93"/>
      <c r="L12" s="93"/>
    </row>
    <row r="13" spans="1:13" ht="25.5">
      <c r="A13" s="101" t="s">
        <v>231</v>
      </c>
      <c r="B13" s="101" t="s">
        <v>232</v>
      </c>
      <c r="C13" s="102" t="s">
        <v>233</v>
      </c>
      <c r="D13" s="103" t="s">
        <v>234</v>
      </c>
      <c r="E13" s="103" t="s">
        <v>496</v>
      </c>
      <c r="F13" s="103" t="s">
        <v>440</v>
      </c>
      <c r="G13" s="103" t="s">
        <v>441</v>
      </c>
      <c r="H13" s="103" t="s">
        <v>442</v>
      </c>
      <c r="I13" s="103" t="s">
        <v>443</v>
      </c>
      <c r="J13" s="103" t="s">
        <v>444</v>
      </c>
      <c r="K13" s="93"/>
      <c r="L13" s="104" t="s">
        <v>241</v>
      </c>
      <c r="M13" s="143">
        <f>IF(ISERR(AVERAGE(E14:E27)),"－     ",AVERAGE(E14:E27))</f>
        <v>4879</v>
      </c>
    </row>
    <row r="14" spans="1:13" ht="14.1" customHeight="1">
      <c r="A14" s="106" t="s">
        <v>255</v>
      </c>
      <c r="B14" s="118" t="s">
        <v>256</v>
      </c>
      <c r="C14" s="149" t="s">
        <v>463</v>
      </c>
      <c r="D14" s="150" t="s">
        <v>463</v>
      </c>
      <c r="E14" s="152" t="s">
        <v>424</v>
      </c>
      <c r="F14" s="152" t="s">
        <v>424</v>
      </c>
      <c r="G14" s="152" t="s">
        <v>424</v>
      </c>
      <c r="H14" s="152" t="s">
        <v>424</v>
      </c>
      <c r="I14" s="152" t="s">
        <v>424</v>
      </c>
      <c r="J14" s="152" t="s">
        <v>424</v>
      </c>
      <c r="K14" s="93"/>
      <c r="L14" s="93"/>
    </row>
    <row r="15" spans="1:13" ht="14.1" customHeight="1">
      <c r="A15" s="106" t="s">
        <v>257</v>
      </c>
      <c r="B15" s="118" t="s">
        <v>258</v>
      </c>
      <c r="C15" s="149" t="s">
        <v>463</v>
      </c>
      <c r="D15" s="150" t="s">
        <v>463</v>
      </c>
      <c r="E15" s="144">
        <v>4787</v>
      </c>
      <c r="F15" s="144">
        <v>4742</v>
      </c>
      <c r="G15" s="144">
        <v>4719</v>
      </c>
      <c r="H15" s="144">
        <v>4721</v>
      </c>
      <c r="I15" s="144">
        <v>4646</v>
      </c>
      <c r="J15" s="144">
        <v>4332</v>
      </c>
      <c r="K15" s="93"/>
      <c r="L15" s="93"/>
    </row>
    <row r="16" spans="1:13" ht="14.1" customHeight="1">
      <c r="A16" s="106" t="s">
        <v>259</v>
      </c>
      <c r="B16" s="107" t="s">
        <v>260</v>
      </c>
      <c r="C16" s="149" t="s">
        <v>463</v>
      </c>
      <c r="D16" s="150" t="s">
        <v>463</v>
      </c>
      <c r="E16" s="152" t="s">
        <v>424</v>
      </c>
      <c r="F16" s="152" t="s">
        <v>424</v>
      </c>
      <c r="G16" s="152" t="s">
        <v>424</v>
      </c>
      <c r="H16" s="152" t="s">
        <v>424</v>
      </c>
      <c r="I16" s="152" t="s">
        <v>424</v>
      </c>
      <c r="J16" s="152" t="s">
        <v>424</v>
      </c>
      <c r="K16" s="93"/>
      <c r="L16" s="93"/>
    </row>
    <row r="17" spans="1:13" ht="14.1" customHeight="1">
      <c r="A17" s="106" t="s">
        <v>261</v>
      </c>
      <c r="B17" s="107" t="s">
        <v>262</v>
      </c>
      <c r="C17" s="149" t="s">
        <v>463</v>
      </c>
      <c r="D17" s="150" t="s">
        <v>463</v>
      </c>
      <c r="E17" s="152" t="s">
        <v>424</v>
      </c>
      <c r="F17" s="152" t="s">
        <v>424</v>
      </c>
      <c r="G17" s="152" t="s">
        <v>424</v>
      </c>
      <c r="H17" s="152" t="s">
        <v>424</v>
      </c>
      <c r="I17" s="152" t="s">
        <v>424</v>
      </c>
      <c r="J17" s="152" t="s">
        <v>424</v>
      </c>
      <c r="K17" s="93"/>
      <c r="L17" s="93"/>
    </row>
    <row r="18" spans="1:13" ht="14.1" customHeight="1">
      <c r="A18" s="106" t="s">
        <v>263</v>
      </c>
      <c r="B18" s="107" t="s">
        <v>264</v>
      </c>
      <c r="C18" s="149" t="s">
        <v>463</v>
      </c>
      <c r="D18" s="150" t="s">
        <v>463</v>
      </c>
      <c r="E18" s="152" t="s">
        <v>424</v>
      </c>
      <c r="F18" s="152" t="s">
        <v>424</v>
      </c>
      <c r="G18" s="152" t="s">
        <v>424</v>
      </c>
      <c r="H18" s="152" t="s">
        <v>424</v>
      </c>
      <c r="I18" s="152" t="s">
        <v>424</v>
      </c>
      <c r="J18" s="152" t="s">
        <v>424</v>
      </c>
      <c r="K18" s="93"/>
      <c r="L18" s="93"/>
    </row>
    <row r="19" spans="1:13" ht="14.1" customHeight="1">
      <c r="A19" s="106" t="s">
        <v>265</v>
      </c>
      <c r="B19" s="107" t="s">
        <v>266</v>
      </c>
      <c r="C19" s="149" t="s">
        <v>463</v>
      </c>
      <c r="D19" s="150" t="s">
        <v>463</v>
      </c>
      <c r="E19" s="152" t="s">
        <v>424</v>
      </c>
      <c r="F19" s="152" t="s">
        <v>424</v>
      </c>
      <c r="G19" s="152" t="s">
        <v>424</v>
      </c>
      <c r="H19" s="152" t="s">
        <v>424</v>
      </c>
      <c r="I19" s="152" t="s">
        <v>424</v>
      </c>
      <c r="J19" s="152" t="s">
        <v>424</v>
      </c>
      <c r="K19" s="93"/>
      <c r="L19" s="93"/>
    </row>
    <row r="20" spans="1:13" ht="14.1" customHeight="1">
      <c r="A20" s="106" t="s">
        <v>267</v>
      </c>
      <c r="B20" s="107" t="s">
        <v>268</v>
      </c>
      <c r="C20" s="149" t="s">
        <v>463</v>
      </c>
      <c r="D20" s="150" t="s">
        <v>463</v>
      </c>
      <c r="E20" s="144">
        <v>4816</v>
      </c>
      <c r="F20" s="144">
        <v>4773</v>
      </c>
      <c r="G20" s="144">
        <v>4850</v>
      </c>
      <c r="H20" s="144">
        <v>4837</v>
      </c>
      <c r="I20" s="144">
        <v>4780</v>
      </c>
      <c r="J20" s="144">
        <v>4711</v>
      </c>
      <c r="K20" s="93"/>
      <c r="L20" s="93"/>
    </row>
    <row r="21" spans="1:13" ht="14.1" customHeight="1">
      <c r="A21" s="106" t="s">
        <v>269</v>
      </c>
      <c r="B21" s="107" t="s">
        <v>270</v>
      </c>
      <c r="C21" s="149" t="s">
        <v>463</v>
      </c>
      <c r="D21" s="150" t="s">
        <v>463</v>
      </c>
      <c r="E21" s="152" t="s">
        <v>424</v>
      </c>
      <c r="F21" s="152" t="s">
        <v>424</v>
      </c>
      <c r="G21" s="152" t="s">
        <v>424</v>
      </c>
      <c r="H21" s="152" t="s">
        <v>424</v>
      </c>
      <c r="I21" s="152" t="s">
        <v>424</v>
      </c>
      <c r="J21" s="152" t="s">
        <v>424</v>
      </c>
      <c r="K21" s="93"/>
      <c r="L21" s="93"/>
    </row>
    <row r="22" spans="1:13" ht="14.1" customHeight="1">
      <c r="A22" s="106" t="s">
        <v>271</v>
      </c>
      <c r="B22" s="107" t="s">
        <v>272</v>
      </c>
      <c r="C22" s="149" t="s">
        <v>463</v>
      </c>
      <c r="D22" s="150" t="s">
        <v>463</v>
      </c>
      <c r="E22" s="144">
        <v>5034</v>
      </c>
      <c r="F22" s="144">
        <v>5034</v>
      </c>
      <c r="G22" s="144">
        <v>5005</v>
      </c>
      <c r="H22" s="144">
        <v>5012</v>
      </c>
      <c r="I22" s="144">
        <v>4865</v>
      </c>
      <c r="J22" s="144">
        <v>4784</v>
      </c>
      <c r="K22" s="93"/>
      <c r="L22" s="93"/>
    </row>
    <row r="23" spans="1:13" ht="14.1" customHeight="1">
      <c r="A23" s="106" t="s">
        <v>273</v>
      </c>
      <c r="B23" s="107" t="s">
        <v>274</v>
      </c>
      <c r="C23" s="149" t="s">
        <v>463</v>
      </c>
      <c r="D23" s="150" t="s">
        <v>463</v>
      </c>
      <c r="E23" s="152" t="s">
        <v>424</v>
      </c>
      <c r="F23" s="152" t="s">
        <v>424</v>
      </c>
      <c r="G23" s="152" t="s">
        <v>424</v>
      </c>
      <c r="H23" s="152" t="s">
        <v>424</v>
      </c>
      <c r="I23" s="152" t="s">
        <v>424</v>
      </c>
      <c r="J23" s="152" t="s">
        <v>424</v>
      </c>
      <c r="K23" s="93"/>
      <c r="L23" s="93"/>
    </row>
    <row r="24" spans="1:13" ht="14.1" customHeight="1">
      <c r="A24" s="106" t="s">
        <v>275</v>
      </c>
      <c r="B24" s="107" t="s">
        <v>276</v>
      </c>
      <c r="C24" s="149" t="s">
        <v>463</v>
      </c>
      <c r="D24" s="150" t="s">
        <v>463</v>
      </c>
      <c r="E24" s="152" t="s">
        <v>424</v>
      </c>
      <c r="F24" s="152" t="s">
        <v>424</v>
      </c>
      <c r="G24" s="152" t="s">
        <v>424</v>
      </c>
      <c r="H24" s="152" t="s">
        <v>424</v>
      </c>
      <c r="I24" s="152" t="s">
        <v>424</v>
      </c>
      <c r="J24" s="152" t="s">
        <v>424</v>
      </c>
      <c r="K24" s="93"/>
      <c r="L24" s="93"/>
    </row>
    <row r="25" spans="1:13" ht="14.1" customHeight="1">
      <c r="A25" s="106" t="s">
        <v>277</v>
      </c>
      <c r="B25" s="107" t="s">
        <v>278</v>
      </c>
      <c r="C25" s="149" t="s">
        <v>463</v>
      </c>
      <c r="D25" s="150" t="s">
        <v>463</v>
      </c>
      <c r="E25" s="152" t="s">
        <v>424</v>
      </c>
      <c r="F25" s="152" t="s">
        <v>424</v>
      </c>
      <c r="G25" s="152" t="s">
        <v>424</v>
      </c>
      <c r="H25" s="152" t="s">
        <v>424</v>
      </c>
      <c r="I25" s="152" t="s">
        <v>424</v>
      </c>
      <c r="J25" s="152" t="s">
        <v>424</v>
      </c>
      <c r="K25" s="93"/>
      <c r="L25" s="93"/>
    </row>
    <row r="26" spans="1:13" ht="14.1" customHeight="1">
      <c r="A26" s="106" t="s">
        <v>279</v>
      </c>
      <c r="B26" s="107" t="s">
        <v>280</v>
      </c>
      <c r="C26" s="149" t="s">
        <v>463</v>
      </c>
      <c r="D26" s="150" t="s">
        <v>463</v>
      </c>
      <c r="E26" s="152" t="s">
        <v>424</v>
      </c>
      <c r="F26" s="152" t="s">
        <v>424</v>
      </c>
      <c r="G26" s="152" t="s">
        <v>424</v>
      </c>
      <c r="H26" s="152" t="s">
        <v>424</v>
      </c>
      <c r="I26" s="152" t="s">
        <v>424</v>
      </c>
      <c r="J26" s="152" t="s">
        <v>424</v>
      </c>
      <c r="K26" s="93"/>
      <c r="L26" s="93"/>
    </row>
    <row r="27" spans="1:13" ht="14.1" customHeight="1">
      <c r="A27" s="106" t="s">
        <v>281</v>
      </c>
      <c r="B27" s="107" t="s">
        <v>282</v>
      </c>
      <c r="C27" s="149" t="s">
        <v>463</v>
      </c>
      <c r="D27" s="150" t="s">
        <v>463</v>
      </c>
      <c r="E27" s="152" t="s">
        <v>424</v>
      </c>
      <c r="F27" s="152" t="s">
        <v>424</v>
      </c>
      <c r="G27" s="152" t="s">
        <v>424</v>
      </c>
      <c r="H27" s="152" t="s">
        <v>424</v>
      </c>
      <c r="I27" s="152" t="s">
        <v>424</v>
      </c>
      <c r="J27" s="152" t="s">
        <v>424</v>
      </c>
      <c r="K27" s="93"/>
      <c r="L27" s="93"/>
    </row>
    <row r="28" spans="1:13" ht="14.1" customHeight="1">
      <c r="A28" s="199" t="s">
        <v>252</v>
      </c>
      <c r="B28" s="200"/>
      <c r="C28" s="149" t="s">
        <v>424</v>
      </c>
      <c r="D28" s="150" t="s">
        <v>424</v>
      </c>
      <c r="E28" s="145" t="str">
        <f>IF(ISERR(C28/D28),"－　  　",C28/D28)</f>
        <v>－　  　</v>
      </c>
      <c r="F28" s="146" t="s">
        <v>253</v>
      </c>
      <c r="G28" s="146" t="s">
        <v>253</v>
      </c>
      <c r="H28" s="146" t="s">
        <v>253</v>
      </c>
      <c r="I28" s="146" t="s">
        <v>253</v>
      </c>
      <c r="J28" s="146"/>
      <c r="K28" s="93"/>
      <c r="L28" s="93"/>
    </row>
    <row r="29" spans="1:13" ht="14.1" customHeight="1">
      <c r="C29" s="136"/>
      <c r="D29" s="140"/>
      <c r="E29" s="126"/>
      <c r="F29" s="126"/>
      <c r="G29" s="126"/>
      <c r="H29" s="126"/>
      <c r="I29" s="126"/>
      <c r="J29" s="126"/>
      <c r="K29" s="93"/>
      <c r="L29" s="93"/>
    </row>
    <row r="30" spans="1:13" ht="15.75" customHeight="1">
      <c r="A30" s="96" t="s">
        <v>283</v>
      </c>
      <c r="C30" s="147"/>
      <c r="D30" s="99"/>
      <c r="E30" s="148"/>
      <c r="F30" s="148"/>
      <c r="G30" s="148"/>
      <c r="H30" s="148"/>
      <c r="I30" s="148"/>
      <c r="J30" s="148" t="s">
        <v>230</v>
      </c>
      <c r="K30" s="93"/>
      <c r="L30" s="93"/>
    </row>
    <row r="31" spans="1:13" ht="25.5">
      <c r="A31" s="101" t="s">
        <v>231</v>
      </c>
      <c r="B31" s="101" t="s">
        <v>232</v>
      </c>
      <c r="C31" s="102" t="s">
        <v>233</v>
      </c>
      <c r="D31" s="103" t="s">
        <v>234</v>
      </c>
      <c r="E31" s="103" t="s">
        <v>496</v>
      </c>
      <c r="F31" s="103" t="s">
        <v>440</v>
      </c>
      <c r="G31" s="103" t="s">
        <v>441</v>
      </c>
      <c r="H31" s="103" t="s">
        <v>442</v>
      </c>
      <c r="I31" s="103" t="s">
        <v>443</v>
      </c>
      <c r="J31" s="103" t="s">
        <v>444</v>
      </c>
      <c r="K31" s="93"/>
      <c r="L31" s="104" t="s">
        <v>241</v>
      </c>
      <c r="M31" s="143">
        <f>IF(ISERR(AVERAGE(E32:E39)),"－     ",AVERAGE(E32:E39))</f>
        <v>5537</v>
      </c>
    </row>
    <row r="32" spans="1:13" ht="14.1" customHeight="1">
      <c r="A32" s="106" t="s">
        <v>284</v>
      </c>
      <c r="B32" s="118" t="s">
        <v>285</v>
      </c>
      <c r="C32" s="149" t="s">
        <v>463</v>
      </c>
      <c r="D32" s="150" t="s">
        <v>463</v>
      </c>
      <c r="E32" s="152" t="s">
        <v>424</v>
      </c>
      <c r="F32" s="152" t="s">
        <v>424</v>
      </c>
      <c r="G32" s="152" t="s">
        <v>424</v>
      </c>
      <c r="H32" s="152" t="s">
        <v>424</v>
      </c>
      <c r="I32" s="152" t="s">
        <v>424</v>
      </c>
      <c r="J32" s="152" t="s">
        <v>424</v>
      </c>
      <c r="K32" s="93"/>
      <c r="L32" s="93"/>
    </row>
    <row r="33" spans="1:13" ht="14.1" customHeight="1">
      <c r="A33" s="106" t="s">
        <v>286</v>
      </c>
      <c r="B33" s="107" t="s">
        <v>287</v>
      </c>
      <c r="C33" s="149" t="s">
        <v>463</v>
      </c>
      <c r="D33" s="150" t="s">
        <v>463</v>
      </c>
      <c r="E33" s="152" t="s">
        <v>424</v>
      </c>
      <c r="F33" s="152" t="s">
        <v>424</v>
      </c>
      <c r="G33" s="152" t="s">
        <v>424</v>
      </c>
      <c r="H33" s="152" t="s">
        <v>424</v>
      </c>
      <c r="I33" s="152" t="s">
        <v>424</v>
      </c>
      <c r="J33" s="152" t="s">
        <v>424</v>
      </c>
      <c r="K33" s="93"/>
      <c r="L33" s="93"/>
    </row>
    <row r="34" spans="1:13" ht="14.1" customHeight="1">
      <c r="A34" s="106" t="s">
        <v>288</v>
      </c>
      <c r="B34" s="107" t="s">
        <v>289</v>
      </c>
      <c r="C34" s="149" t="s">
        <v>463</v>
      </c>
      <c r="D34" s="150" t="s">
        <v>463</v>
      </c>
      <c r="E34" s="144">
        <v>5537</v>
      </c>
      <c r="F34" s="144">
        <v>5367</v>
      </c>
      <c r="G34" s="144">
        <v>5360</v>
      </c>
      <c r="H34" s="144">
        <v>5317</v>
      </c>
      <c r="I34" s="144">
        <v>5392</v>
      </c>
      <c r="J34" s="144">
        <v>5318</v>
      </c>
      <c r="K34" s="93"/>
      <c r="L34" s="93"/>
    </row>
    <row r="35" spans="1:13" ht="14.1" customHeight="1">
      <c r="A35" s="106" t="s">
        <v>290</v>
      </c>
      <c r="B35" s="107" t="s">
        <v>291</v>
      </c>
      <c r="C35" s="149" t="s">
        <v>463</v>
      </c>
      <c r="D35" s="150" t="s">
        <v>463</v>
      </c>
      <c r="E35" s="152" t="s">
        <v>424</v>
      </c>
      <c r="F35" s="152" t="s">
        <v>424</v>
      </c>
      <c r="G35" s="152" t="s">
        <v>424</v>
      </c>
      <c r="H35" s="152" t="s">
        <v>424</v>
      </c>
      <c r="I35" s="152" t="s">
        <v>424</v>
      </c>
      <c r="J35" s="152" t="s">
        <v>424</v>
      </c>
      <c r="K35" s="93"/>
      <c r="L35" s="93"/>
    </row>
    <row r="36" spans="1:13" ht="14.1" customHeight="1">
      <c r="A36" s="106" t="s">
        <v>292</v>
      </c>
      <c r="B36" s="107" t="s">
        <v>293</v>
      </c>
      <c r="C36" s="149" t="s">
        <v>463</v>
      </c>
      <c r="D36" s="150" t="s">
        <v>463</v>
      </c>
      <c r="E36" s="152" t="s">
        <v>424</v>
      </c>
      <c r="F36" s="152" t="s">
        <v>424</v>
      </c>
      <c r="G36" s="152" t="s">
        <v>424</v>
      </c>
      <c r="H36" s="152" t="s">
        <v>424</v>
      </c>
      <c r="I36" s="152" t="s">
        <v>424</v>
      </c>
      <c r="J36" s="152" t="s">
        <v>424</v>
      </c>
      <c r="K36" s="93"/>
      <c r="L36" s="93"/>
    </row>
    <row r="37" spans="1:13" ht="14.1" customHeight="1">
      <c r="A37" s="106" t="s">
        <v>294</v>
      </c>
      <c r="B37" s="107" t="s">
        <v>295</v>
      </c>
      <c r="C37" s="149" t="s">
        <v>463</v>
      </c>
      <c r="D37" s="150" t="s">
        <v>463</v>
      </c>
      <c r="E37" s="152" t="s">
        <v>424</v>
      </c>
      <c r="F37" s="152" t="s">
        <v>424</v>
      </c>
      <c r="G37" s="152" t="s">
        <v>424</v>
      </c>
      <c r="H37" s="152" t="s">
        <v>424</v>
      </c>
      <c r="I37" s="152" t="s">
        <v>424</v>
      </c>
      <c r="J37" s="152" t="s">
        <v>424</v>
      </c>
      <c r="K37" s="93"/>
      <c r="L37" s="93"/>
    </row>
    <row r="38" spans="1:13" ht="14.1" customHeight="1">
      <c r="A38" s="106" t="s">
        <v>296</v>
      </c>
      <c r="B38" s="107" t="s">
        <v>297</v>
      </c>
      <c r="C38" s="149" t="s">
        <v>463</v>
      </c>
      <c r="D38" s="150" t="s">
        <v>463</v>
      </c>
      <c r="E38" s="152" t="s">
        <v>424</v>
      </c>
      <c r="F38" s="152" t="s">
        <v>424</v>
      </c>
      <c r="G38" s="152" t="s">
        <v>424</v>
      </c>
      <c r="H38" s="152" t="s">
        <v>424</v>
      </c>
      <c r="I38" s="152" t="s">
        <v>424</v>
      </c>
      <c r="J38" s="152" t="s">
        <v>424</v>
      </c>
      <c r="K38" s="93"/>
      <c r="L38" s="93"/>
    </row>
    <row r="39" spans="1:13" ht="14.1" customHeight="1">
      <c r="A39" s="106" t="s">
        <v>298</v>
      </c>
      <c r="B39" s="107" t="s">
        <v>299</v>
      </c>
      <c r="C39" s="149" t="s">
        <v>463</v>
      </c>
      <c r="D39" s="150" t="s">
        <v>463</v>
      </c>
      <c r="E39" s="152" t="s">
        <v>424</v>
      </c>
      <c r="F39" s="152" t="s">
        <v>424</v>
      </c>
      <c r="G39" s="152" t="s">
        <v>424</v>
      </c>
      <c r="H39" s="152" t="s">
        <v>424</v>
      </c>
      <c r="I39" s="152" t="s">
        <v>424</v>
      </c>
      <c r="J39" s="152" t="s">
        <v>424</v>
      </c>
      <c r="K39" s="93"/>
      <c r="L39" s="93"/>
    </row>
    <row r="40" spans="1:13" ht="14.1" customHeight="1">
      <c r="A40" s="199" t="s">
        <v>252</v>
      </c>
      <c r="B40" s="200"/>
      <c r="C40" s="149" t="s">
        <v>424</v>
      </c>
      <c r="D40" s="150" t="s">
        <v>424</v>
      </c>
      <c r="E40" s="145" t="str">
        <f>IF(ISERR(C40/D40),"－　  　",C40/D40)</f>
        <v>－　  　</v>
      </c>
      <c r="F40" s="146" t="s">
        <v>253</v>
      </c>
      <c r="G40" s="146" t="s">
        <v>253</v>
      </c>
      <c r="H40" s="146" t="s">
        <v>253</v>
      </c>
      <c r="I40" s="146" t="s">
        <v>253</v>
      </c>
      <c r="J40" s="146"/>
      <c r="K40" s="93"/>
      <c r="L40" s="93"/>
    </row>
    <row r="41" spans="1:13" ht="14.1" customHeight="1">
      <c r="C41" s="136"/>
      <c r="D41" s="140"/>
      <c r="E41" s="126"/>
      <c r="F41" s="126"/>
      <c r="G41" s="126"/>
      <c r="H41" s="126"/>
      <c r="I41" s="126"/>
      <c r="J41" s="126"/>
      <c r="K41" s="93"/>
      <c r="L41" s="93"/>
    </row>
    <row r="42" spans="1:13" ht="15.75" customHeight="1">
      <c r="A42" s="96" t="s">
        <v>300</v>
      </c>
      <c r="C42" s="147"/>
      <c r="D42" s="99"/>
      <c r="E42" s="148"/>
      <c r="F42" s="148"/>
      <c r="G42" s="148"/>
      <c r="H42" s="148"/>
      <c r="I42" s="148"/>
      <c r="J42" s="148" t="s">
        <v>230</v>
      </c>
      <c r="K42" s="93"/>
      <c r="L42" s="93"/>
    </row>
    <row r="43" spans="1:13" ht="25.5">
      <c r="A43" s="101" t="s">
        <v>231</v>
      </c>
      <c r="B43" s="101" t="s">
        <v>232</v>
      </c>
      <c r="C43" s="102" t="s">
        <v>233</v>
      </c>
      <c r="D43" s="103" t="s">
        <v>234</v>
      </c>
      <c r="E43" s="103" t="s">
        <v>496</v>
      </c>
      <c r="F43" s="103" t="s">
        <v>440</v>
      </c>
      <c r="G43" s="103" t="s">
        <v>441</v>
      </c>
      <c r="H43" s="103" t="s">
        <v>442</v>
      </c>
      <c r="I43" s="103" t="s">
        <v>443</v>
      </c>
      <c r="J43" s="103" t="s">
        <v>444</v>
      </c>
      <c r="K43" s="93"/>
      <c r="L43" s="104" t="s">
        <v>241</v>
      </c>
      <c r="M43" s="143">
        <f>IF(ISERR(AVERAGE(E44:E57)),"－     ",AVERAGE(E44:E57))</f>
        <v>4968</v>
      </c>
    </row>
    <row r="44" spans="1:13" ht="14.1" customHeight="1">
      <c r="A44" s="106" t="s">
        <v>301</v>
      </c>
      <c r="B44" s="118" t="s">
        <v>302</v>
      </c>
      <c r="C44" s="149" t="s">
        <v>463</v>
      </c>
      <c r="D44" s="150" t="s">
        <v>463</v>
      </c>
      <c r="E44" s="152" t="s">
        <v>424</v>
      </c>
      <c r="F44" s="152" t="s">
        <v>424</v>
      </c>
      <c r="G44" s="152" t="s">
        <v>424</v>
      </c>
      <c r="H44" s="152" t="s">
        <v>424</v>
      </c>
      <c r="I44" s="152" t="s">
        <v>424</v>
      </c>
      <c r="J44" s="152" t="s">
        <v>424</v>
      </c>
      <c r="K44" s="93"/>
      <c r="L44" s="93"/>
    </row>
    <row r="45" spans="1:13" ht="14.1" customHeight="1">
      <c r="A45" s="106" t="s">
        <v>303</v>
      </c>
      <c r="B45" s="118" t="s">
        <v>304</v>
      </c>
      <c r="C45" s="149" t="s">
        <v>463</v>
      </c>
      <c r="D45" s="150" t="s">
        <v>463</v>
      </c>
      <c r="E45" s="144">
        <v>5531</v>
      </c>
      <c r="F45" s="144">
        <v>5488</v>
      </c>
      <c r="G45" s="144">
        <v>5436</v>
      </c>
      <c r="H45" s="144">
        <v>5355</v>
      </c>
      <c r="I45" s="144">
        <v>5252</v>
      </c>
      <c r="J45" s="144">
        <v>5169</v>
      </c>
      <c r="K45" s="93"/>
      <c r="L45" s="93"/>
    </row>
    <row r="46" spans="1:13" ht="14.1" customHeight="1">
      <c r="A46" s="106" t="s">
        <v>305</v>
      </c>
      <c r="B46" s="107" t="s">
        <v>306</v>
      </c>
      <c r="C46" s="149" t="s">
        <v>463</v>
      </c>
      <c r="D46" s="150" t="s">
        <v>463</v>
      </c>
      <c r="E46" s="152" t="s">
        <v>424</v>
      </c>
      <c r="F46" s="152" t="s">
        <v>424</v>
      </c>
      <c r="G46" s="152" t="s">
        <v>424</v>
      </c>
      <c r="H46" s="152" t="s">
        <v>424</v>
      </c>
      <c r="I46" s="152" t="s">
        <v>424</v>
      </c>
      <c r="J46" s="152" t="s">
        <v>424</v>
      </c>
      <c r="K46" s="93"/>
      <c r="L46" s="93"/>
    </row>
    <row r="47" spans="1:13" ht="14.1" customHeight="1">
      <c r="A47" s="106" t="s">
        <v>307</v>
      </c>
      <c r="B47" s="107" t="s">
        <v>308</v>
      </c>
      <c r="C47" s="149" t="s">
        <v>463</v>
      </c>
      <c r="D47" s="150" t="s">
        <v>463</v>
      </c>
      <c r="E47" s="152" t="s">
        <v>424</v>
      </c>
      <c r="F47" s="152" t="s">
        <v>424</v>
      </c>
      <c r="G47" s="152" t="s">
        <v>424</v>
      </c>
      <c r="H47" s="152" t="s">
        <v>424</v>
      </c>
      <c r="I47" s="152" t="s">
        <v>424</v>
      </c>
      <c r="J47" s="152" t="s">
        <v>424</v>
      </c>
      <c r="K47" s="93"/>
      <c r="L47" s="93"/>
    </row>
    <row r="48" spans="1:13" ht="14.1" customHeight="1">
      <c r="A48" s="106" t="s">
        <v>309</v>
      </c>
      <c r="B48" s="107" t="s">
        <v>310</v>
      </c>
      <c r="C48" s="149" t="s">
        <v>463</v>
      </c>
      <c r="D48" s="150" t="s">
        <v>463</v>
      </c>
      <c r="E48" s="152" t="s">
        <v>424</v>
      </c>
      <c r="F48" s="152" t="s">
        <v>424</v>
      </c>
      <c r="G48" s="152" t="s">
        <v>424</v>
      </c>
      <c r="H48" s="152" t="s">
        <v>424</v>
      </c>
      <c r="I48" s="152" t="s">
        <v>424</v>
      </c>
      <c r="J48" s="152" t="s">
        <v>424</v>
      </c>
      <c r="K48" s="93"/>
      <c r="L48" s="93"/>
    </row>
    <row r="49" spans="1:13" ht="14.1" customHeight="1">
      <c r="A49" s="106" t="s">
        <v>311</v>
      </c>
      <c r="B49" s="107" t="s">
        <v>312</v>
      </c>
      <c r="C49" s="149" t="s">
        <v>463</v>
      </c>
      <c r="D49" s="150" t="s">
        <v>463</v>
      </c>
      <c r="E49" s="152" t="s">
        <v>424</v>
      </c>
      <c r="F49" s="152" t="s">
        <v>424</v>
      </c>
      <c r="G49" s="152" t="s">
        <v>424</v>
      </c>
      <c r="H49" s="152" t="s">
        <v>424</v>
      </c>
      <c r="I49" s="152" t="s">
        <v>424</v>
      </c>
      <c r="J49" s="152" t="s">
        <v>424</v>
      </c>
      <c r="K49" s="93"/>
      <c r="L49" s="93"/>
    </row>
    <row r="50" spans="1:13" ht="14.1" customHeight="1">
      <c r="A50" s="106" t="s">
        <v>313</v>
      </c>
      <c r="B50" s="107" t="s">
        <v>314</v>
      </c>
      <c r="C50" s="149" t="s">
        <v>463</v>
      </c>
      <c r="D50" s="150" t="s">
        <v>463</v>
      </c>
      <c r="E50" s="152" t="s">
        <v>424</v>
      </c>
      <c r="F50" s="152" t="s">
        <v>424</v>
      </c>
      <c r="G50" s="152" t="s">
        <v>424</v>
      </c>
      <c r="H50" s="152" t="s">
        <v>424</v>
      </c>
      <c r="I50" s="152" t="s">
        <v>424</v>
      </c>
      <c r="J50" s="152" t="s">
        <v>424</v>
      </c>
      <c r="K50" s="93"/>
      <c r="L50" s="93"/>
    </row>
    <row r="51" spans="1:13" ht="14.1" customHeight="1">
      <c r="A51" s="106" t="s">
        <v>315</v>
      </c>
      <c r="B51" s="107" t="s">
        <v>316</v>
      </c>
      <c r="C51" s="149" t="s">
        <v>463</v>
      </c>
      <c r="D51" s="150" t="s">
        <v>463</v>
      </c>
      <c r="E51" s="144">
        <v>4857</v>
      </c>
      <c r="F51" s="144">
        <v>4813</v>
      </c>
      <c r="G51" s="144">
        <v>4808</v>
      </c>
      <c r="H51" s="144">
        <v>4783</v>
      </c>
      <c r="I51" s="144">
        <v>4677</v>
      </c>
      <c r="J51" s="144">
        <v>4605</v>
      </c>
      <c r="K51" s="93"/>
      <c r="L51" s="93"/>
    </row>
    <row r="52" spans="1:13" ht="14.1" customHeight="1">
      <c r="A52" s="106" t="s">
        <v>317</v>
      </c>
      <c r="B52" s="107" t="s">
        <v>318</v>
      </c>
      <c r="C52" s="149" t="s">
        <v>463</v>
      </c>
      <c r="D52" s="150" t="s">
        <v>463</v>
      </c>
      <c r="E52" s="144">
        <v>4516</v>
      </c>
      <c r="F52" s="144">
        <v>4493</v>
      </c>
      <c r="G52" s="144">
        <v>4524</v>
      </c>
      <c r="H52" s="144">
        <v>4488</v>
      </c>
      <c r="I52" s="144">
        <v>4453</v>
      </c>
      <c r="J52" s="144">
        <v>4434</v>
      </c>
      <c r="K52" s="93"/>
      <c r="L52" s="93"/>
    </row>
    <row r="53" spans="1:13" ht="14.1" customHeight="1">
      <c r="A53" s="106" t="s">
        <v>319</v>
      </c>
      <c r="B53" s="107" t="s">
        <v>320</v>
      </c>
      <c r="C53" s="149" t="s">
        <v>463</v>
      </c>
      <c r="D53" s="150" t="s">
        <v>463</v>
      </c>
      <c r="E53" s="152" t="s">
        <v>424</v>
      </c>
      <c r="F53" s="152" t="s">
        <v>424</v>
      </c>
      <c r="G53" s="152" t="s">
        <v>424</v>
      </c>
      <c r="H53" s="152" t="s">
        <v>424</v>
      </c>
      <c r="I53" s="152" t="s">
        <v>424</v>
      </c>
      <c r="J53" s="152" t="s">
        <v>424</v>
      </c>
      <c r="K53" s="93"/>
      <c r="L53" s="93"/>
    </row>
    <row r="54" spans="1:13" ht="14.1" customHeight="1">
      <c r="A54" s="106" t="s">
        <v>321</v>
      </c>
      <c r="B54" s="107" t="s">
        <v>322</v>
      </c>
      <c r="C54" s="149" t="s">
        <v>463</v>
      </c>
      <c r="D54" s="150" t="s">
        <v>463</v>
      </c>
      <c r="E54" s="152" t="s">
        <v>424</v>
      </c>
      <c r="F54" s="152" t="s">
        <v>424</v>
      </c>
      <c r="G54" s="152" t="s">
        <v>424</v>
      </c>
      <c r="H54" s="152" t="s">
        <v>424</v>
      </c>
      <c r="I54" s="152" t="s">
        <v>424</v>
      </c>
      <c r="J54" s="152" t="s">
        <v>424</v>
      </c>
      <c r="K54" s="93"/>
      <c r="L54" s="93"/>
    </row>
    <row r="55" spans="1:13" ht="14.1" customHeight="1">
      <c r="A55" s="106" t="s">
        <v>323</v>
      </c>
      <c r="B55" s="107" t="s">
        <v>324</v>
      </c>
      <c r="C55" s="149" t="s">
        <v>463</v>
      </c>
      <c r="D55" s="150" t="s">
        <v>463</v>
      </c>
      <c r="E55" s="152" t="s">
        <v>424</v>
      </c>
      <c r="F55" s="152" t="s">
        <v>424</v>
      </c>
      <c r="G55" s="152" t="s">
        <v>424</v>
      </c>
      <c r="H55" s="152" t="s">
        <v>424</v>
      </c>
      <c r="I55" s="152" t="s">
        <v>424</v>
      </c>
      <c r="J55" s="152" t="s">
        <v>424</v>
      </c>
      <c r="K55" s="93"/>
      <c r="L55" s="93"/>
    </row>
    <row r="56" spans="1:13" ht="14.1" customHeight="1">
      <c r="A56" s="106" t="s">
        <v>325</v>
      </c>
      <c r="B56" s="107" t="s">
        <v>326</v>
      </c>
      <c r="C56" s="149" t="s">
        <v>463</v>
      </c>
      <c r="D56" s="150" t="s">
        <v>463</v>
      </c>
      <c r="E56" s="152" t="s">
        <v>424</v>
      </c>
      <c r="F56" s="152" t="s">
        <v>424</v>
      </c>
      <c r="G56" s="152" t="s">
        <v>424</v>
      </c>
      <c r="H56" s="152" t="s">
        <v>424</v>
      </c>
      <c r="I56" s="152" t="s">
        <v>424</v>
      </c>
      <c r="J56" s="152" t="s">
        <v>424</v>
      </c>
      <c r="K56" s="93"/>
      <c r="L56" s="93"/>
    </row>
    <row r="57" spans="1:13" ht="14.1" customHeight="1">
      <c r="A57" s="106" t="s">
        <v>327</v>
      </c>
      <c r="B57" s="107" t="s">
        <v>328</v>
      </c>
      <c r="C57" s="149" t="s">
        <v>463</v>
      </c>
      <c r="D57" s="150" t="s">
        <v>463</v>
      </c>
      <c r="E57" s="152" t="s">
        <v>424</v>
      </c>
      <c r="F57" s="152" t="s">
        <v>424</v>
      </c>
      <c r="G57" s="152" t="s">
        <v>424</v>
      </c>
      <c r="H57" s="152" t="s">
        <v>424</v>
      </c>
      <c r="I57" s="152" t="s">
        <v>424</v>
      </c>
      <c r="J57" s="152" t="s">
        <v>424</v>
      </c>
      <c r="K57" s="93"/>
      <c r="L57" s="93"/>
    </row>
    <row r="58" spans="1:13" ht="14.1" customHeight="1">
      <c r="A58" s="199" t="s">
        <v>252</v>
      </c>
      <c r="B58" s="200"/>
      <c r="C58" s="149" t="s">
        <v>424</v>
      </c>
      <c r="D58" s="150" t="s">
        <v>424</v>
      </c>
      <c r="E58" s="145" t="str">
        <f>IF(ISERR(C58/D58),"－　  　",C58/D58)</f>
        <v>－　  　</v>
      </c>
      <c r="F58" s="146" t="s">
        <v>253</v>
      </c>
      <c r="G58" s="146" t="s">
        <v>253</v>
      </c>
      <c r="H58" s="146" t="s">
        <v>253</v>
      </c>
      <c r="I58" s="146" t="s">
        <v>253</v>
      </c>
      <c r="J58" s="146"/>
      <c r="K58" s="93"/>
      <c r="L58" s="93"/>
    </row>
    <row r="59" spans="1:13" ht="14.1" customHeight="1">
      <c r="C59" s="136"/>
      <c r="D59" s="140"/>
      <c r="E59" s="126"/>
      <c r="F59" s="126"/>
      <c r="G59" s="126"/>
      <c r="H59" s="126"/>
      <c r="I59" s="126"/>
      <c r="J59" s="126"/>
      <c r="K59" s="93"/>
      <c r="L59" s="93"/>
    </row>
    <row r="60" spans="1:13" ht="15.75" customHeight="1">
      <c r="A60" s="96" t="s">
        <v>329</v>
      </c>
      <c r="C60" s="147"/>
      <c r="D60" s="99"/>
      <c r="E60" s="148"/>
      <c r="F60" s="148"/>
      <c r="G60" s="148"/>
      <c r="H60" s="148"/>
      <c r="I60" s="148"/>
      <c r="J60" s="148" t="s">
        <v>230</v>
      </c>
      <c r="K60" s="93"/>
      <c r="L60" s="93"/>
    </row>
    <row r="61" spans="1:13" ht="25.5">
      <c r="A61" s="101" t="s">
        <v>231</v>
      </c>
      <c r="B61" s="101" t="s">
        <v>232</v>
      </c>
      <c r="C61" s="102" t="s">
        <v>233</v>
      </c>
      <c r="D61" s="103" t="s">
        <v>234</v>
      </c>
      <c r="E61" s="103" t="s">
        <v>496</v>
      </c>
      <c r="F61" s="103" t="s">
        <v>440</v>
      </c>
      <c r="G61" s="103" t="s">
        <v>441</v>
      </c>
      <c r="H61" s="103" t="s">
        <v>442</v>
      </c>
      <c r="I61" s="103" t="s">
        <v>443</v>
      </c>
      <c r="J61" s="103" t="s">
        <v>444</v>
      </c>
      <c r="K61" s="93"/>
      <c r="L61" s="104" t="s">
        <v>241</v>
      </c>
      <c r="M61" s="143">
        <f>IF(ISERR(AVERAGE(E62:E81)),"－     ",AVERAGE(E62:E81))</f>
        <v>5017.25</v>
      </c>
    </row>
    <row r="62" spans="1:13" ht="14.1" customHeight="1">
      <c r="A62" s="106" t="s">
        <v>330</v>
      </c>
      <c r="B62" s="107" t="s">
        <v>331</v>
      </c>
      <c r="C62" s="149" t="s">
        <v>463</v>
      </c>
      <c r="D62" s="150" t="s">
        <v>463</v>
      </c>
      <c r="E62" s="144">
        <v>4908</v>
      </c>
      <c r="F62" s="144">
        <v>4896</v>
      </c>
      <c r="G62" s="144">
        <v>4918</v>
      </c>
      <c r="H62" s="144">
        <v>4866</v>
      </c>
      <c r="I62" s="144">
        <v>4811</v>
      </c>
      <c r="J62" s="144">
        <v>4760</v>
      </c>
      <c r="K62" s="93"/>
      <c r="L62" s="93"/>
    </row>
    <row r="63" spans="1:13" ht="14.1" customHeight="1">
      <c r="A63" s="106" t="s">
        <v>332</v>
      </c>
      <c r="B63" s="107" t="s">
        <v>333</v>
      </c>
      <c r="C63" s="149" t="s">
        <v>463</v>
      </c>
      <c r="D63" s="150" t="s">
        <v>463</v>
      </c>
      <c r="E63" s="152" t="s">
        <v>424</v>
      </c>
      <c r="F63" s="152" t="s">
        <v>424</v>
      </c>
      <c r="G63" s="152" t="s">
        <v>424</v>
      </c>
      <c r="H63" s="152" t="s">
        <v>424</v>
      </c>
      <c r="I63" s="152" t="s">
        <v>424</v>
      </c>
      <c r="J63" s="152" t="s">
        <v>424</v>
      </c>
      <c r="K63" s="93"/>
      <c r="L63" s="93"/>
    </row>
    <row r="64" spans="1:13" ht="14.1" customHeight="1">
      <c r="A64" s="106" t="s">
        <v>334</v>
      </c>
      <c r="B64" s="107" t="s">
        <v>335</v>
      </c>
      <c r="C64" s="149" t="s">
        <v>463</v>
      </c>
      <c r="D64" s="150" t="s">
        <v>463</v>
      </c>
      <c r="E64" s="152" t="s">
        <v>424</v>
      </c>
      <c r="F64" s="152" t="s">
        <v>424</v>
      </c>
      <c r="G64" s="152" t="s">
        <v>424</v>
      </c>
      <c r="H64" s="152" t="s">
        <v>424</v>
      </c>
      <c r="I64" s="152" t="s">
        <v>424</v>
      </c>
      <c r="J64" s="152" t="s">
        <v>424</v>
      </c>
      <c r="K64" s="93"/>
      <c r="L64" s="93"/>
    </row>
    <row r="65" spans="1:12" ht="14.1" customHeight="1">
      <c r="A65" s="106" t="s">
        <v>336</v>
      </c>
      <c r="B65" s="107" t="s">
        <v>337</v>
      </c>
      <c r="C65" s="149" t="s">
        <v>463</v>
      </c>
      <c r="D65" s="150" t="s">
        <v>463</v>
      </c>
      <c r="E65" s="144">
        <v>4766</v>
      </c>
      <c r="F65" s="144">
        <v>4798</v>
      </c>
      <c r="G65" s="144">
        <v>4777</v>
      </c>
      <c r="H65" s="144">
        <v>4666</v>
      </c>
      <c r="I65" s="144">
        <v>4643</v>
      </c>
      <c r="J65" s="144">
        <v>4542</v>
      </c>
      <c r="K65" s="93"/>
      <c r="L65" s="93"/>
    </row>
    <row r="66" spans="1:12" ht="14.1" customHeight="1">
      <c r="A66" s="106" t="s">
        <v>338</v>
      </c>
      <c r="B66" s="107" t="s">
        <v>339</v>
      </c>
      <c r="C66" s="149" t="s">
        <v>463</v>
      </c>
      <c r="D66" s="150" t="s">
        <v>463</v>
      </c>
      <c r="E66" s="152" t="s">
        <v>424</v>
      </c>
      <c r="F66" s="152" t="s">
        <v>424</v>
      </c>
      <c r="G66" s="152" t="s">
        <v>424</v>
      </c>
      <c r="H66" s="152" t="s">
        <v>424</v>
      </c>
      <c r="I66" s="152" t="s">
        <v>424</v>
      </c>
      <c r="J66" s="152" t="s">
        <v>424</v>
      </c>
      <c r="K66" s="93"/>
      <c r="L66" s="93"/>
    </row>
    <row r="67" spans="1:12" ht="14.1" customHeight="1">
      <c r="A67" s="106" t="s">
        <v>340</v>
      </c>
      <c r="B67" s="107" t="s">
        <v>341</v>
      </c>
      <c r="C67" s="149" t="s">
        <v>463</v>
      </c>
      <c r="D67" s="150" t="s">
        <v>463</v>
      </c>
      <c r="E67" s="152" t="s">
        <v>424</v>
      </c>
      <c r="F67" s="152" t="s">
        <v>424</v>
      </c>
      <c r="G67" s="152" t="s">
        <v>424</v>
      </c>
      <c r="H67" s="152" t="s">
        <v>424</v>
      </c>
      <c r="I67" s="152" t="s">
        <v>424</v>
      </c>
      <c r="J67" s="152" t="s">
        <v>424</v>
      </c>
      <c r="K67" s="93"/>
      <c r="L67" s="93"/>
    </row>
    <row r="68" spans="1:12" ht="14.1" customHeight="1">
      <c r="A68" s="106" t="s">
        <v>342</v>
      </c>
      <c r="B68" s="107" t="s">
        <v>343</v>
      </c>
      <c r="C68" s="149" t="s">
        <v>463</v>
      </c>
      <c r="D68" s="150" t="s">
        <v>463</v>
      </c>
      <c r="E68" s="152" t="s">
        <v>424</v>
      </c>
      <c r="F68" s="152" t="s">
        <v>424</v>
      </c>
      <c r="G68" s="152" t="s">
        <v>424</v>
      </c>
      <c r="H68" s="152" t="s">
        <v>424</v>
      </c>
      <c r="I68" s="152" t="s">
        <v>424</v>
      </c>
      <c r="J68" s="152" t="s">
        <v>424</v>
      </c>
      <c r="K68" s="93"/>
      <c r="L68" s="93"/>
    </row>
    <row r="69" spans="1:12" ht="14.1" customHeight="1">
      <c r="A69" s="106" t="s">
        <v>344</v>
      </c>
      <c r="B69" s="107" t="s">
        <v>345</v>
      </c>
      <c r="C69" s="149" t="s">
        <v>463</v>
      </c>
      <c r="D69" s="150" t="s">
        <v>463</v>
      </c>
      <c r="E69" s="152" t="s">
        <v>424</v>
      </c>
      <c r="F69" s="152" t="s">
        <v>424</v>
      </c>
      <c r="G69" s="152" t="s">
        <v>424</v>
      </c>
      <c r="H69" s="152" t="s">
        <v>424</v>
      </c>
      <c r="I69" s="152" t="s">
        <v>424</v>
      </c>
      <c r="J69" s="152" t="s">
        <v>424</v>
      </c>
      <c r="K69" s="93"/>
      <c r="L69" s="93"/>
    </row>
    <row r="70" spans="1:12" ht="14.1" customHeight="1">
      <c r="A70" s="106" t="s">
        <v>346</v>
      </c>
      <c r="B70" s="107" t="s">
        <v>347</v>
      </c>
      <c r="C70" s="149" t="s">
        <v>463</v>
      </c>
      <c r="D70" s="150" t="s">
        <v>463</v>
      </c>
      <c r="E70" s="152" t="s">
        <v>424</v>
      </c>
      <c r="F70" s="152" t="s">
        <v>424</v>
      </c>
      <c r="G70" s="152" t="s">
        <v>424</v>
      </c>
      <c r="H70" s="152" t="s">
        <v>424</v>
      </c>
      <c r="I70" s="152" t="s">
        <v>424</v>
      </c>
      <c r="J70" s="152" t="s">
        <v>424</v>
      </c>
      <c r="K70" s="93"/>
      <c r="L70" s="93"/>
    </row>
    <row r="71" spans="1:12" ht="14.1" customHeight="1">
      <c r="A71" s="106" t="s">
        <v>348</v>
      </c>
      <c r="B71" s="107" t="s">
        <v>349</v>
      </c>
      <c r="C71" s="149" t="s">
        <v>463</v>
      </c>
      <c r="D71" s="150" t="s">
        <v>463</v>
      </c>
      <c r="E71" s="144">
        <v>4913</v>
      </c>
      <c r="F71" s="144">
        <v>4862</v>
      </c>
      <c r="G71" s="144">
        <v>4909</v>
      </c>
      <c r="H71" s="144">
        <v>4915</v>
      </c>
      <c r="I71" s="144">
        <v>4736</v>
      </c>
      <c r="J71" s="144">
        <v>4697</v>
      </c>
      <c r="K71" s="93"/>
      <c r="L71" s="93"/>
    </row>
    <row r="72" spans="1:12" ht="14.1" customHeight="1">
      <c r="A72" s="106" t="s">
        <v>350</v>
      </c>
      <c r="B72" s="107" t="s">
        <v>351</v>
      </c>
      <c r="C72" s="149" t="s">
        <v>463</v>
      </c>
      <c r="D72" s="150" t="s">
        <v>463</v>
      </c>
      <c r="E72" s="144">
        <v>4787</v>
      </c>
      <c r="F72" s="144">
        <v>4757</v>
      </c>
      <c r="G72" s="144">
        <v>4743</v>
      </c>
      <c r="H72" s="144">
        <v>4702</v>
      </c>
      <c r="I72" s="144">
        <v>4644</v>
      </c>
      <c r="J72" s="144">
        <v>4568</v>
      </c>
      <c r="K72" s="93"/>
      <c r="L72" s="93"/>
    </row>
    <row r="73" spans="1:12" ht="14.1" customHeight="1">
      <c r="A73" s="106" t="s">
        <v>352</v>
      </c>
      <c r="B73" s="107" t="s">
        <v>353</v>
      </c>
      <c r="C73" s="149" t="s">
        <v>463</v>
      </c>
      <c r="D73" s="150" t="s">
        <v>463</v>
      </c>
      <c r="E73" s="144">
        <v>4986</v>
      </c>
      <c r="F73" s="144">
        <v>4999</v>
      </c>
      <c r="G73" s="144">
        <v>4945</v>
      </c>
      <c r="H73" s="144">
        <v>4847</v>
      </c>
      <c r="I73" s="144">
        <v>4802</v>
      </c>
      <c r="J73" s="144">
        <v>4699</v>
      </c>
      <c r="K73" s="93"/>
      <c r="L73" s="93"/>
    </row>
    <row r="74" spans="1:12" ht="14.1" customHeight="1">
      <c r="A74" s="106" t="s">
        <v>354</v>
      </c>
      <c r="B74" s="107" t="s">
        <v>355</v>
      </c>
      <c r="C74" s="149" t="s">
        <v>463</v>
      </c>
      <c r="D74" s="150" t="s">
        <v>463</v>
      </c>
      <c r="E74" s="144">
        <v>4999</v>
      </c>
      <c r="F74" s="144">
        <v>5013</v>
      </c>
      <c r="G74" s="144">
        <v>4976</v>
      </c>
      <c r="H74" s="144">
        <v>4904</v>
      </c>
      <c r="I74" s="144">
        <v>4801</v>
      </c>
      <c r="J74" s="144">
        <v>4695</v>
      </c>
      <c r="K74" s="93"/>
      <c r="L74" s="93"/>
    </row>
    <row r="75" spans="1:12" ht="14.1" customHeight="1">
      <c r="A75" s="106" t="s">
        <v>356</v>
      </c>
      <c r="B75" s="107" t="s">
        <v>357</v>
      </c>
      <c r="C75" s="149" t="s">
        <v>463</v>
      </c>
      <c r="D75" s="150" t="s">
        <v>463</v>
      </c>
      <c r="E75" s="144">
        <v>5001</v>
      </c>
      <c r="F75" s="144">
        <v>4906</v>
      </c>
      <c r="G75" s="144">
        <v>4923</v>
      </c>
      <c r="H75" s="144">
        <v>4869</v>
      </c>
      <c r="I75" s="144">
        <v>4861</v>
      </c>
      <c r="J75" s="144">
        <v>4842</v>
      </c>
      <c r="K75" s="93"/>
      <c r="L75" s="93"/>
    </row>
    <row r="76" spans="1:12" ht="14.1" customHeight="1">
      <c r="A76" s="106" t="s">
        <v>358</v>
      </c>
      <c r="B76" s="107" t="s">
        <v>359</v>
      </c>
      <c r="C76" s="149" t="s">
        <v>463</v>
      </c>
      <c r="D76" s="150" t="s">
        <v>463</v>
      </c>
      <c r="E76" s="144">
        <v>4957</v>
      </c>
      <c r="F76" s="144">
        <v>4927</v>
      </c>
      <c r="G76" s="144">
        <v>4927</v>
      </c>
      <c r="H76" s="144">
        <v>4967</v>
      </c>
      <c r="I76" s="144">
        <v>4884</v>
      </c>
      <c r="J76" s="144">
        <v>4764</v>
      </c>
      <c r="K76" s="93"/>
      <c r="L76" s="93"/>
    </row>
    <row r="77" spans="1:12" ht="14.1" customHeight="1">
      <c r="A77" s="106" t="s">
        <v>360</v>
      </c>
      <c r="B77" s="107" t="s">
        <v>361</v>
      </c>
      <c r="C77" s="149" t="s">
        <v>463</v>
      </c>
      <c r="D77" s="150" t="s">
        <v>463</v>
      </c>
      <c r="E77" s="152" t="s">
        <v>424</v>
      </c>
      <c r="F77" s="152" t="s">
        <v>424</v>
      </c>
      <c r="G77" s="152" t="s">
        <v>424</v>
      </c>
      <c r="H77" s="152" t="s">
        <v>424</v>
      </c>
      <c r="I77" s="152" t="s">
        <v>424</v>
      </c>
      <c r="J77" s="152" t="s">
        <v>424</v>
      </c>
      <c r="K77" s="93"/>
      <c r="L77" s="93"/>
    </row>
    <row r="78" spans="1:12" ht="14.1" customHeight="1">
      <c r="A78" s="106" t="s">
        <v>362</v>
      </c>
      <c r="B78" s="107" t="s">
        <v>363</v>
      </c>
      <c r="C78" s="149" t="s">
        <v>463</v>
      </c>
      <c r="D78" s="150" t="s">
        <v>463</v>
      </c>
      <c r="E78" s="144">
        <v>5026</v>
      </c>
      <c r="F78" s="144">
        <v>5002</v>
      </c>
      <c r="G78" s="144">
        <v>4971</v>
      </c>
      <c r="H78" s="144">
        <v>4850</v>
      </c>
      <c r="I78" s="144">
        <v>4778</v>
      </c>
      <c r="J78" s="144">
        <v>4704</v>
      </c>
      <c r="K78" s="93"/>
      <c r="L78" s="93"/>
    </row>
    <row r="79" spans="1:12" ht="14.1" customHeight="1">
      <c r="A79" s="106" t="s">
        <v>364</v>
      </c>
      <c r="B79" s="107" t="s">
        <v>365</v>
      </c>
      <c r="C79" s="149" t="s">
        <v>463</v>
      </c>
      <c r="D79" s="150" t="s">
        <v>463</v>
      </c>
      <c r="E79" s="144">
        <v>4888</v>
      </c>
      <c r="F79" s="144">
        <v>4859</v>
      </c>
      <c r="G79" s="144">
        <v>4823</v>
      </c>
      <c r="H79" s="144">
        <v>4814</v>
      </c>
      <c r="I79" s="144">
        <v>4712</v>
      </c>
      <c r="J79" s="144">
        <v>4635</v>
      </c>
      <c r="K79" s="93"/>
      <c r="L79" s="93"/>
    </row>
    <row r="80" spans="1:12" ht="14.1" customHeight="1">
      <c r="A80" s="106" t="s">
        <v>366</v>
      </c>
      <c r="B80" s="107" t="s">
        <v>367</v>
      </c>
      <c r="C80" s="149" t="s">
        <v>463</v>
      </c>
      <c r="D80" s="150" t="s">
        <v>463</v>
      </c>
      <c r="E80" s="144">
        <v>5647</v>
      </c>
      <c r="F80" s="144">
        <v>5608</v>
      </c>
      <c r="G80" s="144">
        <v>5540</v>
      </c>
      <c r="H80" s="144">
        <v>5455</v>
      </c>
      <c r="I80" s="144">
        <v>5315</v>
      </c>
      <c r="J80" s="144">
        <v>5183</v>
      </c>
      <c r="K80" s="93"/>
      <c r="L80" s="93"/>
    </row>
    <row r="81" spans="1:13" ht="14.1" customHeight="1">
      <c r="A81" s="106" t="s">
        <v>368</v>
      </c>
      <c r="B81" s="107" t="s">
        <v>369</v>
      </c>
      <c r="C81" s="149" t="s">
        <v>463</v>
      </c>
      <c r="D81" s="150" t="s">
        <v>463</v>
      </c>
      <c r="E81" s="144">
        <v>5329</v>
      </c>
      <c r="F81" s="144">
        <v>5357</v>
      </c>
      <c r="G81" s="144">
        <v>5384</v>
      </c>
      <c r="H81" s="144">
        <v>5341</v>
      </c>
      <c r="I81" s="144">
        <v>5206</v>
      </c>
      <c r="J81" s="144">
        <v>5200</v>
      </c>
      <c r="K81" s="93"/>
      <c r="L81" s="93"/>
    </row>
    <row r="82" spans="1:13" ht="14.1" customHeight="1">
      <c r="A82" s="199" t="s">
        <v>252</v>
      </c>
      <c r="B82" s="200"/>
      <c r="C82" s="149" t="s">
        <v>424</v>
      </c>
      <c r="D82" s="150" t="s">
        <v>424</v>
      </c>
      <c r="E82" s="145" t="str">
        <f>IF(ISERR(C82/D82),"－　  　",C82/D82)</f>
        <v>－　  　</v>
      </c>
      <c r="F82" s="146" t="s">
        <v>253</v>
      </c>
      <c r="G82" s="146" t="s">
        <v>253</v>
      </c>
      <c r="H82" s="146" t="s">
        <v>253</v>
      </c>
      <c r="I82" s="146" t="s">
        <v>253</v>
      </c>
      <c r="J82" s="146"/>
      <c r="K82" s="93"/>
      <c r="L82" s="93"/>
    </row>
    <row r="83" spans="1:13" ht="14.1" customHeight="1">
      <c r="C83" s="136"/>
      <c r="D83" s="140"/>
      <c r="E83" s="126"/>
      <c r="F83" s="126"/>
      <c r="G83" s="126"/>
      <c r="H83" s="126"/>
      <c r="I83" s="126"/>
      <c r="J83" s="126"/>
      <c r="K83" s="93"/>
      <c r="L83" s="93"/>
    </row>
    <row r="84" spans="1:13" ht="15.75" customHeight="1">
      <c r="A84" s="96" t="s">
        <v>370</v>
      </c>
      <c r="C84" s="147"/>
      <c r="D84" s="99"/>
      <c r="E84" s="148"/>
      <c r="F84" s="148"/>
      <c r="G84" s="148"/>
      <c r="H84" s="148"/>
      <c r="I84" s="148"/>
      <c r="J84" s="148" t="s">
        <v>230</v>
      </c>
      <c r="K84" s="93"/>
      <c r="L84" s="93"/>
    </row>
    <row r="85" spans="1:13" ht="25.5">
      <c r="A85" s="101" t="s">
        <v>231</v>
      </c>
      <c r="B85" s="101" t="s">
        <v>232</v>
      </c>
      <c r="C85" s="102" t="s">
        <v>233</v>
      </c>
      <c r="D85" s="103" t="s">
        <v>234</v>
      </c>
      <c r="E85" s="103" t="s">
        <v>496</v>
      </c>
      <c r="F85" s="103" t="s">
        <v>440</v>
      </c>
      <c r="G85" s="103" t="s">
        <v>441</v>
      </c>
      <c r="H85" s="103" t="s">
        <v>442</v>
      </c>
      <c r="I85" s="103" t="s">
        <v>443</v>
      </c>
      <c r="J85" s="103" t="s">
        <v>444</v>
      </c>
      <c r="K85" s="93"/>
      <c r="L85" s="104" t="s">
        <v>241</v>
      </c>
      <c r="M85" s="143">
        <f>IF(ISERR(AVERAGE(E86:E95)),"－     ",AVERAGE(E86:E95))</f>
        <v>5152.25</v>
      </c>
    </row>
    <row r="86" spans="1:13" ht="14.1" customHeight="1">
      <c r="A86" s="106" t="s">
        <v>371</v>
      </c>
      <c r="B86" s="118" t="s">
        <v>372</v>
      </c>
      <c r="C86" s="149" t="s">
        <v>463</v>
      </c>
      <c r="D86" s="150" t="s">
        <v>463</v>
      </c>
      <c r="E86" s="144">
        <v>4907</v>
      </c>
      <c r="F86" s="144">
        <v>4882</v>
      </c>
      <c r="G86" s="144">
        <v>4818</v>
      </c>
      <c r="H86" s="144">
        <v>4787</v>
      </c>
      <c r="I86" s="144">
        <v>4706</v>
      </c>
      <c r="J86" s="144">
        <v>4650</v>
      </c>
      <c r="K86" s="93"/>
      <c r="L86" s="93"/>
    </row>
    <row r="87" spans="1:13" ht="14.1" customHeight="1">
      <c r="A87" s="106" t="s">
        <v>373</v>
      </c>
      <c r="B87" s="107" t="s">
        <v>374</v>
      </c>
      <c r="C87" s="149" t="s">
        <v>463</v>
      </c>
      <c r="D87" s="150" t="s">
        <v>463</v>
      </c>
      <c r="E87" s="152" t="s">
        <v>424</v>
      </c>
      <c r="F87" s="152" t="s">
        <v>424</v>
      </c>
      <c r="G87" s="152" t="s">
        <v>424</v>
      </c>
      <c r="H87" s="152" t="s">
        <v>424</v>
      </c>
      <c r="I87" s="152" t="s">
        <v>424</v>
      </c>
      <c r="J87" s="152" t="s">
        <v>424</v>
      </c>
      <c r="K87" s="93"/>
      <c r="L87" s="93"/>
    </row>
    <row r="88" spans="1:13" ht="14.1" customHeight="1">
      <c r="A88" s="106" t="s">
        <v>375</v>
      </c>
      <c r="B88" s="107" t="s">
        <v>376</v>
      </c>
      <c r="C88" s="149" t="s">
        <v>463</v>
      </c>
      <c r="D88" s="150" t="s">
        <v>463</v>
      </c>
      <c r="E88" s="144">
        <v>5853</v>
      </c>
      <c r="F88" s="144">
        <v>5712</v>
      </c>
      <c r="G88" s="144">
        <v>5660</v>
      </c>
      <c r="H88" s="144">
        <v>5674</v>
      </c>
      <c r="I88" s="144">
        <v>5562</v>
      </c>
      <c r="J88" s="144">
        <v>5630</v>
      </c>
      <c r="K88" s="93"/>
      <c r="L88" s="93"/>
    </row>
    <row r="89" spans="1:13" ht="14.1" customHeight="1">
      <c r="A89" s="106" t="s">
        <v>377</v>
      </c>
      <c r="B89" s="107" t="s">
        <v>378</v>
      </c>
      <c r="C89" s="149" t="s">
        <v>463</v>
      </c>
      <c r="D89" s="150" t="s">
        <v>463</v>
      </c>
      <c r="E89" s="144">
        <v>5046</v>
      </c>
      <c r="F89" s="144">
        <v>5000</v>
      </c>
      <c r="G89" s="144">
        <v>4975</v>
      </c>
      <c r="H89" s="144">
        <v>4902</v>
      </c>
      <c r="I89" s="144">
        <v>4844</v>
      </c>
      <c r="J89" s="144">
        <v>4753</v>
      </c>
      <c r="K89" s="93"/>
      <c r="L89" s="93"/>
    </row>
    <row r="90" spans="1:13" ht="14.1" customHeight="1">
      <c r="A90" s="106" t="s">
        <v>379</v>
      </c>
      <c r="B90" s="107" t="s">
        <v>380</v>
      </c>
      <c r="C90" s="149" t="s">
        <v>463</v>
      </c>
      <c r="D90" s="150" t="s">
        <v>463</v>
      </c>
      <c r="E90" s="152" t="s">
        <v>424</v>
      </c>
      <c r="F90" s="152" t="s">
        <v>424</v>
      </c>
      <c r="G90" s="152" t="s">
        <v>424</v>
      </c>
      <c r="H90" s="152" t="s">
        <v>424</v>
      </c>
      <c r="I90" s="152" t="s">
        <v>424</v>
      </c>
      <c r="J90" s="152" t="s">
        <v>424</v>
      </c>
      <c r="K90" s="93"/>
      <c r="L90" s="93"/>
    </row>
    <row r="91" spans="1:13" ht="14.1" customHeight="1">
      <c r="A91" s="106" t="s">
        <v>381</v>
      </c>
      <c r="B91" s="107" t="s">
        <v>382</v>
      </c>
      <c r="C91" s="149" t="s">
        <v>463</v>
      </c>
      <c r="D91" s="150" t="s">
        <v>463</v>
      </c>
      <c r="E91" s="144">
        <v>4806</v>
      </c>
      <c r="F91" s="144">
        <v>4890</v>
      </c>
      <c r="G91" s="144">
        <v>4747</v>
      </c>
      <c r="H91" s="144">
        <v>4688</v>
      </c>
      <c r="I91" s="144">
        <v>4594</v>
      </c>
      <c r="J91" s="144">
        <v>4604</v>
      </c>
      <c r="K91" s="93"/>
      <c r="L91" s="93"/>
    </row>
    <row r="92" spans="1:13" ht="14.1" customHeight="1">
      <c r="A92" s="106" t="s">
        <v>383</v>
      </c>
      <c r="B92" s="107" t="s">
        <v>384</v>
      </c>
      <c r="C92" s="149" t="s">
        <v>463</v>
      </c>
      <c r="D92" s="150" t="s">
        <v>463</v>
      </c>
      <c r="E92" s="144">
        <v>4774</v>
      </c>
      <c r="F92" s="144">
        <v>4677</v>
      </c>
      <c r="G92" s="144">
        <v>4724</v>
      </c>
      <c r="H92" s="144">
        <v>4681</v>
      </c>
      <c r="I92" s="144">
        <v>4670</v>
      </c>
      <c r="J92" s="144">
        <v>4594</v>
      </c>
      <c r="K92" s="93"/>
      <c r="L92" s="93"/>
    </row>
    <row r="93" spans="1:13" ht="14.1" customHeight="1">
      <c r="A93" s="106" t="s">
        <v>385</v>
      </c>
      <c r="B93" s="107" t="s">
        <v>386</v>
      </c>
      <c r="C93" s="149" t="s">
        <v>463</v>
      </c>
      <c r="D93" s="150" t="s">
        <v>463</v>
      </c>
      <c r="E93" s="144">
        <v>5133</v>
      </c>
      <c r="F93" s="144">
        <v>5036</v>
      </c>
      <c r="G93" s="144">
        <v>4933</v>
      </c>
      <c r="H93" s="144">
        <v>4903</v>
      </c>
      <c r="I93" s="144">
        <v>4770</v>
      </c>
      <c r="J93" s="144">
        <v>4710</v>
      </c>
      <c r="K93" s="93"/>
      <c r="L93" s="93"/>
    </row>
    <row r="94" spans="1:13" ht="14.1" customHeight="1">
      <c r="A94" s="106" t="s">
        <v>387</v>
      </c>
      <c r="B94" s="107" t="s">
        <v>388</v>
      </c>
      <c r="C94" s="149" t="s">
        <v>463</v>
      </c>
      <c r="D94" s="150" t="s">
        <v>463</v>
      </c>
      <c r="E94" s="144">
        <v>5302</v>
      </c>
      <c r="F94" s="144">
        <v>5185</v>
      </c>
      <c r="G94" s="144">
        <v>5099</v>
      </c>
      <c r="H94" s="144">
        <v>5095</v>
      </c>
      <c r="I94" s="144">
        <v>5052</v>
      </c>
      <c r="J94" s="144">
        <v>4998</v>
      </c>
      <c r="K94" s="93"/>
      <c r="L94" s="93"/>
    </row>
    <row r="95" spans="1:13" ht="14.1" customHeight="1">
      <c r="A95" s="106" t="s">
        <v>389</v>
      </c>
      <c r="B95" s="107" t="s">
        <v>390</v>
      </c>
      <c r="C95" s="149" t="s">
        <v>463</v>
      </c>
      <c r="D95" s="150" t="s">
        <v>463</v>
      </c>
      <c r="E95" s="144">
        <v>5397</v>
      </c>
      <c r="F95" s="144">
        <v>5366</v>
      </c>
      <c r="G95" s="144">
        <v>5333</v>
      </c>
      <c r="H95" s="144">
        <v>5301</v>
      </c>
      <c r="I95" s="144">
        <v>5231</v>
      </c>
      <c r="J95" s="144">
        <v>5198</v>
      </c>
      <c r="K95" s="93"/>
      <c r="L95" s="93"/>
    </row>
    <row r="96" spans="1:13" ht="14.1" customHeight="1">
      <c r="A96" s="199" t="s">
        <v>252</v>
      </c>
      <c r="B96" s="200"/>
      <c r="C96" s="149" t="s">
        <v>424</v>
      </c>
      <c r="D96" s="150" t="s">
        <v>424</v>
      </c>
      <c r="E96" s="145" t="str">
        <f>IF(ISERR(C96/D96),"－　  　",C96/D96)</f>
        <v>－　  　</v>
      </c>
      <c r="F96" s="146" t="s">
        <v>253</v>
      </c>
      <c r="G96" s="146" t="s">
        <v>253</v>
      </c>
      <c r="H96" s="146" t="s">
        <v>253</v>
      </c>
      <c r="I96" s="146" t="s">
        <v>253</v>
      </c>
      <c r="J96" s="146"/>
      <c r="K96" s="93"/>
      <c r="L96" s="93"/>
    </row>
    <row r="97" spans="1:13" ht="14.1" customHeight="1">
      <c r="C97" s="136"/>
      <c r="D97" s="140"/>
      <c r="E97" s="126"/>
      <c r="F97" s="126"/>
      <c r="G97" s="126"/>
      <c r="H97" s="126"/>
      <c r="I97" s="126"/>
      <c r="J97" s="126"/>
      <c r="K97" s="93"/>
      <c r="L97" s="93"/>
    </row>
    <row r="98" spans="1:13" ht="15.75" customHeight="1">
      <c r="A98" s="96" t="s">
        <v>391</v>
      </c>
      <c r="C98" s="147"/>
      <c r="D98" s="99"/>
      <c r="E98" s="148"/>
      <c r="F98" s="148"/>
      <c r="G98" s="148"/>
      <c r="H98" s="148"/>
      <c r="I98" s="148"/>
      <c r="J98" s="148" t="s">
        <v>230</v>
      </c>
      <c r="K98" s="93"/>
      <c r="L98" s="93"/>
    </row>
    <row r="99" spans="1:13" ht="25.5">
      <c r="A99" s="101" t="s">
        <v>231</v>
      </c>
      <c r="B99" s="101" t="s">
        <v>232</v>
      </c>
      <c r="C99" s="102" t="s">
        <v>233</v>
      </c>
      <c r="D99" s="103" t="s">
        <v>234</v>
      </c>
      <c r="E99" s="103" t="s">
        <v>496</v>
      </c>
      <c r="F99" s="103" t="s">
        <v>440</v>
      </c>
      <c r="G99" s="103" t="s">
        <v>441</v>
      </c>
      <c r="H99" s="103" t="s">
        <v>442</v>
      </c>
      <c r="I99" s="103" t="s">
        <v>443</v>
      </c>
      <c r="J99" s="103" t="s">
        <v>444</v>
      </c>
      <c r="K99" s="93"/>
      <c r="L99" s="104" t="s">
        <v>241</v>
      </c>
      <c r="M99" s="143">
        <f>IF(ISERR(AVERAGE(E100:E106)),"－     ",AVERAGE(E100:E106))</f>
        <v>5213.8571428571431</v>
      </c>
    </row>
    <row r="100" spans="1:13" ht="14.1" customHeight="1">
      <c r="A100" s="106" t="s">
        <v>392</v>
      </c>
      <c r="B100" s="118" t="s">
        <v>393</v>
      </c>
      <c r="C100" s="149" t="s">
        <v>463</v>
      </c>
      <c r="D100" s="150" t="s">
        <v>463</v>
      </c>
      <c r="E100" s="144">
        <v>5470</v>
      </c>
      <c r="F100" s="144">
        <v>5418</v>
      </c>
      <c r="G100" s="144">
        <v>5402</v>
      </c>
      <c r="H100" s="144">
        <v>5391</v>
      </c>
      <c r="I100" s="144">
        <v>5303</v>
      </c>
      <c r="J100" s="144">
        <v>5197</v>
      </c>
      <c r="K100" s="93"/>
      <c r="L100" s="93"/>
    </row>
    <row r="101" spans="1:13" ht="14.1" customHeight="1">
      <c r="A101" s="106" t="s">
        <v>394</v>
      </c>
      <c r="B101" s="107" t="s">
        <v>395</v>
      </c>
      <c r="C101" s="149" t="s">
        <v>463</v>
      </c>
      <c r="D101" s="150" t="s">
        <v>463</v>
      </c>
      <c r="E101" s="144">
        <v>5310</v>
      </c>
      <c r="F101" s="144">
        <v>5440</v>
      </c>
      <c r="G101" s="144">
        <v>5195</v>
      </c>
      <c r="H101" s="144">
        <v>5071</v>
      </c>
      <c r="I101" s="144">
        <v>5105</v>
      </c>
      <c r="J101" s="144">
        <v>5020</v>
      </c>
      <c r="K101" s="93"/>
      <c r="L101" s="93"/>
    </row>
    <row r="102" spans="1:13" ht="14.1" customHeight="1">
      <c r="A102" s="106" t="s">
        <v>396</v>
      </c>
      <c r="B102" s="107" t="s">
        <v>397</v>
      </c>
      <c r="C102" s="149" t="s">
        <v>463</v>
      </c>
      <c r="D102" s="150" t="s">
        <v>463</v>
      </c>
      <c r="E102" s="144">
        <v>5094</v>
      </c>
      <c r="F102" s="144">
        <v>5062</v>
      </c>
      <c r="G102" s="144">
        <v>5077</v>
      </c>
      <c r="H102" s="144">
        <v>5042</v>
      </c>
      <c r="I102" s="144">
        <v>5005</v>
      </c>
      <c r="J102" s="144">
        <v>4833</v>
      </c>
      <c r="K102" s="93"/>
      <c r="L102" s="93"/>
    </row>
    <row r="103" spans="1:13" ht="14.1" customHeight="1">
      <c r="A103" s="106" t="s">
        <v>398</v>
      </c>
      <c r="B103" s="107" t="s">
        <v>399</v>
      </c>
      <c r="C103" s="149" t="s">
        <v>463</v>
      </c>
      <c r="D103" s="150" t="s">
        <v>463</v>
      </c>
      <c r="E103" s="144">
        <v>5051</v>
      </c>
      <c r="F103" s="144">
        <v>4844</v>
      </c>
      <c r="G103" s="144">
        <v>4837</v>
      </c>
      <c r="H103" s="144">
        <v>4829</v>
      </c>
      <c r="I103" s="144">
        <v>4801</v>
      </c>
      <c r="J103" s="144">
        <v>4712</v>
      </c>
      <c r="K103" s="93"/>
      <c r="L103" s="93"/>
    </row>
    <row r="104" spans="1:13" ht="14.1" customHeight="1">
      <c r="A104" s="106" t="s">
        <v>400</v>
      </c>
      <c r="B104" s="107" t="s">
        <v>401</v>
      </c>
      <c r="C104" s="149" t="s">
        <v>463</v>
      </c>
      <c r="D104" s="150" t="s">
        <v>463</v>
      </c>
      <c r="E104" s="144">
        <v>5279</v>
      </c>
      <c r="F104" s="144">
        <v>5233</v>
      </c>
      <c r="G104" s="144">
        <v>5209</v>
      </c>
      <c r="H104" s="144">
        <v>5196</v>
      </c>
      <c r="I104" s="144">
        <v>5119</v>
      </c>
      <c r="J104" s="144">
        <v>5011</v>
      </c>
      <c r="K104" s="93"/>
      <c r="L104" s="93"/>
    </row>
    <row r="105" spans="1:13" ht="14.1" customHeight="1">
      <c r="A105" s="106" t="s">
        <v>402</v>
      </c>
      <c r="B105" s="107" t="s">
        <v>403</v>
      </c>
      <c r="C105" s="149" t="s">
        <v>463</v>
      </c>
      <c r="D105" s="150" t="s">
        <v>463</v>
      </c>
      <c r="E105" s="144">
        <v>5027</v>
      </c>
      <c r="F105" s="144">
        <v>5030</v>
      </c>
      <c r="G105" s="144">
        <v>4912</v>
      </c>
      <c r="H105" s="144">
        <v>4914</v>
      </c>
      <c r="I105" s="144">
        <v>4860</v>
      </c>
      <c r="J105" s="144">
        <v>4787</v>
      </c>
      <c r="K105" s="93"/>
      <c r="L105" s="93"/>
    </row>
    <row r="106" spans="1:13" ht="14.1" customHeight="1">
      <c r="A106" s="106" t="s">
        <v>404</v>
      </c>
      <c r="B106" s="107" t="s">
        <v>405</v>
      </c>
      <c r="C106" s="149" t="s">
        <v>463</v>
      </c>
      <c r="D106" s="150" t="s">
        <v>463</v>
      </c>
      <c r="E106" s="144">
        <v>5266</v>
      </c>
      <c r="F106" s="144">
        <v>5182</v>
      </c>
      <c r="G106" s="144">
        <v>5144</v>
      </c>
      <c r="H106" s="144">
        <v>5052</v>
      </c>
      <c r="I106" s="144">
        <v>5018</v>
      </c>
      <c r="J106" s="144">
        <v>4940</v>
      </c>
      <c r="K106" s="93"/>
      <c r="L106" s="93"/>
    </row>
    <row r="107" spans="1:13" ht="14.1" customHeight="1">
      <c r="A107" s="199" t="s">
        <v>252</v>
      </c>
      <c r="B107" s="200"/>
      <c r="C107" s="149" t="s">
        <v>424</v>
      </c>
      <c r="D107" s="150" t="s">
        <v>424</v>
      </c>
      <c r="E107" s="145" t="str">
        <f>IF(ISERR(C107/D107),"－　  　",C107/D107)</f>
        <v>－　  　</v>
      </c>
      <c r="F107" s="146" t="s">
        <v>253</v>
      </c>
      <c r="G107" s="146" t="s">
        <v>253</v>
      </c>
      <c r="H107" s="146" t="s">
        <v>253</v>
      </c>
      <c r="I107" s="146" t="s">
        <v>253</v>
      </c>
      <c r="J107" s="146"/>
      <c r="K107" s="93"/>
      <c r="L107" s="93"/>
    </row>
    <row r="108" spans="1:13" ht="14.1" customHeight="1">
      <c r="C108" s="136"/>
      <c r="D108" s="140"/>
      <c r="E108" s="126"/>
      <c r="F108" s="126"/>
      <c r="G108" s="126"/>
      <c r="H108" s="126"/>
      <c r="I108" s="126"/>
      <c r="J108" s="126"/>
      <c r="K108" s="93"/>
      <c r="L108" s="93"/>
    </row>
    <row r="109" spans="1:13" ht="15.75" customHeight="1">
      <c r="A109" s="96" t="s">
        <v>406</v>
      </c>
      <c r="C109" s="147"/>
      <c r="D109" s="99"/>
      <c r="E109" s="148"/>
      <c r="F109" s="148"/>
      <c r="G109" s="148"/>
      <c r="H109" s="148"/>
      <c r="I109" s="148"/>
      <c r="J109" s="148" t="s">
        <v>230</v>
      </c>
      <c r="K109" s="93"/>
      <c r="L109" s="93"/>
    </row>
    <row r="110" spans="1:13" ht="25.5">
      <c r="A110" s="101" t="s">
        <v>231</v>
      </c>
      <c r="B110" s="101" t="s">
        <v>232</v>
      </c>
      <c r="C110" s="102" t="s">
        <v>233</v>
      </c>
      <c r="D110" s="103" t="s">
        <v>234</v>
      </c>
      <c r="E110" s="103" t="s">
        <v>496</v>
      </c>
      <c r="F110" s="103" t="s">
        <v>440</v>
      </c>
      <c r="G110" s="103" t="s">
        <v>441</v>
      </c>
      <c r="H110" s="103" t="s">
        <v>442</v>
      </c>
      <c r="I110" s="103" t="s">
        <v>443</v>
      </c>
      <c r="J110" s="103" t="s">
        <v>444</v>
      </c>
      <c r="K110" s="93"/>
      <c r="L110" s="104" t="s">
        <v>241</v>
      </c>
      <c r="M110" s="143">
        <f>IF(ISERR(AVERAGE(E111:E117)),"－     ",AVERAGE(E111:E117))</f>
        <v>5705.8571428571431</v>
      </c>
    </row>
    <row r="111" spans="1:13" ht="14.1" customHeight="1">
      <c r="A111" s="106" t="s">
        <v>407</v>
      </c>
      <c r="B111" s="118" t="s">
        <v>408</v>
      </c>
      <c r="C111" s="149" t="s">
        <v>463</v>
      </c>
      <c r="D111" s="150" t="s">
        <v>463</v>
      </c>
      <c r="E111" s="144">
        <v>5825</v>
      </c>
      <c r="F111" s="144">
        <v>5708</v>
      </c>
      <c r="G111" s="144">
        <v>5582</v>
      </c>
      <c r="H111" s="144">
        <v>5484</v>
      </c>
      <c r="I111" s="144">
        <v>5430</v>
      </c>
      <c r="J111" s="144">
        <v>5350</v>
      </c>
      <c r="K111" s="93"/>
      <c r="L111" s="93"/>
    </row>
    <row r="112" spans="1:13" ht="14.1" customHeight="1">
      <c r="A112" s="106" t="s">
        <v>409</v>
      </c>
      <c r="B112" s="107" t="s">
        <v>410</v>
      </c>
      <c r="C112" s="149" t="s">
        <v>463</v>
      </c>
      <c r="D112" s="150" t="s">
        <v>463</v>
      </c>
      <c r="E112" s="144">
        <v>5112</v>
      </c>
      <c r="F112" s="144">
        <v>5080</v>
      </c>
      <c r="G112" s="144">
        <v>5094</v>
      </c>
      <c r="H112" s="144">
        <v>5091</v>
      </c>
      <c r="I112" s="144">
        <v>5169</v>
      </c>
      <c r="J112" s="144">
        <v>5260</v>
      </c>
      <c r="K112" s="93"/>
      <c r="L112" s="93"/>
    </row>
    <row r="113" spans="1:12" ht="14.1" customHeight="1">
      <c r="A113" s="106" t="s">
        <v>411</v>
      </c>
      <c r="B113" s="107" t="s">
        <v>412</v>
      </c>
      <c r="C113" s="149" t="s">
        <v>463</v>
      </c>
      <c r="D113" s="150" t="s">
        <v>463</v>
      </c>
      <c r="E113" s="144">
        <v>5917</v>
      </c>
      <c r="F113" s="144">
        <v>5812</v>
      </c>
      <c r="G113" s="144">
        <v>5677</v>
      </c>
      <c r="H113" s="144">
        <v>5629</v>
      </c>
      <c r="I113" s="144">
        <v>5559</v>
      </c>
      <c r="J113" s="144">
        <v>5487</v>
      </c>
      <c r="K113" s="93"/>
      <c r="L113" s="93"/>
    </row>
    <row r="114" spans="1:12" ht="14.1" customHeight="1">
      <c r="A114" s="106" t="s">
        <v>413</v>
      </c>
      <c r="B114" s="107" t="s">
        <v>414</v>
      </c>
      <c r="C114" s="149" t="s">
        <v>463</v>
      </c>
      <c r="D114" s="150" t="s">
        <v>463</v>
      </c>
      <c r="E114" s="144">
        <v>6064</v>
      </c>
      <c r="F114" s="144">
        <v>5948</v>
      </c>
      <c r="G114" s="144">
        <v>5859</v>
      </c>
      <c r="H114" s="144">
        <v>5758</v>
      </c>
      <c r="I114" s="144">
        <v>5658</v>
      </c>
      <c r="J114" s="144">
        <v>5598</v>
      </c>
      <c r="K114" s="93"/>
      <c r="L114" s="93"/>
    </row>
    <row r="115" spans="1:12" ht="14.1" customHeight="1">
      <c r="A115" s="106" t="s">
        <v>415</v>
      </c>
      <c r="B115" s="107" t="s">
        <v>416</v>
      </c>
      <c r="C115" s="149" t="s">
        <v>463</v>
      </c>
      <c r="D115" s="150" t="s">
        <v>463</v>
      </c>
      <c r="E115" s="144">
        <v>6099</v>
      </c>
      <c r="F115" s="144">
        <v>6105</v>
      </c>
      <c r="G115" s="144">
        <v>6100</v>
      </c>
      <c r="H115" s="144">
        <v>5987</v>
      </c>
      <c r="I115" s="144">
        <v>5911</v>
      </c>
      <c r="J115" s="144">
        <v>5831</v>
      </c>
      <c r="K115" s="93"/>
      <c r="L115" s="93"/>
    </row>
    <row r="116" spans="1:12" ht="14.1" customHeight="1">
      <c r="A116" s="106" t="s">
        <v>417</v>
      </c>
      <c r="B116" s="107" t="s">
        <v>418</v>
      </c>
      <c r="C116" s="149" t="s">
        <v>463</v>
      </c>
      <c r="D116" s="150" t="s">
        <v>463</v>
      </c>
      <c r="E116" s="144">
        <v>5597</v>
      </c>
      <c r="F116" s="144">
        <v>5504</v>
      </c>
      <c r="G116" s="144">
        <v>5492</v>
      </c>
      <c r="H116" s="144">
        <v>5372</v>
      </c>
      <c r="I116" s="144">
        <v>5307</v>
      </c>
      <c r="J116" s="144">
        <v>5268</v>
      </c>
      <c r="K116" s="93"/>
      <c r="L116" s="93"/>
    </row>
    <row r="117" spans="1:12" ht="14.1" customHeight="1">
      <c r="A117" s="106" t="s">
        <v>419</v>
      </c>
      <c r="B117" s="129" t="s">
        <v>420</v>
      </c>
      <c r="C117" s="149" t="s">
        <v>463</v>
      </c>
      <c r="D117" s="150" t="s">
        <v>463</v>
      </c>
      <c r="E117" s="144">
        <v>5327</v>
      </c>
      <c r="F117" s="144">
        <v>5219</v>
      </c>
      <c r="G117" s="144" t="s">
        <v>425</v>
      </c>
      <c r="H117" s="144" t="s">
        <v>425</v>
      </c>
      <c r="I117" s="144" t="s">
        <v>425</v>
      </c>
      <c r="J117" s="144" t="s">
        <v>425</v>
      </c>
      <c r="K117" s="93"/>
      <c r="L117" s="93"/>
    </row>
    <row r="118" spans="1:12" ht="14.1" customHeight="1">
      <c r="A118" s="199" t="s">
        <v>252</v>
      </c>
      <c r="B118" s="200"/>
      <c r="C118" s="149" t="s">
        <v>424</v>
      </c>
      <c r="D118" s="150" t="s">
        <v>424</v>
      </c>
      <c r="E118" s="145" t="str">
        <f>IF(ISERR(C118/D118),"－　  　",C118/D118)</f>
        <v>－　  　</v>
      </c>
      <c r="F118" s="146" t="s">
        <v>253</v>
      </c>
      <c r="G118" s="146" t="s">
        <v>253</v>
      </c>
      <c r="H118" s="146" t="s">
        <v>253</v>
      </c>
      <c r="I118" s="146" t="s">
        <v>253</v>
      </c>
      <c r="J118" s="146"/>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2BA87-0102-4EE5-8942-C163FFEB8536}">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502</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439</v>
      </c>
      <c r="F4" s="103" t="s">
        <v>440</v>
      </c>
      <c r="G4" s="103" t="s">
        <v>441</v>
      </c>
      <c r="H4" s="103" t="s">
        <v>442</v>
      </c>
      <c r="I4" s="103" t="s">
        <v>443</v>
      </c>
      <c r="J4" s="103" t="s">
        <v>444</v>
      </c>
      <c r="K4" s="93"/>
      <c r="L4" s="104" t="s">
        <v>241</v>
      </c>
      <c r="M4" s="105">
        <f>IF(ISERR(AVERAGE(E5:E9)),"－     ",AVERAGE(E5:E9))</f>
        <v>6.9400000000000003E-2</v>
      </c>
    </row>
    <row r="5" spans="1:13" ht="14.1" customHeight="1">
      <c r="A5" s="106" t="s">
        <v>242</v>
      </c>
      <c r="B5" s="107" t="s">
        <v>243</v>
      </c>
      <c r="C5" s="138">
        <v>191698</v>
      </c>
      <c r="D5" s="138">
        <v>2711147</v>
      </c>
      <c r="E5" s="109">
        <v>7.0000000000000007E-2</v>
      </c>
      <c r="F5" s="109">
        <v>7.4999999999999997E-2</v>
      </c>
      <c r="G5" s="109">
        <v>6.7000000000000004E-2</v>
      </c>
      <c r="H5" s="109">
        <v>5.6000000000000001E-2</v>
      </c>
      <c r="I5" s="109">
        <v>4.8000000000000001E-2</v>
      </c>
      <c r="J5" s="109">
        <v>0.04</v>
      </c>
      <c r="K5" s="93"/>
      <c r="L5" s="93"/>
    </row>
    <row r="6" spans="1:13" ht="14.1" customHeight="1">
      <c r="A6" s="106" t="s">
        <v>244</v>
      </c>
      <c r="B6" s="107" t="s">
        <v>245</v>
      </c>
      <c r="C6" s="138">
        <v>112502</v>
      </c>
      <c r="D6" s="138">
        <v>2126237</v>
      </c>
      <c r="E6" s="109">
        <v>5.1999999999999998E-2</v>
      </c>
      <c r="F6" s="109">
        <v>4.4999999999999998E-2</v>
      </c>
      <c r="G6" s="109">
        <v>4.8000000000000001E-2</v>
      </c>
      <c r="H6" s="109">
        <v>4.2000000000000003E-2</v>
      </c>
      <c r="I6" s="109">
        <v>4.7E-2</v>
      </c>
      <c r="J6" s="109">
        <v>3.9E-2</v>
      </c>
      <c r="K6" s="93"/>
      <c r="L6" s="93"/>
    </row>
    <row r="7" spans="1:13" ht="14.1" customHeight="1">
      <c r="A7" s="106" t="s">
        <v>246</v>
      </c>
      <c r="B7" s="107" t="s">
        <v>247</v>
      </c>
      <c r="C7" s="138">
        <v>525766</v>
      </c>
      <c r="D7" s="138">
        <v>3436699</v>
      </c>
      <c r="E7" s="109">
        <v>0.152</v>
      </c>
      <c r="F7" s="109">
        <v>0.161</v>
      </c>
      <c r="G7" s="109">
        <v>0.16400000000000001</v>
      </c>
      <c r="H7" s="109">
        <v>0.126</v>
      </c>
      <c r="I7" s="109">
        <v>6.9000000000000006E-2</v>
      </c>
      <c r="J7" s="109">
        <v>7.0000000000000007E-2</v>
      </c>
      <c r="K7" s="93"/>
      <c r="L7" s="93"/>
    </row>
    <row r="8" spans="1:13" ht="14.1" customHeight="1">
      <c r="A8" s="106" t="s">
        <v>248</v>
      </c>
      <c r="B8" s="107" t="s">
        <v>249</v>
      </c>
      <c r="C8" s="138">
        <v>67197</v>
      </c>
      <c r="D8" s="138">
        <v>1998473</v>
      </c>
      <c r="E8" s="109">
        <v>3.3000000000000002E-2</v>
      </c>
      <c r="F8" s="109">
        <v>3.5999999999999997E-2</v>
      </c>
      <c r="G8" s="109">
        <v>0.04</v>
      </c>
      <c r="H8" s="109">
        <v>3.7999999999999999E-2</v>
      </c>
      <c r="I8" s="109">
        <v>0.03</v>
      </c>
      <c r="J8" s="109">
        <v>2.8000000000000001E-2</v>
      </c>
      <c r="K8" s="93"/>
      <c r="L8" s="93"/>
    </row>
    <row r="9" spans="1:13" ht="14.1" customHeight="1">
      <c r="A9" s="106" t="s">
        <v>250</v>
      </c>
      <c r="B9" s="107" t="s">
        <v>251</v>
      </c>
      <c r="C9" s="138">
        <v>280648</v>
      </c>
      <c r="D9" s="138">
        <v>6882999</v>
      </c>
      <c r="E9" s="109">
        <v>0.04</v>
      </c>
      <c r="F9" s="109">
        <v>3.6999999999999998E-2</v>
      </c>
      <c r="G9" s="109">
        <v>3.6999999999999998E-2</v>
      </c>
      <c r="H9" s="109">
        <v>3.7999999999999999E-2</v>
      </c>
      <c r="I9" s="109">
        <v>3.7999999999999999E-2</v>
      </c>
      <c r="J9" s="109">
        <v>3.1E-2</v>
      </c>
      <c r="K9" s="93"/>
      <c r="L9" s="93"/>
    </row>
    <row r="10" spans="1:13" ht="14.1" customHeight="1">
      <c r="A10" s="199" t="s">
        <v>252</v>
      </c>
      <c r="B10" s="200"/>
      <c r="C10" s="139">
        <f>SUM(C5:C9)</f>
        <v>1177811</v>
      </c>
      <c r="D10" s="139">
        <f>SUM(D5:D9)</f>
        <v>17155555</v>
      </c>
      <c r="E10" s="111">
        <f>IF(ISERR(C10/D10),"－　  　",C10/D10)</f>
        <v>6.8654788492706884E-2</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439</v>
      </c>
      <c r="F13" s="103" t="s">
        <v>440</v>
      </c>
      <c r="G13" s="103" t="s">
        <v>441</v>
      </c>
      <c r="H13" s="103" t="s">
        <v>442</v>
      </c>
      <c r="I13" s="103" t="s">
        <v>443</v>
      </c>
      <c r="J13" s="103" t="s">
        <v>444</v>
      </c>
      <c r="K13" s="93"/>
      <c r="L13" s="104" t="s">
        <v>241</v>
      </c>
      <c r="M13" s="105">
        <f>IF(ISERR(AVERAGE(E14:E27)),"－     ",AVERAGE(E14:E27))</f>
        <v>5.7071428571428572E-2</v>
      </c>
    </row>
    <row r="14" spans="1:13" ht="14.1" customHeight="1">
      <c r="A14" s="106" t="s">
        <v>255</v>
      </c>
      <c r="B14" s="118" t="s">
        <v>256</v>
      </c>
      <c r="C14" s="138">
        <v>318022</v>
      </c>
      <c r="D14" s="138">
        <v>4458535</v>
      </c>
      <c r="E14" s="109">
        <v>7.0999999999999994E-2</v>
      </c>
      <c r="F14" s="109">
        <v>5.7000000000000002E-2</v>
      </c>
      <c r="G14" s="109">
        <v>7.0999999999999994E-2</v>
      </c>
      <c r="H14" s="109">
        <v>5.5E-2</v>
      </c>
      <c r="I14" s="109">
        <v>5.0999999999999997E-2</v>
      </c>
      <c r="J14" s="109">
        <v>0.05</v>
      </c>
      <c r="K14" s="93"/>
      <c r="L14" s="93"/>
    </row>
    <row r="15" spans="1:13" ht="14.1" customHeight="1">
      <c r="A15" s="106" t="s">
        <v>257</v>
      </c>
      <c r="B15" s="118" t="s">
        <v>258</v>
      </c>
      <c r="C15" s="138">
        <v>2082648</v>
      </c>
      <c r="D15" s="138">
        <v>30881355</v>
      </c>
      <c r="E15" s="109">
        <v>6.7000000000000004E-2</v>
      </c>
      <c r="F15" s="109">
        <v>6.2E-2</v>
      </c>
      <c r="G15" s="109">
        <v>5.8000000000000003E-2</v>
      </c>
      <c r="H15" s="109">
        <v>5.8000000000000003E-2</v>
      </c>
      <c r="I15" s="109">
        <v>5.7000000000000002E-2</v>
      </c>
      <c r="J15" s="109">
        <v>6.2E-2</v>
      </c>
      <c r="K15" s="93"/>
      <c r="L15" s="93"/>
    </row>
    <row r="16" spans="1:13" ht="14.1" customHeight="1">
      <c r="A16" s="106" t="s">
        <v>259</v>
      </c>
      <c r="B16" s="107" t="s">
        <v>260</v>
      </c>
      <c r="C16" s="138">
        <v>344858</v>
      </c>
      <c r="D16" s="138">
        <v>4143293</v>
      </c>
      <c r="E16" s="109">
        <v>8.3000000000000004E-2</v>
      </c>
      <c r="F16" s="109">
        <v>6.5000000000000002E-2</v>
      </c>
      <c r="G16" s="109">
        <v>6.8000000000000005E-2</v>
      </c>
      <c r="H16" s="109">
        <v>5.2999999999999999E-2</v>
      </c>
      <c r="I16" s="109">
        <v>5.2999999999999999E-2</v>
      </c>
      <c r="J16" s="109">
        <v>4.9000000000000002E-2</v>
      </c>
      <c r="K16" s="93"/>
      <c r="L16" s="93"/>
    </row>
    <row r="17" spans="1:13" ht="14.1" customHeight="1">
      <c r="A17" s="106" t="s">
        <v>261</v>
      </c>
      <c r="B17" s="107" t="s">
        <v>262</v>
      </c>
      <c r="C17" s="138">
        <v>315791</v>
      </c>
      <c r="D17" s="138">
        <v>3990596</v>
      </c>
      <c r="E17" s="109">
        <v>7.9000000000000001E-2</v>
      </c>
      <c r="F17" s="109">
        <v>9.2999999999999999E-2</v>
      </c>
      <c r="G17" s="109">
        <v>7.6999999999999999E-2</v>
      </c>
      <c r="H17" s="109">
        <v>4.8000000000000001E-2</v>
      </c>
      <c r="I17" s="109">
        <v>5.0999999999999997E-2</v>
      </c>
      <c r="J17" s="109">
        <v>3.6999999999999998E-2</v>
      </c>
      <c r="K17" s="93"/>
      <c r="L17" s="93"/>
    </row>
    <row r="18" spans="1:13" ht="14.1" customHeight="1">
      <c r="A18" s="106" t="s">
        <v>263</v>
      </c>
      <c r="B18" s="107" t="s">
        <v>264</v>
      </c>
      <c r="C18" s="138">
        <v>492945</v>
      </c>
      <c r="D18" s="138">
        <v>8305426</v>
      </c>
      <c r="E18" s="109">
        <v>5.8999999999999997E-2</v>
      </c>
      <c r="F18" s="109">
        <v>6.7000000000000004E-2</v>
      </c>
      <c r="G18" s="109">
        <v>5.8999999999999997E-2</v>
      </c>
      <c r="H18" s="109">
        <v>5.3999999999999999E-2</v>
      </c>
      <c r="I18" s="109">
        <v>6.3E-2</v>
      </c>
      <c r="J18" s="109">
        <v>6.0999999999999999E-2</v>
      </c>
      <c r="K18" s="93"/>
      <c r="L18" s="93"/>
    </row>
    <row r="19" spans="1:13" ht="14.1" customHeight="1">
      <c r="A19" s="106" t="s">
        <v>265</v>
      </c>
      <c r="B19" s="107" t="s">
        <v>266</v>
      </c>
      <c r="C19" s="138">
        <v>208420</v>
      </c>
      <c r="D19" s="138">
        <v>4165038</v>
      </c>
      <c r="E19" s="109">
        <v>0.05</v>
      </c>
      <c r="F19" s="109">
        <v>4.8000000000000001E-2</v>
      </c>
      <c r="G19" s="109">
        <v>4.5999999999999999E-2</v>
      </c>
      <c r="H19" s="109">
        <v>0.04</v>
      </c>
      <c r="I19" s="109">
        <v>4.1000000000000002E-2</v>
      </c>
      <c r="J19" s="109">
        <v>3.7999999999999999E-2</v>
      </c>
      <c r="K19" s="93"/>
      <c r="L19" s="93"/>
    </row>
    <row r="20" spans="1:13" ht="14.1" customHeight="1">
      <c r="A20" s="106" t="s">
        <v>267</v>
      </c>
      <c r="B20" s="107" t="s">
        <v>268</v>
      </c>
      <c r="C20" s="138">
        <v>2907547</v>
      </c>
      <c r="D20" s="138">
        <v>35164286</v>
      </c>
      <c r="E20" s="109">
        <v>8.2000000000000003E-2</v>
      </c>
      <c r="F20" s="109">
        <v>8.2000000000000003E-2</v>
      </c>
      <c r="G20" s="109">
        <v>7.8E-2</v>
      </c>
      <c r="H20" s="109">
        <v>7.9000000000000001E-2</v>
      </c>
      <c r="I20" s="109">
        <v>7.4999999999999997E-2</v>
      </c>
      <c r="J20" s="109">
        <v>7.1999999999999995E-2</v>
      </c>
      <c r="K20" s="93"/>
      <c r="L20" s="93"/>
    </row>
    <row r="21" spans="1:13" ht="14.1" customHeight="1">
      <c r="A21" s="106" t="s">
        <v>269</v>
      </c>
      <c r="B21" s="107" t="s">
        <v>270</v>
      </c>
      <c r="C21" s="138">
        <v>263363</v>
      </c>
      <c r="D21" s="138">
        <v>7332637</v>
      </c>
      <c r="E21" s="109">
        <v>3.5000000000000003E-2</v>
      </c>
      <c r="F21" s="109">
        <v>2.9000000000000001E-2</v>
      </c>
      <c r="G21" s="109">
        <v>4.1000000000000002E-2</v>
      </c>
      <c r="H21" s="109">
        <v>2.9000000000000001E-2</v>
      </c>
      <c r="I21" s="109">
        <v>3.2000000000000001E-2</v>
      </c>
      <c r="J21" s="109">
        <v>3.1E-2</v>
      </c>
      <c r="K21" s="93"/>
      <c r="L21" s="93"/>
    </row>
    <row r="22" spans="1:13" ht="14.1" customHeight="1">
      <c r="A22" s="106" t="s">
        <v>271</v>
      </c>
      <c r="B22" s="107" t="s">
        <v>272</v>
      </c>
      <c r="C22" s="138">
        <v>2224566</v>
      </c>
      <c r="D22" s="138">
        <v>32774914</v>
      </c>
      <c r="E22" s="109">
        <v>6.7000000000000004E-2</v>
      </c>
      <c r="F22" s="109">
        <v>5.6000000000000001E-2</v>
      </c>
      <c r="G22" s="109">
        <v>5.3999999999999999E-2</v>
      </c>
      <c r="H22" s="109">
        <v>3.7999999999999999E-2</v>
      </c>
      <c r="I22" s="109">
        <v>3.5999999999999997E-2</v>
      </c>
      <c r="J22" s="109">
        <v>3.5999999999999997E-2</v>
      </c>
      <c r="K22" s="93"/>
      <c r="L22" s="93"/>
    </row>
    <row r="23" spans="1:13" ht="14.1" customHeight="1">
      <c r="A23" s="106" t="s">
        <v>273</v>
      </c>
      <c r="B23" s="107" t="s">
        <v>274</v>
      </c>
      <c r="C23" s="138">
        <v>236387</v>
      </c>
      <c r="D23" s="138">
        <v>5200709</v>
      </c>
      <c r="E23" s="109">
        <v>4.4999999999999998E-2</v>
      </c>
      <c r="F23" s="109">
        <v>4.4999999999999998E-2</v>
      </c>
      <c r="G23" s="109">
        <v>4.1000000000000002E-2</v>
      </c>
      <c r="H23" s="109">
        <v>3.5999999999999997E-2</v>
      </c>
      <c r="I23" s="109">
        <v>6.5000000000000002E-2</v>
      </c>
      <c r="J23" s="109">
        <v>3.2000000000000001E-2</v>
      </c>
      <c r="K23" s="93"/>
      <c r="L23" s="93"/>
    </row>
    <row r="24" spans="1:13" ht="14.1" customHeight="1">
      <c r="A24" s="106" t="s">
        <v>275</v>
      </c>
      <c r="B24" s="107" t="s">
        <v>276</v>
      </c>
      <c r="C24" s="138">
        <v>418108</v>
      </c>
      <c r="D24" s="138">
        <v>4649942</v>
      </c>
      <c r="E24" s="109">
        <v>8.8999999999999996E-2</v>
      </c>
      <c r="F24" s="109">
        <v>0.09</v>
      </c>
      <c r="G24" s="109">
        <v>8.5000000000000006E-2</v>
      </c>
      <c r="H24" s="109">
        <v>8.2000000000000003E-2</v>
      </c>
      <c r="I24" s="109">
        <v>8.2000000000000003E-2</v>
      </c>
      <c r="J24" s="109">
        <v>7.9000000000000001E-2</v>
      </c>
      <c r="K24" s="93"/>
      <c r="L24" s="93"/>
    </row>
    <row r="25" spans="1:13" ht="14.1" customHeight="1">
      <c r="A25" s="106" t="s">
        <v>277</v>
      </c>
      <c r="B25" s="107" t="s">
        <v>278</v>
      </c>
      <c r="C25" s="138">
        <v>44227</v>
      </c>
      <c r="D25" s="138">
        <v>3404123</v>
      </c>
      <c r="E25" s="109">
        <v>1.2E-2</v>
      </c>
      <c r="F25" s="109">
        <v>8.9999999999999993E-3</v>
      </c>
      <c r="G25" s="109">
        <v>1.0999999999999999E-2</v>
      </c>
      <c r="H25" s="109">
        <v>8.9999999999999993E-3</v>
      </c>
      <c r="I25" s="109">
        <v>8.9999999999999993E-3</v>
      </c>
      <c r="J25" s="109">
        <v>6.0000000000000001E-3</v>
      </c>
      <c r="K25" s="93"/>
      <c r="L25" s="93"/>
    </row>
    <row r="26" spans="1:13" ht="14.1" customHeight="1">
      <c r="A26" s="106" t="s">
        <v>279</v>
      </c>
      <c r="B26" s="107" t="s">
        <v>280</v>
      </c>
      <c r="C26" s="138">
        <v>195683</v>
      </c>
      <c r="D26" s="138">
        <v>4455892</v>
      </c>
      <c r="E26" s="109">
        <v>4.2999999999999997E-2</v>
      </c>
      <c r="F26" s="109">
        <v>3.3000000000000002E-2</v>
      </c>
      <c r="G26" s="109">
        <v>0.03</v>
      </c>
      <c r="H26" s="109">
        <v>2.8000000000000001E-2</v>
      </c>
      <c r="I26" s="109">
        <v>2.5000000000000001E-2</v>
      </c>
      <c r="J26" s="109">
        <v>2.1999999999999999E-2</v>
      </c>
      <c r="K26" s="93"/>
      <c r="L26" s="93"/>
    </row>
    <row r="27" spans="1:13" ht="14.1" customHeight="1">
      <c r="A27" s="106" t="s">
        <v>281</v>
      </c>
      <c r="B27" s="107" t="s">
        <v>282</v>
      </c>
      <c r="C27" s="138">
        <v>148994</v>
      </c>
      <c r="D27" s="138">
        <v>8588485</v>
      </c>
      <c r="E27" s="109">
        <v>1.7000000000000001E-2</v>
      </c>
      <c r="F27" s="109">
        <v>1.4E-2</v>
      </c>
      <c r="G27" s="109">
        <v>1.4E-2</v>
      </c>
      <c r="H27" s="109">
        <v>1.4999999999999999E-2</v>
      </c>
      <c r="I27" s="109">
        <v>1.4E-2</v>
      </c>
      <c r="J27" s="109">
        <v>1.4999999999999999E-2</v>
      </c>
      <c r="K27" s="93"/>
      <c r="L27" s="93"/>
    </row>
    <row r="28" spans="1:13" ht="14.1" customHeight="1">
      <c r="A28" s="199" t="s">
        <v>252</v>
      </c>
      <c r="B28" s="200"/>
      <c r="C28" s="139">
        <f>SUM(C14:C27)</f>
        <v>10201559</v>
      </c>
      <c r="D28" s="139">
        <f>SUM(D14:D27)</f>
        <v>157515231</v>
      </c>
      <c r="E28" s="111">
        <f>IF(ISERR(C28/D28),"－　  　",C28/D28)</f>
        <v>6.4765540038474123E-2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439</v>
      </c>
      <c r="F31" s="103" t="s">
        <v>440</v>
      </c>
      <c r="G31" s="103" t="s">
        <v>441</v>
      </c>
      <c r="H31" s="103" t="s">
        <v>442</v>
      </c>
      <c r="I31" s="103" t="s">
        <v>443</v>
      </c>
      <c r="J31" s="103" t="s">
        <v>444</v>
      </c>
      <c r="K31" s="93"/>
      <c r="L31" s="104" t="s">
        <v>241</v>
      </c>
      <c r="M31" s="105">
        <f>IF(ISERR(AVERAGE(E32:E39)),"－     ",AVERAGE(E32:E39))</f>
        <v>6.1874999999999999E-2</v>
      </c>
    </row>
    <row r="32" spans="1:13" ht="14.1" customHeight="1">
      <c r="A32" s="106" t="s">
        <v>284</v>
      </c>
      <c r="B32" s="118" t="s">
        <v>285</v>
      </c>
      <c r="C32" s="138">
        <v>292931</v>
      </c>
      <c r="D32" s="138">
        <v>5208342</v>
      </c>
      <c r="E32" s="109">
        <v>5.6000000000000001E-2</v>
      </c>
      <c r="F32" s="109">
        <v>4.9000000000000002E-2</v>
      </c>
      <c r="G32" s="109">
        <v>3.6999999999999998E-2</v>
      </c>
      <c r="H32" s="109">
        <v>3.9E-2</v>
      </c>
      <c r="I32" s="109">
        <v>0.04</v>
      </c>
      <c r="J32" s="109">
        <v>3.7999999999999999E-2</v>
      </c>
      <c r="K32" s="93"/>
      <c r="L32" s="93"/>
    </row>
    <row r="33" spans="1:13" ht="14.1" customHeight="1">
      <c r="A33" s="106" t="s">
        <v>286</v>
      </c>
      <c r="B33" s="107" t="s">
        <v>287</v>
      </c>
      <c r="C33" s="138">
        <v>214147</v>
      </c>
      <c r="D33" s="138">
        <v>3187152</v>
      </c>
      <c r="E33" s="109">
        <v>6.7000000000000004E-2</v>
      </c>
      <c r="F33" s="109">
        <v>6.8000000000000005E-2</v>
      </c>
      <c r="G33" s="109">
        <v>7.0999999999999994E-2</v>
      </c>
      <c r="H33" s="109">
        <v>5.0999999999999997E-2</v>
      </c>
      <c r="I33" s="109">
        <v>5.7000000000000002E-2</v>
      </c>
      <c r="J33" s="109">
        <v>5.0999999999999997E-2</v>
      </c>
      <c r="K33" s="93"/>
      <c r="L33" s="93"/>
    </row>
    <row r="34" spans="1:13" ht="14.1" customHeight="1">
      <c r="A34" s="106" t="s">
        <v>288</v>
      </c>
      <c r="B34" s="107" t="s">
        <v>289</v>
      </c>
      <c r="C34" s="138">
        <v>6145241</v>
      </c>
      <c r="D34" s="138">
        <v>65635444</v>
      </c>
      <c r="E34" s="109">
        <v>9.2999999999999999E-2</v>
      </c>
      <c r="F34" s="109">
        <v>8.6999999999999994E-2</v>
      </c>
      <c r="G34" s="109">
        <v>9.5000000000000001E-2</v>
      </c>
      <c r="H34" s="109">
        <v>9.7000000000000003E-2</v>
      </c>
      <c r="I34" s="109">
        <v>9.9000000000000005E-2</v>
      </c>
      <c r="J34" s="109">
        <v>8.8999999999999996E-2</v>
      </c>
      <c r="K34" s="93"/>
      <c r="L34" s="93"/>
    </row>
    <row r="35" spans="1:13" ht="14.1" customHeight="1">
      <c r="A35" s="106" t="s">
        <v>290</v>
      </c>
      <c r="B35" s="107" t="s">
        <v>291</v>
      </c>
      <c r="C35" s="138">
        <v>686756</v>
      </c>
      <c r="D35" s="138">
        <v>9071609</v>
      </c>
      <c r="E35" s="109">
        <v>7.4999999999999997E-2</v>
      </c>
      <c r="F35" s="109">
        <v>6.5000000000000002E-2</v>
      </c>
      <c r="G35" s="109">
        <v>5.5E-2</v>
      </c>
      <c r="H35" s="109">
        <v>0.08</v>
      </c>
      <c r="I35" s="109">
        <v>6.9000000000000006E-2</v>
      </c>
      <c r="J35" s="109">
        <v>5.1999999999999998E-2</v>
      </c>
      <c r="K35" s="93"/>
      <c r="L35" s="93"/>
    </row>
    <row r="36" spans="1:13" ht="14.1" customHeight="1">
      <c r="A36" s="106" t="s">
        <v>292</v>
      </c>
      <c r="B36" s="107" t="s">
        <v>293</v>
      </c>
      <c r="C36" s="138">
        <v>551586</v>
      </c>
      <c r="D36" s="138">
        <v>8513995</v>
      </c>
      <c r="E36" s="109">
        <v>6.4000000000000001E-2</v>
      </c>
      <c r="F36" s="109">
        <v>5.1999999999999998E-2</v>
      </c>
      <c r="G36" s="109">
        <v>4.7E-2</v>
      </c>
      <c r="H36" s="109">
        <v>4.7E-2</v>
      </c>
      <c r="I36" s="109">
        <v>4.1000000000000002E-2</v>
      </c>
      <c r="J36" s="109">
        <v>4.2000000000000003E-2</v>
      </c>
      <c r="K36" s="93"/>
      <c r="L36" s="93"/>
    </row>
    <row r="37" spans="1:13" ht="14.1" customHeight="1">
      <c r="A37" s="106" t="s">
        <v>294</v>
      </c>
      <c r="B37" s="107" t="s">
        <v>295</v>
      </c>
      <c r="C37" s="138">
        <v>505121</v>
      </c>
      <c r="D37" s="138">
        <v>7776411</v>
      </c>
      <c r="E37" s="109">
        <v>6.4000000000000001E-2</v>
      </c>
      <c r="F37" s="109">
        <v>6.0999999999999999E-2</v>
      </c>
      <c r="G37" s="109">
        <v>0.06</v>
      </c>
      <c r="H37" s="109">
        <v>5.2999999999999999E-2</v>
      </c>
      <c r="I37" s="109">
        <v>4.9000000000000002E-2</v>
      </c>
      <c r="J37" s="109">
        <v>5.0999999999999997E-2</v>
      </c>
      <c r="K37" s="93"/>
      <c r="L37" s="93"/>
    </row>
    <row r="38" spans="1:13" ht="14.1" customHeight="1">
      <c r="A38" s="106" t="s">
        <v>296</v>
      </c>
      <c r="B38" s="107" t="s">
        <v>297</v>
      </c>
      <c r="C38" s="138">
        <v>235315</v>
      </c>
      <c r="D38" s="138">
        <v>5703698</v>
      </c>
      <c r="E38" s="109">
        <v>4.1000000000000002E-2</v>
      </c>
      <c r="F38" s="109">
        <v>4.3999999999999997E-2</v>
      </c>
      <c r="G38" s="109">
        <v>0.03</v>
      </c>
      <c r="H38" s="109">
        <v>2.5000000000000001E-2</v>
      </c>
      <c r="I38" s="109">
        <v>2.4E-2</v>
      </c>
      <c r="J38" s="109">
        <v>3.4000000000000002E-2</v>
      </c>
      <c r="K38" s="93"/>
      <c r="L38" s="93"/>
    </row>
    <row r="39" spans="1:13" ht="14.1" customHeight="1">
      <c r="A39" s="106" t="s">
        <v>298</v>
      </c>
      <c r="B39" s="107" t="s">
        <v>299</v>
      </c>
      <c r="C39" s="138">
        <v>183781</v>
      </c>
      <c r="D39" s="138">
        <v>5243347</v>
      </c>
      <c r="E39" s="109">
        <v>3.5000000000000003E-2</v>
      </c>
      <c r="F39" s="109">
        <v>2.9000000000000001E-2</v>
      </c>
      <c r="G39" s="109">
        <v>3.3000000000000002E-2</v>
      </c>
      <c r="H39" s="109">
        <v>3.2000000000000001E-2</v>
      </c>
      <c r="I39" s="109">
        <v>3.2000000000000001E-2</v>
      </c>
      <c r="J39" s="109">
        <v>0.03</v>
      </c>
      <c r="K39" s="93"/>
      <c r="L39" s="93"/>
    </row>
    <row r="40" spans="1:13" ht="14.1" customHeight="1">
      <c r="A40" s="199" t="s">
        <v>252</v>
      </c>
      <c r="B40" s="200"/>
      <c r="C40" s="139">
        <f>SUM(C32:C39)</f>
        <v>8814878</v>
      </c>
      <c r="D40" s="139">
        <f>SUM(D32:D39)</f>
        <v>110339998</v>
      </c>
      <c r="E40" s="111">
        <f>IF(ISERR(C40/D40),"－　  　",C40/D40)</f>
        <v>7.9888328437345085E-2</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439</v>
      </c>
      <c r="F43" s="103" t="s">
        <v>440</v>
      </c>
      <c r="G43" s="103" t="s">
        <v>441</v>
      </c>
      <c r="H43" s="103" t="s">
        <v>442</v>
      </c>
      <c r="I43" s="103" t="s">
        <v>443</v>
      </c>
      <c r="J43" s="103" t="s">
        <v>444</v>
      </c>
      <c r="K43" s="93"/>
      <c r="L43" s="104" t="s">
        <v>241</v>
      </c>
      <c r="M43" s="105">
        <f>IF(ISERR(AVERAGE(E44:E57)),"－     ",AVERAGE(E44:E57))</f>
        <v>4.6857142857142868E-2</v>
      </c>
    </row>
    <row r="44" spans="1:13" ht="14.1" customHeight="1">
      <c r="A44" s="106" t="s">
        <v>301</v>
      </c>
      <c r="B44" s="118" t="s">
        <v>302</v>
      </c>
      <c r="C44" s="138">
        <v>480943</v>
      </c>
      <c r="D44" s="138">
        <v>10481847</v>
      </c>
      <c r="E44" s="109">
        <v>4.4999999999999998E-2</v>
      </c>
      <c r="F44" s="109">
        <v>5.0999999999999997E-2</v>
      </c>
      <c r="G44" s="109">
        <v>3.5000000000000003E-2</v>
      </c>
      <c r="H44" s="109">
        <v>3.5999999999999997E-2</v>
      </c>
      <c r="I44" s="109">
        <v>3.5000000000000003E-2</v>
      </c>
      <c r="J44" s="109">
        <v>3.4000000000000002E-2</v>
      </c>
      <c r="K44" s="93"/>
      <c r="L44" s="93"/>
    </row>
    <row r="45" spans="1:13" ht="14.1" customHeight="1">
      <c r="A45" s="106" t="s">
        <v>303</v>
      </c>
      <c r="B45" s="118" t="s">
        <v>304</v>
      </c>
      <c r="C45" s="138">
        <v>2459361</v>
      </c>
      <c r="D45" s="138">
        <v>36755071</v>
      </c>
      <c r="E45" s="109">
        <v>6.6000000000000003E-2</v>
      </c>
      <c r="F45" s="109">
        <v>6.4000000000000001E-2</v>
      </c>
      <c r="G45" s="109">
        <v>6.3E-2</v>
      </c>
      <c r="H45" s="109">
        <v>6.3E-2</v>
      </c>
      <c r="I45" s="109">
        <v>5.8999999999999997E-2</v>
      </c>
      <c r="J45" s="109">
        <v>5.8000000000000003E-2</v>
      </c>
      <c r="K45" s="93"/>
      <c r="L45" s="93"/>
    </row>
    <row r="46" spans="1:13" ht="14.1" customHeight="1">
      <c r="A46" s="106" t="s">
        <v>305</v>
      </c>
      <c r="B46" s="107" t="s">
        <v>306</v>
      </c>
      <c r="C46" s="138">
        <v>214069</v>
      </c>
      <c r="D46" s="138">
        <v>7412133</v>
      </c>
      <c r="E46" s="109">
        <v>2.8000000000000001E-2</v>
      </c>
      <c r="F46" s="109">
        <v>2.5000000000000001E-2</v>
      </c>
      <c r="G46" s="109">
        <v>2.5000000000000001E-2</v>
      </c>
      <c r="H46" s="109">
        <v>3.1E-2</v>
      </c>
      <c r="I46" s="109">
        <v>3.5000000000000003E-2</v>
      </c>
      <c r="J46" s="109">
        <v>3.4000000000000002E-2</v>
      </c>
      <c r="K46" s="93"/>
      <c r="L46" s="93"/>
    </row>
    <row r="47" spans="1:13" ht="14.1" customHeight="1">
      <c r="A47" s="106" t="s">
        <v>307</v>
      </c>
      <c r="B47" s="107" t="s">
        <v>308</v>
      </c>
      <c r="C47" s="138">
        <v>418121</v>
      </c>
      <c r="D47" s="138">
        <v>9968444</v>
      </c>
      <c r="E47" s="109">
        <v>4.1000000000000002E-2</v>
      </c>
      <c r="F47" s="109">
        <v>3.1E-2</v>
      </c>
      <c r="G47" s="109">
        <v>3.7999999999999999E-2</v>
      </c>
      <c r="H47" s="109">
        <v>3.2000000000000001E-2</v>
      </c>
      <c r="I47" s="109">
        <v>2.9000000000000001E-2</v>
      </c>
      <c r="J47" s="109">
        <v>2.9000000000000001E-2</v>
      </c>
      <c r="K47" s="93"/>
      <c r="L47" s="93"/>
    </row>
    <row r="48" spans="1:13" ht="14.1" customHeight="1">
      <c r="A48" s="106" t="s">
        <v>309</v>
      </c>
      <c r="B48" s="107" t="s">
        <v>310</v>
      </c>
      <c r="C48" s="138">
        <v>719782</v>
      </c>
      <c r="D48" s="138">
        <v>6598711</v>
      </c>
      <c r="E48" s="109">
        <v>0.109</v>
      </c>
      <c r="F48" s="109">
        <v>8.4000000000000005E-2</v>
      </c>
      <c r="G48" s="109">
        <v>8.6999999999999994E-2</v>
      </c>
      <c r="H48" s="109">
        <v>8.5000000000000006E-2</v>
      </c>
      <c r="I48" s="109">
        <v>2E-3</v>
      </c>
      <c r="J48" s="109">
        <v>2E-3</v>
      </c>
      <c r="K48" s="93"/>
      <c r="L48" s="93"/>
    </row>
    <row r="49" spans="1:13" ht="14.1" customHeight="1">
      <c r="A49" s="106" t="s">
        <v>311</v>
      </c>
      <c r="B49" s="107" t="s">
        <v>312</v>
      </c>
      <c r="C49" s="138">
        <v>130781</v>
      </c>
      <c r="D49" s="138">
        <v>12629420</v>
      </c>
      <c r="E49" s="109">
        <v>0.01</v>
      </c>
      <c r="F49" s="109">
        <v>6.0000000000000001E-3</v>
      </c>
      <c r="G49" s="109">
        <v>8.0000000000000002E-3</v>
      </c>
      <c r="H49" s="109">
        <v>8.0000000000000002E-3</v>
      </c>
      <c r="I49" s="109">
        <v>8.9999999999999993E-3</v>
      </c>
      <c r="J49" s="109">
        <v>8.0000000000000002E-3</v>
      </c>
      <c r="K49" s="93"/>
      <c r="L49" s="93"/>
    </row>
    <row r="50" spans="1:13" ht="14.1" customHeight="1">
      <c r="A50" s="106" t="s">
        <v>313</v>
      </c>
      <c r="B50" s="107" t="s">
        <v>314</v>
      </c>
      <c r="C50" s="138">
        <v>567368</v>
      </c>
      <c r="D50" s="138">
        <v>10800694</v>
      </c>
      <c r="E50" s="109">
        <v>5.1999999999999998E-2</v>
      </c>
      <c r="F50" s="109">
        <v>5.1999999999999998E-2</v>
      </c>
      <c r="G50" s="109">
        <v>5.0999999999999997E-2</v>
      </c>
      <c r="H50" s="109">
        <v>4.9000000000000002E-2</v>
      </c>
      <c r="I50" s="109">
        <v>4.2000000000000003E-2</v>
      </c>
      <c r="J50" s="109">
        <v>4.1000000000000002E-2</v>
      </c>
      <c r="K50" s="93"/>
      <c r="L50" s="93"/>
    </row>
    <row r="51" spans="1:13" ht="14.1" customHeight="1">
      <c r="A51" s="106" t="s">
        <v>315</v>
      </c>
      <c r="B51" s="107" t="s">
        <v>316</v>
      </c>
      <c r="C51" s="138">
        <v>2462034</v>
      </c>
      <c r="D51" s="138">
        <v>35623492</v>
      </c>
      <c r="E51" s="109">
        <v>6.9000000000000006E-2</v>
      </c>
      <c r="F51" s="109">
        <v>7.9000000000000001E-2</v>
      </c>
      <c r="G51" s="109">
        <v>5.8999999999999997E-2</v>
      </c>
      <c r="H51" s="109">
        <v>5.2999999999999999E-2</v>
      </c>
      <c r="I51" s="109">
        <v>5.2999999999999999E-2</v>
      </c>
      <c r="J51" s="109">
        <v>5.0999999999999997E-2</v>
      </c>
      <c r="K51" s="93"/>
      <c r="L51" s="93"/>
    </row>
    <row r="52" spans="1:13" ht="14.1" customHeight="1">
      <c r="A52" s="106" t="s">
        <v>317</v>
      </c>
      <c r="B52" s="107" t="s">
        <v>318</v>
      </c>
      <c r="C52" s="138">
        <v>1607341</v>
      </c>
      <c r="D52" s="138">
        <v>39827674</v>
      </c>
      <c r="E52" s="109">
        <v>0.04</v>
      </c>
      <c r="F52" s="109">
        <v>3.7999999999999999E-2</v>
      </c>
      <c r="G52" s="109">
        <v>3.5999999999999997E-2</v>
      </c>
      <c r="H52" s="109">
        <v>3.9E-2</v>
      </c>
      <c r="I52" s="109">
        <v>3.7999999999999999E-2</v>
      </c>
      <c r="J52" s="109">
        <v>3.5999999999999997E-2</v>
      </c>
      <c r="K52" s="93"/>
      <c r="L52" s="93"/>
    </row>
    <row r="53" spans="1:13" ht="14.1" customHeight="1">
      <c r="A53" s="106" t="s">
        <v>319</v>
      </c>
      <c r="B53" s="107" t="s">
        <v>320</v>
      </c>
      <c r="C53" s="138">
        <v>281298</v>
      </c>
      <c r="D53" s="138">
        <v>8712324</v>
      </c>
      <c r="E53" s="109">
        <v>3.2000000000000001E-2</v>
      </c>
      <c r="F53" s="109">
        <v>0.03</v>
      </c>
      <c r="G53" s="109">
        <v>2.9000000000000001E-2</v>
      </c>
      <c r="H53" s="109">
        <v>2.9000000000000001E-2</v>
      </c>
      <c r="I53" s="109">
        <v>2.3E-2</v>
      </c>
      <c r="J53" s="109">
        <v>4.9000000000000002E-2</v>
      </c>
      <c r="K53" s="93"/>
      <c r="L53" s="93"/>
    </row>
    <row r="54" spans="1:13" ht="14.1" customHeight="1">
      <c r="A54" s="106" t="s">
        <v>321</v>
      </c>
      <c r="B54" s="107" t="s">
        <v>322</v>
      </c>
      <c r="C54" s="138">
        <v>33685</v>
      </c>
      <c r="D54" s="138">
        <v>5896278</v>
      </c>
      <c r="E54" s="109">
        <v>5.0000000000000001E-3</v>
      </c>
      <c r="F54" s="109">
        <v>4.0000000000000001E-3</v>
      </c>
      <c r="G54" s="109">
        <v>5.0000000000000001E-3</v>
      </c>
      <c r="H54" s="109">
        <v>5.0000000000000001E-3</v>
      </c>
      <c r="I54" s="109">
        <v>5.0000000000000001E-3</v>
      </c>
      <c r="J54" s="109">
        <v>5.0000000000000001E-3</v>
      </c>
      <c r="K54" s="93"/>
      <c r="L54" s="93"/>
    </row>
    <row r="55" spans="1:13" ht="14.1" customHeight="1">
      <c r="A55" s="106" t="s">
        <v>323</v>
      </c>
      <c r="B55" s="107" t="s">
        <v>324</v>
      </c>
      <c r="C55" s="138">
        <v>573826</v>
      </c>
      <c r="D55" s="138">
        <v>8564010</v>
      </c>
      <c r="E55" s="109">
        <v>6.7000000000000004E-2</v>
      </c>
      <c r="F55" s="109">
        <v>5.5E-2</v>
      </c>
      <c r="G55" s="109">
        <v>5.8000000000000003E-2</v>
      </c>
      <c r="H55" s="109">
        <v>4.9000000000000002E-2</v>
      </c>
      <c r="I55" s="109">
        <v>4.7E-2</v>
      </c>
      <c r="J55" s="109">
        <v>5.6000000000000001E-2</v>
      </c>
      <c r="K55" s="93"/>
      <c r="L55" s="93"/>
    </row>
    <row r="56" spans="1:13" ht="14.1" customHeight="1">
      <c r="A56" s="106" t="s">
        <v>325</v>
      </c>
      <c r="B56" s="107" t="s">
        <v>326</v>
      </c>
      <c r="C56" s="138">
        <v>451896</v>
      </c>
      <c r="D56" s="138">
        <v>9250103</v>
      </c>
      <c r="E56" s="109">
        <v>4.8000000000000001E-2</v>
      </c>
      <c r="F56" s="109">
        <v>0.05</v>
      </c>
      <c r="G56" s="109">
        <v>4.4999999999999998E-2</v>
      </c>
      <c r="H56" s="109">
        <v>0.04</v>
      </c>
      <c r="I56" s="109">
        <v>0.04</v>
      </c>
      <c r="J56" s="109">
        <v>5.7000000000000002E-2</v>
      </c>
      <c r="K56" s="93"/>
      <c r="L56" s="93"/>
    </row>
    <row r="57" spans="1:13" ht="14.1" customHeight="1">
      <c r="A57" s="106" t="s">
        <v>327</v>
      </c>
      <c r="B57" s="107" t="s">
        <v>328</v>
      </c>
      <c r="C57" s="138">
        <v>315496</v>
      </c>
      <c r="D57" s="138">
        <v>7074090</v>
      </c>
      <c r="E57" s="109">
        <v>4.3999999999999997E-2</v>
      </c>
      <c r="F57" s="109">
        <v>4.1000000000000002E-2</v>
      </c>
      <c r="G57" s="109">
        <v>4.2999999999999997E-2</v>
      </c>
      <c r="H57" s="109">
        <v>4.1000000000000002E-2</v>
      </c>
      <c r="I57" s="109">
        <v>3.6999999999999998E-2</v>
      </c>
      <c r="J57" s="109">
        <v>3.6999999999999998E-2</v>
      </c>
      <c r="K57" s="93"/>
      <c r="L57" s="93"/>
    </row>
    <row r="58" spans="1:13" ht="14.1" customHeight="1">
      <c r="A58" s="199" t="s">
        <v>252</v>
      </c>
      <c r="B58" s="200"/>
      <c r="C58" s="139">
        <f>SUM(C44:C57)</f>
        <v>10716001</v>
      </c>
      <c r="D58" s="139">
        <f>SUM(D44:D57)</f>
        <v>209594291</v>
      </c>
      <c r="E58" s="111">
        <f>IF(ISERR(C58/D58),"－　  　",C58/D58)</f>
        <v>5.1127351555582207E-2</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445</v>
      </c>
      <c r="F61" s="103" t="s">
        <v>446</v>
      </c>
      <c r="G61" s="103" t="s">
        <v>447</v>
      </c>
      <c r="H61" s="103" t="s">
        <v>448</v>
      </c>
      <c r="I61" s="103" t="s">
        <v>449</v>
      </c>
      <c r="J61" s="103" t="s">
        <v>450</v>
      </c>
      <c r="K61" s="93"/>
      <c r="L61" s="104" t="s">
        <v>241</v>
      </c>
      <c r="M61" s="105">
        <f>IF(ISERR(AVERAGE(E62:E81)),"－     ",AVERAGE(E62:E81))</f>
        <v>5.6000000000000008E-2</v>
      </c>
    </row>
    <row r="62" spans="1:13" ht="14.1" customHeight="1">
      <c r="A62" s="106" t="s">
        <v>330</v>
      </c>
      <c r="B62" s="107" t="s">
        <v>331</v>
      </c>
      <c r="C62" s="138">
        <v>2862774</v>
      </c>
      <c r="D62" s="138">
        <v>42362064</v>
      </c>
      <c r="E62" s="109">
        <v>6.7000000000000004E-2</v>
      </c>
      <c r="F62" s="109">
        <v>6.0999999999999999E-2</v>
      </c>
      <c r="G62" s="109">
        <v>5.6000000000000001E-2</v>
      </c>
      <c r="H62" s="109">
        <v>5.6000000000000001E-2</v>
      </c>
      <c r="I62" s="109">
        <v>5.3999999999999999E-2</v>
      </c>
      <c r="J62" s="109">
        <v>5.1999999999999998E-2</v>
      </c>
      <c r="K62" s="93"/>
      <c r="L62" s="93"/>
    </row>
    <row r="63" spans="1:13" ht="14.1" customHeight="1">
      <c r="A63" s="106" t="s">
        <v>332</v>
      </c>
      <c r="B63" s="107" t="s">
        <v>333</v>
      </c>
      <c r="C63" s="138">
        <v>611987</v>
      </c>
      <c r="D63" s="138">
        <v>11553136</v>
      </c>
      <c r="E63" s="109">
        <v>5.1999999999999998E-2</v>
      </c>
      <c r="F63" s="109">
        <v>5.3999999999999999E-2</v>
      </c>
      <c r="G63" s="109">
        <v>4.8000000000000001E-2</v>
      </c>
      <c r="H63" s="109">
        <v>4.9000000000000002E-2</v>
      </c>
      <c r="I63" s="109">
        <v>4.8000000000000001E-2</v>
      </c>
      <c r="J63" s="109">
        <v>4.7E-2</v>
      </c>
      <c r="K63" s="93"/>
      <c r="L63" s="93"/>
    </row>
    <row r="64" spans="1:13" ht="14.1" customHeight="1">
      <c r="A64" s="106" t="s">
        <v>334</v>
      </c>
      <c r="B64" s="107" t="s">
        <v>335</v>
      </c>
      <c r="C64" s="138">
        <v>302056</v>
      </c>
      <c r="D64" s="138">
        <v>13161809</v>
      </c>
      <c r="E64" s="109">
        <v>2.1999999999999999E-2</v>
      </c>
      <c r="F64" s="109">
        <v>0.02</v>
      </c>
      <c r="G64" s="109">
        <v>1.7999999999999999E-2</v>
      </c>
      <c r="H64" s="109">
        <v>1.9E-2</v>
      </c>
      <c r="I64" s="109">
        <v>1.2999999999999999E-2</v>
      </c>
      <c r="J64" s="109">
        <v>1.2E-2</v>
      </c>
      <c r="K64" s="93"/>
      <c r="L64" s="93"/>
    </row>
    <row r="65" spans="1:12" ht="14.1" customHeight="1">
      <c r="A65" s="106" t="s">
        <v>336</v>
      </c>
      <c r="B65" s="107" t="s">
        <v>337</v>
      </c>
      <c r="C65" s="138">
        <v>2940727</v>
      </c>
      <c r="D65" s="138">
        <v>47449465</v>
      </c>
      <c r="E65" s="109">
        <v>6.0999999999999999E-2</v>
      </c>
      <c r="F65" s="109">
        <v>5.8000000000000003E-2</v>
      </c>
      <c r="G65" s="109">
        <v>5.7000000000000002E-2</v>
      </c>
      <c r="H65" s="109">
        <v>5.2999999999999999E-2</v>
      </c>
      <c r="I65" s="109">
        <v>0.05</v>
      </c>
      <c r="J65" s="109">
        <v>5.0999999999999997E-2</v>
      </c>
      <c r="K65" s="93"/>
      <c r="L65" s="93"/>
    </row>
    <row r="66" spans="1:12" ht="14.1" customHeight="1">
      <c r="A66" s="106" t="s">
        <v>338</v>
      </c>
      <c r="B66" s="107" t="s">
        <v>339</v>
      </c>
      <c r="C66" s="138">
        <v>590157</v>
      </c>
      <c r="D66" s="138">
        <v>13299913</v>
      </c>
      <c r="E66" s="109">
        <v>4.3999999999999997E-2</v>
      </c>
      <c r="F66" s="109">
        <v>3.9E-2</v>
      </c>
      <c r="G66" s="109">
        <v>3.7999999999999999E-2</v>
      </c>
      <c r="H66" s="109">
        <v>4.1000000000000002E-2</v>
      </c>
      <c r="I66" s="109">
        <v>3.5999999999999997E-2</v>
      </c>
      <c r="J66" s="109">
        <v>0.04</v>
      </c>
      <c r="K66" s="93"/>
      <c r="L66" s="93"/>
    </row>
    <row r="67" spans="1:12" ht="14.1" customHeight="1">
      <c r="A67" s="106" t="s">
        <v>340</v>
      </c>
      <c r="B67" s="107" t="s">
        <v>341</v>
      </c>
      <c r="C67" s="138">
        <v>1241414</v>
      </c>
      <c r="D67" s="138">
        <v>15411440</v>
      </c>
      <c r="E67" s="109">
        <v>0.08</v>
      </c>
      <c r="F67" s="109">
        <v>7.6999999999999999E-2</v>
      </c>
      <c r="G67" s="109">
        <v>8.3000000000000004E-2</v>
      </c>
      <c r="H67" s="109">
        <v>0.08</v>
      </c>
      <c r="I67" s="109">
        <v>7.1999999999999995E-2</v>
      </c>
      <c r="J67" s="109">
        <v>0.06</v>
      </c>
      <c r="K67" s="93"/>
      <c r="L67" s="93"/>
    </row>
    <row r="68" spans="1:12" ht="14.1" customHeight="1">
      <c r="A68" s="106" t="s">
        <v>342</v>
      </c>
      <c r="B68" s="107" t="s">
        <v>343</v>
      </c>
      <c r="C68" s="138">
        <v>1455689</v>
      </c>
      <c r="D68" s="138">
        <v>11522323</v>
      </c>
      <c r="E68" s="109">
        <v>0.126</v>
      </c>
      <c r="F68" s="109">
        <v>0.127</v>
      </c>
      <c r="G68" s="109">
        <v>0.11</v>
      </c>
      <c r="H68" s="109">
        <v>0.109</v>
      </c>
      <c r="I68" s="109">
        <v>0.108</v>
      </c>
      <c r="J68" s="109">
        <v>9.7000000000000003E-2</v>
      </c>
      <c r="K68" s="93"/>
      <c r="L68" s="93"/>
    </row>
    <row r="69" spans="1:12" ht="14.1" customHeight="1">
      <c r="A69" s="106" t="s">
        <v>344</v>
      </c>
      <c r="B69" s="107" t="s">
        <v>345</v>
      </c>
      <c r="C69" s="138">
        <v>218472</v>
      </c>
      <c r="D69" s="138">
        <v>18153632</v>
      </c>
      <c r="E69" s="109">
        <v>1.2E-2</v>
      </c>
      <c r="F69" s="109">
        <v>8.0000000000000002E-3</v>
      </c>
      <c r="G69" s="109">
        <v>0.01</v>
      </c>
      <c r="H69" s="109">
        <v>8.9999999999999993E-3</v>
      </c>
      <c r="I69" s="109">
        <v>0.01</v>
      </c>
      <c r="J69" s="109">
        <v>0.01</v>
      </c>
      <c r="K69" s="93"/>
      <c r="L69" s="93"/>
    </row>
    <row r="70" spans="1:12" ht="14.1" customHeight="1">
      <c r="A70" s="106" t="s">
        <v>346</v>
      </c>
      <c r="B70" s="107" t="s">
        <v>347</v>
      </c>
      <c r="C70" s="138">
        <v>469696</v>
      </c>
      <c r="D70" s="138">
        <v>11298119</v>
      </c>
      <c r="E70" s="109">
        <v>4.1000000000000002E-2</v>
      </c>
      <c r="F70" s="109">
        <v>3.7999999999999999E-2</v>
      </c>
      <c r="G70" s="109">
        <v>3.6999999999999998E-2</v>
      </c>
      <c r="H70" s="109">
        <v>3.5000000000000003E-2</v>
      </c>
      <c r="I70" s="109">
        <v>4.2999999999999997E-2</v>
      </c>
      <c r="J70" s="109">
        <v>2.8000000000000001E-2</v>
      </c>
      <c r="K70" s="93"/>
      <c r="L70" s="93"/>
    </row>
    <row r="71" spans="1:12" ht="14.1" customHeight="1">
      <c r="A71" s="106" t="s">
        <v>348</v>
      </c>
      <c r="B71" s="107" t="s">
        <v>349</v>
      </c>
      <c r="C71" s="138">
        <v>3561266</v>
      </c>
      <c r="D71" s="138">
        <v>45675951</v>
      </c>
      <c r="E71" s="109">
        <v>7.6999999999999999E-2</v>
      </c>
      <c r="F71" s="109">
        <v>7.1999999999999995E-2</v>
      </c>
      <c r="G71" s="109">
        <v>6.8000000000000005E-2</v>
      </c>
      <c r="H71" s="109">
        <v>6.6000000000000003E-2</v>
      </c>
      <c r="I71" s="109">
        <v>6.6000000000000003E-2</v>
      </c>
      <c r="J71" s="109">
        <v>6.5000000000000002E-2</v>
      </c>
      <c r="K71" s="93"/>
      <c r="L71" s="93"/>
    </row>
    <row r="72" spans="1:12" ht="14.1" customHeight="1">
      <c r="A72" s="106" t="s">
        <v>350</v>
      </c>
      <c r="B72" s="107" t="s">
        <v>351</v>
      </c>
      <c r="C72" s="138">
        <v>2832164</v>
      </c>
      <c r="D72" s="138">
        <v>43534333</v>
      </c>
      <c r="E72" s="109">
        <v>6.5000000000000002E-2</v>
      </c>
      <c r="F72" s="109">
        <v>0.06</v>
      </c>
      <c r="G72" s="109">
        <v>0.06</v>
      </c>
      <c r="H72" s="109">
        <v>6.4000000000000001E-2</v>
      </c>
      <c r="I72" s="109">
        <v>0.06</v>
      </c>
      <c r="J72" s="109">
        <v>5.8999999999999997E-2</v>
      </c>
      <c r="K72" s="93"/>
      <c r="L72" s="93"/>
    </row>
    <row r="73" spans="1:12" ht="14.1" customHeight="1">
      <c r="A73" s="106" t="s">
        <v>352</v>
      </c>
      <c r="B73" s="107" t="s">
        <v>353</v>
      </c>
      <c r="C73" s="138">
        <v>1996695</v>
      </c>
      <c r="D73" s="138">
        <v>38335210</v>
      </c>
      <c r="E73" s="109">
        <v>5.1999999999999998E-2</v>
      </c>
      <c r="F73" s="109">
        <v>4.9000000000000002E-2</v>
      </c>
      <c r="G73" s="109">
        <v>4.8000000000000001E-2</v>
      </c>
      <c r="H73" s="109">
        <v>4.4999999999999998E-2</v>
      </c>
      <c r="I73" s="109">
        <v>4.7E-2</v>
      </c>
      <c r="J73" s="109">
        <v>4.5999999999999999E-2</v>
      </c>
      <c r="K73" s="93"/>
      <c r="L73" s="93"/>
    </row>
    <row r="74" spans="1:12" ht="14.1" customHeight="1">
      <c r="A74" s="106" t="s">
        <v>354</v>
      </c>
      <c r="B74" s="107" t="s">
        <v>355</v>
      </c>
      <c r="C74" s="138">
        <v>2722621</v>
      </c>
      <c r="D74" s="138">
        <v>49849078</v>
      </c>
      <c r="E74" s="109">
        <v>5.3999999999999999E-2</v>
      </c>
      <c r="F74" s="109">
        <v>5.8000000000000003E-2</v>
      </c>
      <c r="G74" s="109">
        <v>5.1999999999999998E-2</v>
      </c>
      <c r="H74" s="109">
        <v>4.8000000000000001E-2</v>
      </c>
      <c r="I74" s="109">
        <v>5.0999999999999997E-2</v>
      </c>
      <c r="J74" s="109">
        <v>4.8000000000000001E-2</v>
      </c>
      <c r="K74" s="93"/>
      <c r="L74" s="93"/>
    </row>
    <row r="75" spans="1:12" ht="14.1" customHeight="1">
      <c r="A75" s="106" t="s">
        <v>356</v>
      </c>
      <c r="B75" s="107" t="s">
        <v>357</v>
      </c>
      <c r="C75" s="138">
        <v>2883792</v>
      </c>
      <c r="D75" s="138">
        <v>39929501</v>
      </c>
      <c r="E75" s="109">
        <v>7.1999999999999995E-2</v>
      </c>
      <c r="F75" s="109">
        <v>6.7000000000000004E-2</v>
      </c>
      <c r="G75" s="109">
        <v>6.2E-2</v>
      </c>
      <c r="H75" s="109">
        <v>6.2E-2</v>
      </c>
      <c r="I75" s="109">
        <v>6.2E-2</v>
      </c>
      <c r="J75" s="109">
        <v>6.0999999999999999E-2</v>
      </c>
      <c r="K75" s="93"/>
      <c r="L75" s="93"/>
    </row>
    <row r="76" spans="1:12" ht="14.1" customHeight="1">
      <c r="A76" s="106" t="s">
        <v>358</v>
      </c>
      <c r="B76" s="107" t="s">
        <v>359</v>
      </c>
      <c r="C76" s="138">
        <v>1944059</v>
      </c>
      <c r="D76" s="138">
        <v>35963879</v>
      </c>
      <c r="E76" s="109">
        <v>5.3999999999999999E-2</v>
      </c>
      <c r="F76" s="109">
        <v>5.1999999999999998E-2</v>
      </c>
      <c r="G76" s="109">
        <v>0.05</v>
      </c>
      <c r="H76" s="109">
        <v>4.2999999999999997E-2</v>
      </c>
      <c r="I76" s="109">
        <v>4.1000000000000002E-2</v>
      </c>
      <c r="J76" s="109">
        <v>3.7999999999999999E-2</v>
      </c>
      <c r="K76" s="93"/>
      <c r="L76" s="93"/>
    </row>
    <row r="77" spans="1:12" ht="14.1" customHeight="1">
      <c r="A77" s="106" t="s">
        <v>360</v>
      </c>
      <c r="B77" s="107" t="s">
        <v>361</v>
      </c>
      <c r="C77" s="138">
        <v>418754</v>
      </c>
      <c r="D77" s="138">
        <v>11379637</v>
      </c>
      <c r="E77" s="109">
        <v>3.5999999999999997E-2</v>
      </c>
      <c r="F77" s="109">
        <v>2.8000000000000001E-2</v>
      </c>
      <c r="G77" s="109">
        <v>3.3000000000000002E-2</v>
      </c>
      <c r="H77" s="109">
        <v>3.1E-2</v>
      </c>
      <c r="I77" s="109">
        <v>0.03</v>
      </c>
      <c r="J77" s="109">
        <v>2.9000000000000001E-2</v>
      </c>
      <c r="K77" s="93"/>
      <c r="L77" s="93"/>
    </row>
    <row r="78" spans="1:12" ht="14.1" customHeight="1">
      <c r="A78" s="106" t="s">
        <v>362</v>
      </c>
      <c r="B78" s="107" t="s">
        <v>363</v>
      </c>
      <c r="C78" s="138">
        <v>2195160</v>
      </c>
      <c r="D78" s="138">
        <v>40302272</v>
      </c>
      <c r="E78" s="109">
        <v>5.3999999999999999E-2</v>
      </c>
      <c r="F78" s="109">
        <v>5.2999999999999999E-2</v>
      </c>
      <c r="G78" s="109">
        <v>0.05</v>
      </c>
      <c r="H78" s="109">
        <v>4.7E-2</v>
      </c>
      <c r="I78" s="109">
        <v>4.2999999999999997E-2</v>
      </c>
      <c r="J78" s="109">
        <v>4.8000000000000001E-2</v>
      </c>
      <c r="K78" s="93"/>
      <c r="L78" s="93"/>
    </row>
    <row r="79" spans="1:12" ht="14.1" customHeight="1">
      <c r="A79" s="106" t="s">
        <v>364</v>
      </c>
      <c r="B79" s="107" t="s">
        <v>365</v>
      </c>
      <c r="C79" s="138">
        <v>2261434</v>
      </c>
      <c r="D79" s="138">
        <v>36874929</v>
      </c>
      <c r="E79" s="109">
        <v>6.0999999999999999E-2</v>
      </c>
      <c r="F79" s="109">
        <v>5.8999999999999997E-2</v>
      </c>
      <c r="G79" s="109">
        <v>5.8000000000000003E-2</v>
      </c>
      <c r="H79" s="109">
        <v>5.3999999999999999E-2</v>
      </c>
      <c r="I79" s="109">
        <v>5.5E-2</v>
      </c>
      <c r="J79" s="109">
        <v>5.3999999999999999E-2</v>
      </c>
      <c r="K79" s="93"/>
      <c r="L79" s="93"/>
    </row>
    <row r="80" spans="1:12" ht="14.1" customHeight="1">
      <c r="A80" s="106" t="s">
        <v>366</v>
      </c>
      <c r="B80" s="107" t="s">
        <v>367</v>
      </c>
      <c r="C80" s="138">
        <v>2025110</v>
      </c>
      <c r="D80" s="138">
        <v>39063012</v>
      </c>
      <c r="E80" s="109">
        <v>5.0999999999999997E-2</v>
      </c>
      <c r="F80" s="109">
        <v>0.05</v>
      </c>
      <c r="G80" s="109">
        <v>4.7E-2</v>
      </c>
      <c r="H80" s="109">
        <v>4.4999999999999998E-2</v>
      </c>
      <c r="I80" s="109">
        <v>4.3999999999999997E-2</v>
      </c>
      <c r="J80" s="109">
        <v>4.8000000000000001E-2</v>
      </c>
      <c r="K80" s="93"/>
      <c r="L80" s="93"/>
    </row>
    <row r="81" spans="1:13" ht="14.1" customHeight="1">
      <c r="A81" s="106" t="s">
        <v>368</v>
      </c>
      <c r="B81" s="107" t="s">
        <v>369</v>
      </c>
      <c r="C81" s="138">
        <v>1650634</v>
      </c>
      <c r="D81" s="138">
        <v>41687374</v>
      </c>
      <c r="E81" s="109">
        <v>3.9E-2</v>
      </c>
      <c r="F81" s="109">
        <v>0.04</v>
      </c>
      <c r="G81" s="109">
        <v>3.5999999999999997E-2</v>
      </c>
      <c r="H81" s="109">
        <v>3.5999999999999997E-2</v>
      </c>
      <c r="I81" s="109">
        <v>3.5000000000000003E-2</v>
      </c>
      <c r="J81" s="109">
        <v>3.5999999999999997E-2</v>
      </c>
      <c r="K81" s="93"/>
      <c r="L81" s="93"/>
    </row>
    <row r="82" spans="1:13" ht="14.1" customHeight="1">
      <c r="A82" s="199" t="s">
        <v>252</v>
      </c>
      <c r="B82" s="200"/>
      <c r="C82" s="139">
        <f>SUM(C62:C81)</f>
        <v>35184661</v>
      </c>
      <c r="D82" s="139">
        <f>SUM(D62:D81)</f>
        <v>606807077</v>
      </c>
      <c r="E82" s="111">
        <f>IF(ISERR(C82/D82),"－　  　",C82/D82)</f>
        <v>5.798327398215232E-2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445</v>
      </c>
      <c r="F85" s="103" t="s">
        <v>446</v>
      </c>
      <c r="G85" s="103" t="s">
        <v>447</v>
      </c>
      <c r="H85" s="103" t="s">
        <v>448</v>
      </c>
      <c r="I85" s="103" t="s">
        <v>449</v>
      </c>
      <c r="J85" s="103" t="s">
        <v>450</v>
      </c>
      <c r="K85" s="93"/>
      <c r="L85" s="104" t="s">
        <v>241</v>
      </c>
      <c r="M85" s="105">
        <f>IF(ISERR(AVERAGE(E86:E95)),"－     ",AVERAGE(E86:E95))</f>
        <v>5.7099999999999998E-2</v>
      </c>
    </row>
    <row r="86" spans="1:13" ht="14.1" customHeight="1">
      <c r="A86" s="106" t="s">
        <v>371</v>
      </c>
      <c r="B86" s="118" t="s">
        <v>372</v>
      </c>
      <c r="C86" s="138">
        <v>3114075</v>
      </c>
      <c r="D86" s="138">
        <v>44144972</v>
      </c>
      <c r="E86" s="109">
        <v>7.0000000000000007E-2</v>
      </c>
      <c r="F86" s="109">
        <v>7.3999999999999996E-2</v>
      </c>
      <c r="G86" s="109">
        <v>5.8999999999999997E-2</v>
      </c>
      <c r="H86" s="109">
        <v>5.6000000000000001E-2</v>
      </c>
      <c r="I86" s="109">
        <v>5.3999999999999999E-2</v>
      </c>
      <c r="J86" s="109">
        <v>5.2999999999999999E-2</v>
      </c>
      <c r="K86" s="93"/>
      <c r="L86" s="93"/>
    </row>
    <row r="87" spans="1:13" ht="14.1" customHeight="1">
      <c r="A87" s="106" t="s">
        <v>373</v>
      </c>
      <c r="B87" s="107" t="s">
        <v>374</v>
      </c>
      <c r="C87" s="138">
        <v>2238576</v>
      </c>
      <c r="D87" s="138">
        <v>47729800</v>
      </c>
      <c r="E87" s="109">
        <v>4.5999999999999999E-2</v>
      </c>
      <c r="F87" s="109">
        <v>4.8000000000000001E-2</v>
      </c>
      <c r="G87" s="109">
        <v>5.0999999999999997E-2</v>
      </c>
      <c r="H87" s="109">
        <v>5.1999999999999998E-2</v>
      </c>
      <c r="I87" s="109">
        <v>5.0999999999999997E-2</v>
      </c>
      <c r="J87" s="109">
        <v>4.7E-2</v>
      </c>
      <c r="K87" s="93"/>
      <c r="L87" s="93"/>
    </row>
    <row r="88" spans="1:13" ht="14.1" customHeight="1">
      <c r="A88" s="106" t="s">
        <v>375</v>
      </c>
      <c r="B88" s="107" t="s">
        <v>376</v>
      </c>
      <c r="C88" s="138">
        <v>2602209</v>
      </c>
      <c r="D88" s="138">
        <v>45270478</v>
      </c>
      <c r="E88" s="109">
        <v>5.7000000000000002E-2</v>
      </c>
      <c r="F88" s="109">
        <v>5.0999999999999997E-2</v>
      </c>
      <c r="G88" s="109">
        <v>5.1999999999999998E-2</v>
      </c>
      <c r="H88" s="109">
        <v>0.05</v>
      </c>
      <c r="I88" s="109">
        <v>0.05</v>
      </c>
      <c r="J88" s="109">
        <v>5.0999999999999997E-2</v>
      </c>
      <c r="K88" s="93"/>
      <c r="L88" s="93"/>
    </row>
    <row r="89" spans="1:13" ht="14.1" customHeight="1">
      <c r="A89" s="106" t="s">
        <v>377</v>
      </c>
      <c r="B89" s="107" t="s">
        <v>378</v>
      </c>
      <c r="C89" s="138">
        <v>3075597</v>
      </c>
      <c r="D89" s="138">
        <v>58734317</v>
      </c>
      <c r="E89" s="109">
        <v>5.1999999999999998E-2</v>
      </c>
      <c r="F89" s="109">
        <v>5.2999999999999999E-2</v>
      </c>
      <c r="G89" s="109">
        <v>5.0999999999999997E-2</v>
      </c>
      <c r="H89" s="109">
        <v>5.3999999999999999E-2</v>
      </c>
      <c r="I89" s="109">
        <v>5.6000000000000001E-2</v>
      </c>
      <c r="J89" s="109">
        <v>5.8000000000000003E-2</v>
      </c>
      <c r="K89" s="93"/>
      <c r="L89" s="93"/>
    </row>
    <row r="90" spans="1:13" ht="14.1" customHeight="1">
      <c r="A90" s="106" t="s">
        <v>379</v>
      </c>
      <c r="B90" s="107" t="s">
        <v>380</v>
      </c>
      <c r="C90" s="138">
        <v>1115021</v>
      </c>
      <c r="D90" s="138">
        <v>17985347</v>
      </c>
      <c r="E90" s="109">
        <v>6.0999999999999999E-2</v>
      </c>
      <c r="F90" s="109">
        <v>6.4000000000000001E-2</v>
      </c>
      <c r="G90" s="109">
        <v>6.6000000000000003E-2</v>
      </c>
      <c r="H90" s="109">
        <v>6.2E-2</v>
      </c>
      <c r="I90" s="109">
        <v>6.7000000000000004E-2</v>
      </c>
      <c r="J90" s="109">
        <v>5.0999999999999997E-2</v>
      </c>
      <c r="K90" s="93"/>
      <c r="L90" s="93"/>
    </row>
    <row r="91" spans="1:13" ht="14.1" customHeight="1">
      <c r="A91" s="106" t="s">
        <v>381</v>
      </c>
      <c r="B91" s="107" t="s">
        <v>382</v>
      </c>
      <c r="C91" s="138">
        <v>2789381</v>
      </c>
      <c r="D91" s="138">
        <v>49858471</v>
      </c>
      <c r="E91" s="109">
        <v>5.5E-2</v>
      </c>
      <c r="F91" s="109">
        <v>5.5E-2</v>
      </c>
      <c r="G91" s="109">
        <v>0.05</v>
      </c>
      <c r="H91" s="109">
        <v>0.05</v>
      </c>
      <c r="I91" s="109">
        <v>0.05</v>
      </c>
      <c r="J91" s="109">
        <v>5.0999999999999997E-2</v>
      </c>
      <c r="K91" s="93"/>
      <c r="L91" s="93"/>
    </row>
    <row r="92" spans="1:13" ht="14.1" customHeight="1">
      <c r="A92" s="106" t="s">
        <v>383</v>
      </c>
      <c r="B92" s="107" t="s">
        <v>384</v>
      </c>
      <c r="C92" s="138">
        <v>2332034</v>
      </c>
      <c r="D92" s="138">
        <v>47431266</v>
      </c>
      <c r="E92" s="109">
        <v>4.9000000000000002E-2</v>
      </c>
      <c r="F92" s="109">
        <v>4.7E-2</v>
      </c>
      <c r="G92" s="109">
        <v>4.5999999999999999E-2</v>
      </c>
      <c r="H92" s="109">
        <v>4.3999999999999997E-2</v>
      </c>
      <c r="I92" s="109">
        <v>4.2000000000000003E-2</v>
      </c>
      <c r="J92" s="109">
        <v>4.2000000000000003E-2</v>
      </c>
      <c r="K92" s="93"/>
      <c r="L92" s="93"/>
    </row>
    <row r="93" spans="1:13" ht="14.1" customHeight="1">
      <c r="A93" s="106" t="s">
        <v>385</v>
      </c>
      <c r="B93" s="107" t="s">
        <v>386</v>
      </c>
      <c r="C93" s="138">
        <v>3395795</v>
      </c>
      <c r="D93" s="138">
        <v>62253018</v>
      </c>
      <c r="E93" s="109">
        <v>5.3999999999999999E-2</v>
      </c>
      <c r="F93" s="109">
        <v>4.8000000000000001E-2</v>
      </c>
      <c r="G93" s="109">
        <v>4.7E-2</v>
      </c>
      <c r="H93" s="109">
        <v>4.5999999999999999E-2</v>
      </c>
      <c r="I93" s="109">
        <v>4.7E-2</v>
      </c>
      <c r="J93" s="109">
        <v>4.4999999999999998E-2</v>
      </c>
      <c r="K93" s="93"/>
      <c r="L93" s="93"/>
    </row>
    <row r="94" spans="1:13" ht="14.1" customHeight="1">
      <c r="A94" s="106" t="s">
        <v>387</v>
      </c>
      <c r="B94" s="107" t="s">
        <v>388</v>
      </c>
      <c r="C94" s="138">
        <v>3819195</v>
      </c>
      <c r="D94" s="138">
        <v>60360959</v>
      </c>
      <c r="E94" s="109">
        <v>6.3E-2</v>
      </c>
      <c r="F94" s="109">
        <v>0.06</v>
      </c>
      <c r="G94" s="109">
        <v>0.06</v>
      </c>
      <c r="H94" s="109">
        <v>5.5E-2</v>
      </c>
      <c r="I94" s="109">
        <v>5.3999999999999999E-2</v>
      </c>
      <c r="J94" s="109">
        <v>5.5E-2</v>
      </c>
      <c r="K94" s="93"/>
      <c r="L94" s="93"/>
    </row>
    <row r="95" spans="1:13" ht="14.1" customHeight="1">
      <c r="A95" s="106" t="s">
        <v>389</v>
      </c>
      <c r="B95" s="107" t="s">
        <v>390</v>
      </c>
      <c r="C95" s="138">
        <v>3359854</v>
      </c>
      <c r="D95" s="138">
        <v>51966164</v>
      </c>
      <c r="E95" s="109">
        <v>6.4000000000000001E-2</v>
      </c>
      <c r="F95" s="109">
        <v>6.0999999999999999E-2</v>
      </c>
      <c r="G95" s="109">
        <v>5.8999999999999997E-2</v>
      </c>
      <c r="H95" s="109">
        <v>5.8999999999999997E-2</v>
      </c>
      <c r="I95" s="109">
        <v>0.06</v>
      </c>
      <c r="J95" s="109">
        <v>5.3999999999999999E-2</v>
      </c>
      <c r="K95" s="93"/>
      <c r="L95" s="93"/>
    </row>
    <row r="96" spans="1:13" ht="14.1" customHeight="1">
      <c r="A96" s="199" t="s">
        <v>252</v>
      </c>
      <c r="B96" s="200"/>
      <c r="C96" s="139">
        <f>SUM(C86:C95)</f>
        <v>27841737</v>
      </c>
      <c r="D96" s="139">
        <f>SUM(D86:D95)</f>
        <v>485734792</v>
      </c>
      <c r="E96" s="111">
        <f>IF(ISERR(C96/D96),"－　  　",C96/D96)</f>
        <v>5.7318803302852557E-2</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439</v>
      </c>
      <c r="F99" s="103" t="s">
        <v>440</v>
      </c>
      <c r="G99" s="103" t="s">
        <v>441</v>
      </c>
      <c r="H99" s="103" t="s">
        <v>442</v>
      </c>
      <c r="I99" s="103" t="s">
        <v>443</v>
      </c>
      <c r="J99" s="103" t="s">
        <v>444</v>
      </c>
      <c r="K99" s="93"/>
      <c r="L99" s="104" t="s">
        <v>241</v>
      </c>
      <c r="M99" s="105">
        <f>IF(ISERR(AVERAGE(E100:E106)),"－     ",AVERAGE(E100:E106))</f>
        <v>6.6142857142857142E-2</v>
      </c>
    </row>
    <row r="100" spans="1:13" ht="14.1" customHeight="1">
      <c r="A100" s="106" t="s">
        <v>392</v>
      </c>
      <c r="B100" s="118" t="s">
        <v>393</v>
      </c>
      <c r="C100" s="138">
        <v>8086738</v>
      </c>
      <c r="D100" s="138">
        <v>102334674</v>
      </c>
      <c r="E100" s="109">
        <v>7.9000000000000001E-2</v>
      </c>
      <c r="F100" s="109">
        <v>7.8E-2</v>
      </c>
      <c r="G100" s="109">
        <v>7.2999999999999995E-2</v>
      </c>
      <c r="H100" s="109">
        <v>7.1999999999999995E-2</v>
      </c>
      <c r="I100" s="109">
        <v>7.1999999999999995E-2</v>
      </c>
      <c r="J100" s="109">
        <v>6.8000000000000005E-2</v>
      </c>
      <c r="K100" s="93"/>
      <c r="L100" s="93"/>
    </row>
    <row r="101" spans="1:13" ht="14.1" customHeight="1">
      <c r="A101" s="106" t="s">
        <v>394</v>
      </c>
      <c r="B101" s="107" t="s">
        <v>395</v>
      </c>
      <c r="C101" s="138">
        <v>7834190</v>
      </c>
      <c r="D101" s="138">
        <v>79843974</v>
      </c>
      <c r="E101" s="109">
        <v>9.8000000000000004E-2</v>
      </c>
      <c r="F101" s="109">
        <v>8.3000000000000004E-2</v>
      </c>
      <c r="G101" s="109">
        <v>6.8000000000000005E-2</v>
      </c>
      <c r="H101" s="109">
        <v>6.5000000000000002E-2</v>
      </c>
      <c r="I101" s="109">
        <v>6.6000000000000003E-2</v>
      </c>
      <c r="J101" s="109">
        <v>6.2E-2</v>
      </c>
      <c r="K101" s="93"/>
      <c r="L101" s="93"/>
    </row>
    <row r="102" spans="1:13" ht="14.1" customHeight="1">
      <c r="A102" s="106" t="s">
        <v>396</v>
      </c>
      <c r="B102" s="107" t="s">
        <v>397</v>
      </c>
      <c r="C102" s="138">
        <v>4176169</v>
      </c>
      <c r="D102" s="138">
        <v>58732473</v>
      </c>
      <c r="E102" s="109">
        <v>7.0999999999999994E-2</v>
      </c>
      <c r="F102" s="109">
        <v>6.5000000000000002E-2</v>
      </c>
      <c r="G102" s="109">
        <v>6.4000000000000001E-2</v>
      </c>
      <c r="H102" s="109">
        <v>5.0999999999999997E-2</v>
      </c>
      <c r="I102" s="109">
        <v>0.05</v>
      </c>
      <c r="J102" s="109">
        <v>5.3999999999999999E-2</v>
      </c>
      <c r="K102" s="93"/>
      <c r="L102" s="93"/>
    </row>
    <row r="103" spans="1:13" ht="14.1" customHeight="1">
      <c r="A103" s="106" t="s">
        <v>398</v>
      </c>
      <c r="B103" s="107" t="s">
        <v>399</v>
      </c>
      <c r="C103" s="138">
        <v>3882306</v>
      </c>
      <c r="D103" s="138">
        <v>55889116</v>
      </c>
      <c r="E103" s="109">
        <v>6.9000000000000006E-2</v>
      </c>
      <c r="F103" s="109">
        <v>6.6000000000000003E-2</v>
      </c>
      <c r="G103" s="109">
        <v>6.0999999999999999E-2</v>
      </c>
      <c r="H103" s="109">
        <v>6.0999999999999999E-2</v>
      </c>
      <c r="I103" s="109">
        <v>6.4000000000000001E-2</v>
      </c>
      <c r="J103" s="109">
        <v>5.8000000000000003E-2</v>
      </c>
      <c r="K103" s="93"/>
      <c r="L103" s="93"/>
    </row>
    <row r="104" spans="1:13" ht="14.1" customHeight="1">
      <c r="A104" s="106" t="s">
        <v>400</v>
      </c>
      <c r="B104" s="107" t="s">
        <v>401</v>
      </c>
      <c r="C104" s="138">
        <v>4618293</v>
      </c>
      <c r="D104" s="138">
        <v>80887904</v>
      </c>
      <c r="E104" s="109">
        <v>5.7000000000000002E-2</v>
      </c>
      <c r="F104" s="109">
        <v>5.3999999999999999E-2</v>
      </c>
      <c r="G104" s="109">
        <v>4.8000000000000001E-2</v>
      </c>
      <c r="H104" s="109">
        <v>4.4999999999999998E-2</v>
      </c>
      <c r="I104" s="109">
        <v>4.4999999999999998E-2</v>
      </c>
      <c r="J104" s="109">
        <v>4.3999999999999997E-2</v>
      </c>
      <c r="K104" s="93"/>
      <c r="L104" s="93"/>
    </row>
    <row r="105" spans="1:13" ht="14.1" customHeight="1">
      <c r="A105" s="106" t="s">
        <v>402</v>
      </c>
      <c r="B105" s="107" t="s">
        <v>403</v>
      </c>
      <c r="C105" s="138">
        <v>3418930</v>
      </c>
      <c r="D105" s="138">
        <v>69788949</v>
      </c>
      <c r="E105" s="109">
        <v>4.8000000000000001E-2</v>
      </c>
      <c r="F105" s="109">
        <v>4.5999999999999999E-2</v>
      </c>
      <c r="G105" s="109">
        <v>4.5999999999999999E-2</v>
      </c>
      <c r="H105" s="109">
        <v>4.2999999999999997E-2</v>
      </c>
      <c r="I105" s="109">
        <v>0.04</v>
      </c>
      <c r="J105" s="109">
        <v>4.2000000000000003E-2</v>
      </c>
      <c r="K105" s="93"/>
      <c r="L105" s="93"/>
    </row>
    <row r="106" spans="1:13" ht="14.1" customHeight="1">
      <c r="A106" s="106" t="s">
        <v>404</v>
      </c>
      <c r="B106" s="107" t="s">
        <v>405</v>
      </c>
      <c r="C106" s="138">
        <v>3406704</v>
      </c>
      <c r="D106" s="138">
        <v>81305235</v>
      </c>
      <c r="E106" s="109">
        <v>4.1000000000000002E-2</v>
      </c>
      <c r="F106" s="109">
        <v>4.3999999999999997E-2</v>
      </c>
      <c r="G106" s="109">
        <v>3.5999999999999997E-2</v>
      </c>
      <c r="H106" s="109">
        <v>2.8000000000000001E-2</v>
      </c>
      <c r="I106" s="109">
        <v>2.9000000000000001E-2</v>
      </c>
      <c r="J106" s="109">
        <v>0.03</v>
      </c>
      <c r="K106" s="93"/>
      <c r="L106" s="93"/>
    </row>
    <row r="107" spans="1:13" ht="14.1" customHeight="1">
      <c r="A107" s="199" t="s">
        <v>252</v>
      </c>
      <c r="B107" s="200"/>
      <c r="C107" s="139">
        <f>SUM(C100:C106)</f>
        <v>35423330</v>
      </c>
      <c r="D107" s="139">
        <f>SUM(D100:D106)</f>
        <v>528782325</v>
      </c>
      <c r="E107" s="111">
        <f>IF(ISERR(C107/D107),"－　  　",C107/D107)</f>
        <v>6.6990382100990231E-2</v>
      </c>
      <c r="F107" s="111"/>
      <c r="G107" s="112"/>
      <c r="H107" s="112"/>
      <c r="I107" s="112"/>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99"/>
      <c r="K109" s="93"/>
      <c r="L109" s="93"/>
    </row>
    <row r="110" spans="1:13" ht="25.5">
      <c r="A110" s="101" t="s">
        <v>231</v>
      </c>
      <c r="B110" s="101" t="s">
        <v>232</v>
      </c>
      <c r="C110" s="102" t="s">
        <v>233</v>
      </c>
      <c r="D110" s="102" t="s">
        <v>234</v>
      </c>
      <c r="E110" s="103" t="s">
        <v>439</v>
      </c>
      <c r="F110" s="103" t="s">
        <v>440</v>
      </c>
      <c r="G110" s="103" t="s">
        <v>441</v>
      </c>
      <c r="H110" s="103" t="s">
        <v>442</v>
      </c>
      <c r="I110" s="103" t="s">
        <v>443</v>
      </c>
      <c r="J110" s="103" t="s">
        <v>444</v>
      </c>
      <c r="K110" s="93"/>
      <c r="L110" s="104" t="s">
        <v>241</v>
      </c>
      <c r="M110" s="105">
        <f>IF(ISERR(AVERAGE(E111:E117)),"－     ",AVERAGE(E111:E117))</f>
        <v>5.6714285714285717E-2</v>
      </c>
    </row>
    <row r="111" spans="1:13" ht="14.1" customHeight="1">
      <c r="A111" s="106" t="s">
        <v>407</v>
      </c>
      <c r="B111" s="118" t="s">
        <v>408</v>
      </c>
      <c r="C111" s="138">
        <v>6569717</v>
      </c>
      <c r="D111" s="138">
        <v>102949724</v>
      </c>
      <c r="E111" s="174">
        <v>6.3E-2</v>
      </c>
      <c r="F111" s="109">
        <v>6.4000000000000001E-2</v>
      </c>
      <c r="G111" s="109">
        <v>5.8000000000000003E-2</v>
      </c>
      <c r="H111" s="109">
        <v>5.6000000000000001E-2</v>
      </c>
      <c r="I111" s="109">
        <v>5.5E-2</v>
      </c>
      <c r="J111" s="109">
        <v>5.2999999999999999E-2</v>
      </c>
      <c r="K111" s="93"/>
      <c r="L111" s="93"/>
    </row>
    <row r="112" spans="1:13" ht="14.1" customHeight="1">
      <c r="A112" s="106" t="s">
        <v>409</v>
      </c>
      <c r="B112" s="107" t="s">
        <v>410</v>
      </c>
      <c r="C112" s="138">
        <v>6140784</v>
      </c>
      <c r="D112" s="138">
        <v>145336111</v>
      </c>
      <c r="E112" s="109">
        <v>4.2000000000000003E-2</v>
      </c>
      <c r="F112" s="109">
        <v>4.3999999999999997E-2</v>
      </c>
      <c r="G112" s="109">
        <v>0.04</v>
      </c>
      <c r="H112" s="109">
        <v>3.7999999999999999E-2</v>
      </c>
      <c r="I112" s="109">
        <v>4.2999999999999997E-2</v>
      </c>
      <c r="J112" s="109">
        <v>3.6999999999999998E-2</v>
      </c>
      <c r="K112" s="93"/>
      <c r="L112" s="93"/>
    </row>
    <row r="113" spans="1:12" ht="14.1" customHeight="1">
      <c r="A113" s="106" t="s">
        <v>411</v>
      </c>
      <c r="B113" s="107" t="s">
        <v>412</v>
      </c>
      <c r="C113" s="138">
        <v>12745684</v>
      </c>
      <c r="D113" s="138">
        <v>261947132</v>
      </c>
      <c r="E113" s="109">
        <v>4.8000000000000001E-2</v>
      </c>
      <c r="F113" s="109">
        <v>0.05</v>
      </c>
      <c r="G113" s="109">
        <v>4.5999999999999999E-2</v>
      </c>
      <c r="H113" s="109">
        <v>4.3999999999999997E-2</v>
      </c>
      <c r="I113" s="109">
        <v>4.5999999999999999E-2</v>
      </c>
      <c r="J113" s="109">
        <v>4.5999999999999999E-2</v>
      </c>
      <c r="K113" s="93"/>
      <c r="L113" s="93"/>
    </row>
    <row r="114" spans="1:12" ht="14.1" customHeight="1">
      <c r="A114" s="106" t="s">
        <v>413</v>
      </c>
      <c r="B114" s="107" t="s">
        <v>414</v>
      </c>
      <c r="C114" s="138">
        <v>11409573</v>
      </c>
      <c r="D114" s="138">
        <v>167305588</v>
      </c>
      <c r="E114" s="109">
        <v>6.8000000000000005E-2</v>
      </c>
      <c r="F114" s="109">
        <v>0.06</v>
      </c>
      <c r="G114" s="109">
        <v>6.0999999999999999E-2</v>
      </c>
      <c r="H114" s="109">
        <v>0.05</v>
      </c>
      <c r="I114" s="109">
        <v>4.7E-2</v>
      </c>
      <c r="J114" s="109">
        <v>4.2999999999999997E-2</v>
      </c>
      <c r="K114" s="93"/>
      <c r="L114" s="93"/>
    </row>
    <row r="115" spans="1:12" ht="14.1" customHeight="1">
      <c r="A115" s="106" t="s">
        <v>415</v>
      </c>
      <c r="B115" s="107" t="s">
        <v>416</v>
      </c>
      <c r="C115" s="138">
        <v>9886844</v>
      </c>
      <c r="D115" s="138">
        <v>155001653</v>
      </c>
      <c r="E115" s="109">
        <v>6.3E-2</v>
      </c>
      <c r="F115" s="109">
        <v>0.06</v>
      </c>
      <c r="G115" s="109">
        <v>0.06</v>
      </c>
      <c r="H115" s="109">
        <v>0.06</v>
      </c>
      <c r="I115" s="109">
        <v>5.1999999999999998E-2</v>
      </c>
      <c r="J115" s="109">
        <v>5.7000000000000002E-2</v>
      </c>
      <c r="K115" s="93"/>
      <c r="L115" s="93"/>
    </row>
    <row r="116" spans="1:12" ht="14.1" customHeight="1">
      <c r="A116" s="106" t="s">
        <v>417</v>
      </c>
      <c r="B116" s="107" t="s">
        <v>418</v>
      </c>
      <c r="C116" s="138">
        <v>7470437</v>
      </c>
      <c r="D116" s="138">
        <v>131332885</v>
      </c>
      <c r="E116" s="109">
        <v>5.6000000000000001E-2</v>
      </c>
      <c r="F116" s="109">
        <v>5.5E-2</v>
      </c>
      <c r="G116" s="109">
        <v>5.7000000000000002E-2</v>
      </c>
      <c r="H116" s="109">
        <v>7.4999999999999997E-2</v>
      </c>
      <c r="I116" s="109">
        <v>5.0999999999999997E-2</v>
      </c>
      <c r="J116" s="109">
        <v>5.5E-2</v>
      </c>
      <c r="K116" s="93"/>
      <c r="L116" s="93"/>
    </row>
    <row r="117" spans="1:12" ht="14.1" customHeight="1">
      <c r="A117" s="106" t="s">
        <v>419</v>
      </c>
      <c r="B117" s="129" t="s">
        <v>420</v>
      </c>
      <c r="C117" s="138">
        <v>9126907</v>
      </c>
      <c r="D117" s="138">
        <v>158465233</v>
      </c>
      <c r="E117" s="109">
        <v>5.7000000000000002E-2</v>
      </c>
      <c r="F117" s="109">
        <v>5.0999999999999997E-2</v>
      </c>
      <c r="G117" s="109" t="s">
        <v>425</v>
      </c>
      <c r="H117" s="109" t="s">
        <v>425</v>
      </c>
      <c r="I117" s="109" t="s">
        <v>425</v>
      </c>
      <c r="J117" s="109" t="s">
        <v>425</v>
      </c>
      <c r="K117" s="93"/>
      <c r="L117" s="93"/>
    </row>
    <row r="118" spans="1:12" ht="14.1" customHeight="1">
      <c r="A118" s="199" t="s">
        <v>252</v>
      </c>
      <c r="B118" s="200"/>
      <c r="C118" s="139">
        <f>SUM(C111:C117)</f>
        <v>63349946</v>
      </c>
      <c r="D118" s="139">
        <f>SUM(D111:D117)</f>
        <v>1122338326</v>
      </c>
      <c r="E118" s="111">
        <f>IF(ISERR(C118/D118),"－　  　",C118/D118)</f>
        <v>5.6444607238691054E-2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20"/>
      <c r="D120" s="121"/>
      <c r="E120" s="122"/>
      <c r="F120" s="122"/>
      <c r="G120" s="122"/>
      <c r="H120" s="122"/>
      <c r="I120" s="122"/>
      <c r="J120" s="122"/>
      <c r="K120" s="93"/>
      <c r="L120" s="93"/>
    </row>
    <row r="121" spans="1:12" ht="14.1" customHeight="1">
      <c r="C121" s="120"/>
      <c r="D121" s="121"/>
      <c r="E121" s="122"/>
      <c r="F121" s="122"/>
      <c r="G121" s="122"/>
      <c r="H121" s="122"/>
      <c r="I121" s="122"/>
      <c r="J121" s="122"/>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3" max="1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7C9B7-2F80-4703-817E-AFFE3DC68897}">
  <dimension ref="A1:M269"/>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503</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t="str">
        <f>IF(ISERR(AVERAGE(E5:E9)),"－     ",AVERAGE(E5:E9))</f>
        <v xml:space="preserve">－     </v>
      </c>
    </row>
    <row r="5" spans="1:13" ht="14.1" customHeight="1">
      <c r="A5" s="106" t="s">
        <v>242</v>
      </c>
      <c r="B5" s="107" t="s">
        <v>243</v>
      </c>
      <c r="C5" s="149" t="s">
        <v>424</v>
      </c>
      <c r="D5" s="150" t="s">
        <v>424</v>
      </c>
      <c r="E5" s="128" t="s">
        <v>463</v>
      </c>
      <c r="F5" s="128" t="s">
        <v>424</v>
      </c>
      <c r="G5" s="128" t="s">
        <v>424</v>
      </c>
      <c r="H5" s="128" t="s">
        <v>424</v>
      </c>
      <c r="I5" s="128" t="s">
        <v>424</v>
      </c>
      <c r="J5" s="128" t="s">
        <v>424</v>
      </c>
      <c r="K5" s="93"/>
      <c r="L5" s="93"/>
    </row>
    <row r="6" spans="1:13" ht="14.1" customHeight="1">
      <c r="A6" s="106" t="s">
        <v>244</v>
      </c>
      <c r="B6" s="107" t="s">
        <v>245</v>
      </c>
      <c r="C6" s="149" t="s">
        <v>424</v>
      </c>
      <c r="D6" s="150" t="s">
        <v>424</v>
      </c>
      <c r="E6" s="128" t="s">
        <v>463</v>
      </c>
      <c r="F6" s="128" t="s">
        <v>424</v>
      </c>
      <c r="G6" s="128" t="s">
        <v>424</v>
      </c>
      <c r="H6" s="128" t="s">
        <v>424</v>
      </c>
      <c r="I6" s="128" t="s">
        <v>424</v>
      </c>
      <c r="J6" s="128" t="s">
        <v>424</v>
      </c>
      <c r="K6" s="93"/>
      <c r="L6" s="93"/>
    </row>
    <row r="7" spans="1:13" ht="14.1" customHeight="1">
      <c r="A7" s="106" t="s">
        <v>246</v>
      </c>
      <c r="B7" s="107" t="s">
        <v>247</v>
      </c>
      <c r="C7" s="149" t="s">
        <v>424</v>
      </c>
      <c r="D7" s="150" t="s">
        <v>424</v>
      </c>
      <c r="E7" s="128" t="s">
        <v>463</v>
      </c>
      <c r="F7" s="128" t="s">
        <v>424</v>
      </c>
      <c r="G7" s="128" t="s">
        <v>424</v>
      </c>
      <c r="H7" s="128" t="s">
        <v>424</v>
      </c>
      <c r="I7" s="128" t="s">
        <v>424</v>
      </c>
      <c r="J7" s="128" t="s">
        <v>424</v>
      </c>
      <c r="K7" s="93"/>
      <c r="L7" s="93"/>
    </row>
    <row r="8" spans="1:13" ht="14.1" customHeight="1">
      <c r="A8" s="106" t="s">
        <v>248</v>
      </c>
      <c r="B8" s="107" t="s">
        <v>249</v>
      </c>
      <c r="C8" s="149" t="s">
        <v>424</v>
      </c>
      <c r="D8" s="150" t="s">
        <v>424</v>
      </c>
      <c r="E8" s="128" t="s">
        <v>463</v>
      </c>
      <c r="F8" s="128" t="s">
        <v>424</v>
      </c>
      <c r="G8" s="128" t="s">
        <v>424</v>
      </c>
      <c r="H8" s="128" t="s">
        <v>424</v>
      </c>
      <c r="I8" s="128" t="s">
        <v>424</v>
      </c>
      <c r="J8" s="128" t="s">
        <v>424</v>
      </c>
      <c r="K8" s="93"/>
      <c r="L8" s="93"/>
    </row>
    <row r="9" spans="1:13" ht="14.1" customHeight="1">
      <c r="A9" s="106" t="s">
        <v>250</v>
      </c>
      <c r="B9" s="107" t="s">
        <v>251</v>
      </c>
      <c r="C9" s="149" t="s">
        <v>424</v>
      </c>
      <c r="D9" s="150" t="s">
        <v>424</v>
      </c>
      <c r="E9" s="128" t="s">
        <v>463</v>
      </c>
      <c r="F9" s="128" t="s">
        <v>424</v>
      </c>
      <c r="G9" s="128" t="s">
        <v>424</v>
      </c>
      <c r="H9" s="128" t="s">
        <v>424</v>
      </c>
      <c r="I9" s="128" t="s">
        <v>424</v>
      </c>
      <c r="J9" s="128" t="s">
        <v>424</v>
      </c>
      <c r="K9" s="93"/>
      <c r="L9" s="93"/>
    </row>
    <row r="10" spans="1:13" ht="14.1" customHeight="1">
      <c r="A10" s="199" t="s">
        <v>252</v>
      </c>
      <c r="B10" s="200"/>
      <c r="C10" s="149" t="s">
        <v>424</v>
      </c>
      <c r="D10" s="150" t="s">
        <v>424</v>
      </c>
      <c r="E10" s="128" t="s">
        <v>463</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0.67600000000000005</v>
      </c>
    </row>
    <row r="14" spans="1:13" ht="14.1" customHeight="1">
      <c r="A14" s="106" t="s">
        <v>255</v>
      </c>
      <c r="B14" s="118" t="s">
        <v>256</v>
      </c>
      <c r="C14" s="149" t="s">
        <v>424</v>
      </c>
      <c r="D14" s="150" t="s">
        <v>424</v>
      </c>
      <c r="E14" s="128" t="s">
        <v>463</v>
      </c>
      <c r="F14" s="128" t="s">
        <v>424</v>
      </c>
      <c r="G14" s="128" t="s">
        <v>424</v>
      </c>
      <c r="H14" s="128" t="s">
        <v>424</v>
      </c>
      <c r="I14" s="128" t="s">
        <v>424</v>
      </c>
      <c r="J14" s="128" t="s">
        <v>424</v>
      </c>
      <c r="K14" s="93"/>
      <c r="L14" s="93"/>
    </row>
    <row r="15" spans="1:13" ht="14.1" customHeight="1">
      <c r="A15" s="106" t="s">
        <v>257</v>
      </c>
      <c r="B15" s="118" t="s">
        <v>258</v>
      </c>
      <c r="C15" s="138">
        <v>15645817</v>
      </c>
      <c r="D15" s="138">
        <v>24119552</v>
      </c>
      <c r="E15" s="109">
        <v>0.64800000000000002</v>
      </c>
      <c r="F15" s="109">
        <v>0.63600000000000001</v>
      </c>
      <c r="G15" s="109">
        <v>0.629</v>
      </c>
      <c r="H15" s="109">
        <v>0.63200000000000001</v>
      </c>
      <c r="I15" s="109">
        <v>0.63300000000000001</v>
      </c>
      <c r="J15" s="109">
        <v>0.626</v>
      </c>
      <c r="K15" s="93"/>
      <c r="L15" s="93"/>
    </row>
    <row r="16" spans="1:13" ht="14.1" customHeight="1">
      <c r="A16" s="106" t="s">
        <v>259</v>
      </c>
      <c r="B16" s="107" t="s">
        <v>260</v>
      </c>
      <c r="C16" s="149" t="s">
        <v>424</v>
      </c>
      <c r="D16" s="150" t="s">
        <v>424</v>
      </c>
      <c r="E16" s="128" t="s">
        <v>463</v>
      </c>
      <c r="F16" s="128" t="s">
        <v>424</v>
      </c>
      <c r="G16" s="128" t="s">
        <v>424</v>
      </c>
      <c r="H16" s="128" t="s">
        <v>424</v>
      </c>
      <c r="I16" s="128" t="s">
        <v>424</v>
      </c>
      <c r="J16" s="128" t="s">
        <v>424</v>
      </c>
      <c r="K16" s="93"/>
      <c r="L16" s="93"/>
    </row>
    <row r="17" spans="1:13" ht="14.1" customHeight="1">
      <c r="A17" s="106" t="s">
        <v>261</v>
      </c>
      <c r="B17" s="107" t="s">
        <v>262</v>
      </c>
      <c r="C17" s="149" t="s">
        <v>424</v>
      </c>
      <c r="D17" s="150" t="s">
        <v>424</v>
      </c>
      <c r="E17" s="128" t="s">
        <v>463</v>
      </c>
      <c r="F17" s="128" t="s">
        <v>424</v>
      </c>
      <c r="G17" s="128" t="s">
        <v>424</v>
      </c>
      <c r="H17" s="128" t="s">
        <v>424</v>
      </c>
      <c r="I17" s="128" t="s">
        <v>424</v>
      </c>
      <c r="J17" s="128" t="s">
        <v>424</v>
      </c>
      <c r="K17" s="93"/>
      <c r="L17" s="93"/>
    </row>
    <row r="18" spans="1:13" ht="14.1" customHeight="1">
      <c r="A18" s="106" t="s">
        <v>263</v>
      </c>
      <c r="B18" s="107" t="s">
        <v>264</v>
      </c>
      <c r="C18" s="149" t="s">
        <v>424</v>
      </c>
      <c r="D18" s="150" t="s">
        <v>424</v>
      </c>
      <c r="E18" s="128" t="s">
        <v>463</v>
      </c>
      <c r="F18" s="128" t="s">
        <v>424</v>
      </c>
      <c r="G18" s="128" t="s">
        <v>424</v>
      </c>
      <c r="H18" s="128" t="s">
        <v>424</v>
      </c>
      <c r="I18" s="128" t="s">
        <v>424</v>
      </c>
      <c r="J18" s="128" t="s">
        <v>424</v>
      </c>
      <c r="K18" s="93"/>
      <c r="L18" s="93"/>
    </row>
    <row r="19" spans="1:13" ht="14.1" customHeight="1">
      <c r="A19" s="106" t="s">
        <v>265</v>
      </c>
      <c r="B19" s="107" t="s">
        <v>266</v>
      </c>
      <c r="C19" s="149" t="s">
        <v>424</v>
      </c>
      <c r="D19" s="150" t="s">
        <v>424</v>
      </c>
      <c r="E19" s="128" t="s">
        <v>463</v>
      </c>
      <c r="F19" s="128" t="s">
        <v>424</v>
      </c>
      <c r="G19" s="128" t="s">
        <v>424</v>
      </c>
      <c r="H19" s="128" t="s">
        <v>424</v>
      </c>
      <c r="I19" s="128" t="s">
        <v>424</v>
      </c>
      <c r="J19" s="128" t="s">
        <v>424</v>
      </c>
      <c r="K19" s="93"/>
      <c r="L19" s="93"/>
    </row>
    <row r="20" spans="1:13" ht="14.1" customHeight="1">
      <c r="A20" s="106" t="s">
        <v>267</v>
      </c>
      <c r="B20" s="107" t="s">
        <v>268</v>
      </c>
      <c r="C20" s="138">
        <v>18481594</v>
      </c>
      <c r="D20" s="138">
        <v>25471344</v>
      </c>
      <c r="E20" s="109">
        <v>0.72499999999999998</v>
      </c>
      <c r="F20" s="109">
        <v>0.68899999999999995</v>
      </c>
      <c r="G20" s="109">
        <v>0.68</v>
      </c>
      <c r="H20" s="109">
        <v>0.65700000000000003</v>
      </c>
      <c r="I20" s="109">
        <v>0.64800000000000002</v>
      </c>
      <c r="J20" s="109">
        <v>0.65200000000000002</v>
      </c>
      <c r="K20" s="93"/>
      <c r="L20" s="93"/>
    </row>
    <row r="21" spans="1:13" ht="14.1" customHeight="1">
      <c r="A21" s="106" t="s">
        <v>269</v>
      </c>
      <c r="B21" s="107" t="s">
        <v>270</v>
      </c>
      <c r="C21" s="149" t="s">
        <v>424</v>
      </c>
      <c r="D21" s="150" t="s">
        <v>424</v>
      </c>
      <c r="E21" s="128" t="s">
        <v>463</v>
      </c>
      <c r="F21" s="128" t="s">
        <v>424</v>
      </c>
      <c r="G21" s="128" t="s">
        <v>424</v>
      </c>
      <c r="H21" s="128" t="s">
        <v>424</v>
      </c>
      <c r="I21" s="128" t="s">
        <v>424</v>
      </c>
      <c r="J21" s="128" t="s">
        <v>424</v>
      </c>
      <c r="K21" s="93"/>
      <c r="L21" s="93"/>
    </row>
    <row r="22" spans="1:13" ht="14.1" customHeight="1">
      <c r="A22" s="106" t="s">
        <v>271</v>
      </c>
      <c r="B22" s="107" t="s">
        <v>272</v>
      </c>
      <c r="C22" s="138">
        <v>15616564</v>
      </c>
      <c r="D22" s="138">
        <v>23810531</v>
      </c>
      <c r="E22" s="109">
        <v>0.65500000000000003</v>
      </c>
      <c r="F22" s="109">
        <v>0.628</v>
      </c>
      <c r="G22" s="109">
        <v>0.61599999999999999</v>
      </c>
      <c r="H22" s="109">
        <v>0.59899999999999998</v>
      </c>
      <c r="I22" s="109">
        <v>0.61399999999999999</v>
      </c>
      <c r="J22" s="109">
        <v>0.60699999999999998</v>
      </c>
      <c r="K22" s="93"/>
      <c r="L22" s="93"/>
    </row>
    <row r="23" spans="1:13" ht="14.1" customHeight="1">
      <c r="A23" s="106" t="s">
        <v>273</v>
      </c>
      <c r="B23" s="107" t="s">
        <v>274</v>
      </c>
      <c r="C23" s="149" t="s">
        <v>424</v>
      </c>
      <c r="D23" s="150" t="s">
        <v>424</v>
      </c>
      <c r="E23" s="128" t="s">
        <v>463</v>
      </c>
      <c r="F23" s="128" t="s">
        <v>424</v>
      </c>
      <c r="G23" s="128" t="s">
        <v>424</v>
      </c>
      <c r="H23" s="128" t="s">
        <v>424</v>
      </c>
      <c r="I23" s="128" t="s">
        <v>424</v>
      </c>
      <c r="J23" s="128" t="s">
        <v>424</v>
      </c>
      <c r="K23" s="93"/>
      <c r="L23" s="93"/>
    </row>
    <row r="24" spans="1:13" ht="14.1" customHeight="1">
      <c r="A24" s="106" t="s">
        <v>275</v>
      </c>
      <c r="B24" s="107" t="s">
        <v>276</v>
      </c>
      <c r="C24" s="149" t="s">
        <v>424</v>
      </c>
      <c r="D24" s="150" t="s">
        <v>424</v>
      </c>
      <c r="E24" s="128" t="s">
        <v>463</v>
      </c>
      <c r="F24" s="128" t="s">
        <v>424</v>
      </c>
      <c r="G24" s="128" t="s">
        <v>424</v>
      </c>
      <c r="H24" s="128" t="s">
        <v>424</v>
      </c>
      <c r="I24" s="128" t="s">
        <v>424</v>
      </c>
      <c r="J24" s="128" t="s">
        <v>424</v>
      </c>
      <c r="K24" s="93"/>
      <c r="L24" s="93"/>
    </row>
    <row r="25" spans="1:13" ht="14.1" customHeight="1">
      <c r="A25" s="106" t="s">
        <v>277</v>
      </c>
      <c r="B25" s="107" t="s">
        <v>278</v>
      </c>
      <c r="C25" s="149" t="s">
        <v>424</v>
      </c>
      <c r="D25" s="150" t="s">
        <v>424</v>
      </c>
      <c r="E25" s="128" t="s">
        <v>463</v>
      </c>
      <c r="F25" s="128" t="s">
        <v>424</v>
      </c>
      <c r="G25" s="128" t="s">
        <v>424</v>
      </c>
      <c r="H25" s="128" t="s">
        <v>424</v>
      </c>
      <c r="I25" s="128" t="s">
        <v>424</v>
      </c>
      <c r="J25" s="128" t="s">
        <v>424</v>
      </c>
      <c r="K25" s="93"/>
      <c r="L25" s="93"/>
    </row>
    <row r="26" spans="1:13" ht="14.1" customHeight="1">
      <c r="A26" s="106" t="s">
        <v>279</v>
      </c>
      <c r="B26" s="107" t="s">
        <v>280</v>
      </c>
      <c r="C26" s="149" t="s">
        <v>424</v>
      </c>
      <c r="D26" s="150" t="s">
        <v>424</v>
      </c>
      <c r="E26" s="128" t="s">
        <v>463</v>
      </c>
      <c r="F26" s="128" t="s">
        <v>424</v>
      </c>
      <c r="G26" s="128" t="s">
        <v>424</v>
      </c>
      <c r="H26" s="128" t="s">
        <v>424</v>
      </c>
      <c r="I26" s="128" t="s">
        <v>424</v>
      </c>
      <c r="J26" s="128" t="s">
        <v>424</v>
      </c>
      <c r="K26" s="93"/>
      <c r="L26" s="93"/>
    </row>
    <row r="27" spans="1:13" ht="14.1" customHeight="1">
      <c r="A27" s="106" t="s">
        <v>281</v>
      </c>
      <c r="B27" s="107" t="s">
        <v>282</v>
      </c>
      <c r="C27" s="149" t="s">
        <v>424</v>
      </c>
      <c r="D27" s="150" t="s">
        <v>424</v>
      </c>
      <c r="E27" s="128" t="s">
        <v>463</v>
      </c>
      <c r="F27" s="128" t="s">
        <v>424</v>
      </c>
      <c r="G27" s="128" t="s">
        <v>424</v>
      </c>
      <c r="H27" s="128" t="s">
        <v>424</v>
      </c>
      <c r="I27" s="128" t="s">
        <v>424</v>
      </c>
      <c r="J27" s="128" t="s">
        <v>424</v>
      </c>
      <c r="K27" s="93"/>
      <c r="L27" s="93"/>
    </row>
    <row r="28" spans="1:13" ht="14.1" customHeight="1">
      <c r="A28" s="199" t="s">
        <v>252</v>
      </c>
      <c r="B28" s="200"/>
      <c r="C28" s="139">
        <f>SUM(C14:C27)</f>
        <v>49743975</v>
      </c>
      <c r="D28" s="139">
        <f>SUM(D14:D27)</f>
        <v>73401427</v>
      </c>
      <c r="E28" s="111">
        <f>IF(ISERR(C28/D28),"－　  　",C28/D28)</f>
        <v>0.67769765566001872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0.76900000000000002</v>
      </c>
    </row>
    <row r="32" spans="1:13" ht="14.1" customHeight="1">
      <c r="A32" s="106" t="s">
        <v>284</v>
      </c>
      <c r="B32" s="118" t="s">
        <v>285</v>
      </c>
      <c r="C32" s="149" t="s">
        <v>424</v>
      </c>
      <c r="D32" s="150" t="s">
        <v>424</v>
      </c>
      <c r="E32" s="128" t="s">
        <v>463</v>
      </c>
      <c r="F32" s="128" t="s">
        <v>424</v>
      </c>
      <c r="G32" s="128" t="s">
        <v>424</v>
      </c>
      <c r="H32" s="128" t="s">
        <v>424</v>
      </c>
      <c r="I32" s="128" t="s">
        <v>424</v>
      </c>
      <c r="J32" s="128" t="s">
        <v>424</v>
      </c>
      <c r="K32" s="93"/>
      <c r="L32" s="93"/>
    </row>
    <row r="33" spans="1:13" ht="14.1" customHeight="1">
      <c r="A33" s="106" t="s">
        <v>286</v>
      </c>
      <c r="B33" s="107" t="s">
        <v>287</v>
      </c>
      <c r="C33" s="149" t="s">
        <v>424</v>
      </c>
      <c r="D33" s="150" t="s">
        <v>424</v>
      </c>
      <c r="E33" s="128" t="s">
        <v>463</v>
      </c>
      <c r="F33" s="128" t="s">
        <v>424</v>
      </c>
      <c r="G33" s="128" t="s">
        <v>424</v>
      </c>
      <c r="H33" s="128" t="s">
        <v>424</v>
      </c>
      <c r="I33" s="128" t="s">
        <v>424</v>
      </c>
      <c r="J33" s="128" t="s">
        <v>424</v>
      </c>
      <c r="K33" s="93"/>
      <c r="L33" s="93"/>
    </row>
    <row r="34" spans="1:13" ht="14.1" customHeight="1">
      <c r="A34" s="106" t="s">
        <v>288</v>
      </c>
      <c r="B34" s="107" t="s">
        <v>289</v>
      </c>
      <c r="C34" s="138">
        <v>28128459</v>
      </c>
      <c r="D34" s="138">
        <v>36554247</v>
      </c>
      <c r="E34" s="109">
        <v>0.76900000000000002</v>
      </c>
      <c r="F34" s="109">
        <v>0.77500000000000002</v>
      </c>
      <c r="G34" s="109">
        <v>0.64300000000000002</v>
      </c>
      <c r="H34" s="109">
        <v>0.63800000000000001</v>
      </c>
      <c r="I34" s="109">
        <v>0.63</v>
      </c>
      <c r="J34" s="109">
        <v>0.624</v>
      </c>
      <c r="K34" s="93"/>
      <c r="L34" s="93"/>
    </row>
    <row r="35" spans="1:13" ht="14.1" customHeight="1">
      <c r="A35" s="106" t="s">
        <v>290</v>
      </c>
      <c r="B35" s="107" t="s">
        <v>291</v>
      </c>
      <c r="C35" s="149" t="s">
        <v>424</v>
      </c>
      <c r="D35" s="150" t="s">
        <v>424</v>
      </c>
      <c r="E35" s="128" t="s">
        <v>463</v>
      </c>
      <c r="F35" s="128" t="s">
        <v>424</v>
      </c>
      <c r="G35" s="128" t="s">
        <v>424</v>
      </c>
      <c r="H35" s="128" t="s">
        <v>424</v>
      </c>
      <c r="I35" s="128" t="s">
        <v>424</v>
      </c>
      <c r="J35" s="128" t="s">
        <v>424</v>
      </c>
      <c r="K35" s="93"/>
      <c r="L35" s="93"/>
    </row>
    <row r="36" spans="1:13" ht="14.1" customHeight="1">
      <c r="A36" s="106" t="s">
        <v>292</v>
      </c>
      <c r="B36" s="107" t="s">
        <v>293</v>
      </c>
      <c r="C36" s="149" t="s">
        <v>424</v>
      </c>
      <c r="D36" s="150" t="s">
        <v>424</v>
      </c>
      <c r="E36" s="128" t="s">
        <v>463</v>
      </c>
      <c r="F36" s="128" t="s">
        <v>424</v>
      </c>
      <c r="G36" s="128" t="s">
        <v>424</v>
      </c>
      <c r="H36" s="128" t="s">
        <v>424</v>
      </c>
      <c r="I36" s="128" t="s">
        <v>424</v>
      </c>
      <c r="J36" s="128" t="s">
        <v>424</v>
      </c>
      <c r="K36" s="93"/>
      <c r="L36" s="93"/>
    </row>
    <row r="37" spans="1:13" ht="14.1" customHeight="1">
      <c r="A37" s="106" t="s">
        <v>294</v>
      </c>
      <c r="B37" s="107" t="s">
        <v>295</v>
      </c>
      <c r="C37" s="149" t="s">
        <v>424</v>
      </c>
      <c r="D37" s="150" t="s">
        <v>424</v>
      </c>
      <c r="E37" s="128" t="s">
        <v>463</v>
      </c>
      <c r="F37" s="128" t="s">
        <v>424</v>
      </c>
      <c r="G37" s="128" t="s">
        <v>424</v>
      </c>
      <c r="H37" s="128" t="s">
        <v>424</v>
      </c>
      <c r="I37" s="128" t="s">
        <v>424</v>
      </c>
      <c r="J37" s="128" t="s">
        <v>424</v>
      </c>
      <c r="K37" s="93"/>
      <c r="L37" s="93"/>
    </row>
    <row r="38" spans="1:13" ht="14.1" customHeight="1">
      <c r="A38" s="106" t="s">
        <v>296</v>
      </c>
      <c r="B38" s="107" t="s">
        <v>297</v>
      </c>
      <c r="C38" s="149" t="s">
        <v>424</v>
      </c>
      <c r="D38" s="150" t="s">
        <v>424</v>
      </c>
      <c r="E38" s="128" t="s">
        <v>463</v>
      </c>
      <c r="F38" s="128" t="s">
        <v>424</v>
      </c>
      <c r="G38" s="128" t="s">
        <v>424</v>
      </c>
      <c r="H38" s="128" t="s">
        <v>424</v>
      </c>
      <c r="I38" s="128" t="s">
        <v>424</v>
      </c>
      <c r="J38" s="128" t="s">
        <v>424</v>
      </c>
      <c r="K38" s="93"/>
      <c r="L38" s="93"/>
    </row>
    <row r="39" spans="1:13" ht="14.1" customHeight="1">
      <c r="A39" s="106" t="s">
        <v>298</v>
      </c>
      <c r="B39" s="107" t="s">
        <v>299</v>
      </c>
      <c r="C39" s="149" t="s">
        <v>424</v>
      </c>
      <c r="D39" s="150" t="s">
        <v>424</v>
      </c>
      <c r="E39" s="128" t="s">
        <v>463</v>
      </c>
      <c r="F39" s="128" t="s">
        <v>424</v>
      </c>
      <c r="G39" s="128" t="s">
        <v>424</v>
      </c>
      <c r="H39" s="128" t="s">
        <v>424</v>
      </c>
      <c r="I39" s="128" t="s">
        <v>424</v>
      </c>
      <c r="J39" s="128" t="s">
        <v>424</v>
      </c>
      <c r="K39" s="93"/>
      <c r="L39" s="93"/>
    </row>
    <row r="40" spans="1:13" ht="14.1" customHeight="1">
      <c r="A40" s="199" t="s">
        <v>252</v>
      </c>
      <c r="B40" s="200"/>
      <c r="C40" s="139">
        <f>SUM(C32:C39)</f>
        <v>28128459</v>
      </c>
      <c r="D40" s="139">
        <f>SUM(D32:D39)</f>
        <v>36554247</v>
      </c>
      <c r="E40" s="111">
        <f>IF(ISERR(C40/D40),"－　  　",C40/D40)</f>
        <v>0.76949906805630541</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0.67899999999999994</v>
      </c>
    </row>
    <row r="44" spans="1:13" ht="14.1" customHeight="1">
      <c r="A44" s="106" t="s">
        <v>301</v>
      </c>
      <c r="B44" s="118" t="s">
        <v>302</v>
      </c>
      <c r="C44" s="149" t="s">
        <v>424</v>
      </c>
      <c r="D44" s="150" t="s">
        <v>424</v>
      </c>
      <c r="E44" s="128" t="s">
        <v>463</v>
      </c>
      <c r="F44" s="128" t="s">
        <v>424</v>
      </c>
      <c r="G44" s="128" t="s">
        <v>424</v>
      </c>
      <c r="H44" s="128" t="s">
        <v>424</v>
      </c>
      <c r="I44" s="128" t="s">
        <v>424</v>
      </c>
      <c r="J44" s="128" t="s">
        <v>424</v>
      </c>
      <c r="K44" s="93"/>
      <c r="L44" s="93"/>
    </row>
    <row r="45" spans="1:13" ht="14.1" customHeight="1">
      <c r="A45" s="106" t="s">
        <v>303</v>
      </c>
      <c r="B45" s="118" t="s">
        <v>304</v>
      </c>
      <c r="C45" s="138">
        <v>16167997</v>
      </c>
      <c r="D45" s="138">
        <v>22719871</v>
      </c>
      <c r="E45" s="109">
        <v>0.71099999999999997</v>
      </c>
      <c r="F45" s="109">
        <v>0.69599999999999995</v>
      </c>
      <c r="G45" s="109">
        <v>0.68500000000000005</v>
      </c>
      <c r="H45" s="109">
        <v>0.67300000000000004</v>
      </c>
      <c r="I45" s="109">
        <v>0.66500000000000004</v>
      </c>
      <c r="J45" s="109">
        <v>0.68100000000000005</v>
      </c>
      <c r="K45" s="93"/>
      <c r="L45" s="93"/>
    </row>
    <row r="46" spans="1:13" ht="14.1" customHeight="1">
      <c r="A46" s="106" t="s">
        <v>305</v>
      </c>
      <c r="B46" s="107" t="s">
        <v>306</v>
      </c>
      <c r="C46" s="149" t="s">
        <v>424</v>
      </c>
      <c r="D46" s="150" t="s">
        <v>424</v>
      </c>
      <c r="E46" s="128" t="s">
        <v>463</v>
      </c>
      <c r="F46" s="128" t="s">
        <v>424</v>
      </c>
      <c r="G46" s="128" t="s">
        <v>424</v>
      </c>
      <c r="H46" s="128" t="s">
        <v>424</v>
      </c>
      <c r="I46" s="128" t="s">
        <v>424</v>
      </c>
      <c r="J46" s="128" t="s">
        <v>424</v>
      </c>
      <c r="K46" s="93"/>
      <c r="L46" s="93"/>
    </row>
    <row r="47" spans="1:13" ht="14.1" customHeight="1">
      <c r="A47" s="106" t="s">
        <v>307</v>
      </c>
      <c r="B47" s="107" t="s">
        <v>308</v>
      </c>
      <c r="C47" s="149" t="s">
        <v>424</v>
      </c>
      <c r="D47" s="150" t="s">
        <v>424</v>
      </c>
      <c r="E47" s="128" t="s">
        <v>463</v>
      </c>
      <c r="F47" s="128" t="s">
        <v>424</v>
      </c>
      <c r="G47" s="128" t="s">
        <v>424</v>
      </c>
      <c r="H47" s="128" t="s">
        <v>424</v>
      </c>
      <c r="I47" s="128" t="s">
        <v>424</v>
      </c>
      <c r="J47" s="128" t="s">
        <v>424</v>
      </c>
      <c r="K47" s="93"/>
      <c r="L47" s="93"/>
    </row>
    <row r="48" spans="1:13" ht="14.1" customHeight="1">
      <c r="A48" s="106" t="s">
        <v>309</v>
      </c>
      <c r="B48" s="107" t="s">
        <v>310</v>
      </c>
      <c r="C48" s="149" t="s">
        <v>424</v>
      </c>
      <c r="D48" s="150" t="s">
        <v>424</v>
      </c>
      <c r="E48" s="128" t="s">
        <v>463</v>
      </c>
      <c r="F48" s="128" t="s">
        <v>424</v>
      </c>
      <c r="G48" s="128" t="s">
        <v>424</v>
      </c>
      <c r="H48" s="128" t="s">
        <v>424</v>
      </c>
      <c r="I48" s="128" t="s">
        <v>424</v>
      </c>
      <c r="J48" s="128" t="s">
        <v>424</v>
      </c>
      <c r="K48" s="93"/>
      <c r="L48" s="93"/>
    </row>
    <row r="49" spans="1:13" ht="14.1" customHeight="1">
      <c r="A49" s="106" t="s">
        <v>311</v>
      </c>
      <c r="B49" s="107" t="s">
        <v>312</v>
      </c>
      <c r="C49" s="149" t="s">
        <v>424</v>
      </c>
      <c r="D49" s="150" t="s">
        <v>424</v>
      </c>
      <c r="E49" s="128" t="s">
        <v>463</v>
      </c>
      <c r="F49" s="128" t="s">
        <v>424</v>
      </c>
      <c r="G49" s="128" t="s">
        <v>424</v>
      </c>
      <c r="H49" s="128" t="s">
        <v>424</v>
      </c>
      <c r="I49" s="128" t="s">
        <v>424</v>
      </c>
      <c r="J49" s="128" t="s">
        <v>424</v>
      </c>
      <c r="K49" s="93"/>
      <c r="L49" s="93"/>
    </row>
    <row r="50" spans="1:13" ht="14.1" customHeight="1">
      <c r="A50" s="106" t="s">
        <v>313</v>
      </c>
      <c r="B50" s="107" t="s">
        <v>314</v>
      </c>
      <c r="C50" s="149" t="s">
        <v>424</v>
      </c>
      <c r="D50" s="150" t="s">
        <v>424</v>
      </c>
      <c r="E50" s="128" t="s">
        <v>463</v>
      </c>
      <c r="F50" s="128" t="s">
        <v>424</v>
      </c>
      <c r="G50" s="128" t="s">
        <v>424</v>
      </c>
      <c r="H50" s="128" t="s">
        <v>424</v>
      </c>
      <c r="I50" s="128" t="s">
        <v>424</v>
      </c>
      <c r="J50" s="128" t="s">
        <v>424</v>
      </c>
      <c r="K50" s="93"/>
      <c r="L50" s="93"/>
    </row>
    <row r="51" spans="1:13" ht="14.1" customHeight="1">
      <c r="A51" s="106" t="s">
        <v>315</v>
      </c>
      <c r="B51" s="107" t="s">
        <v>316</v>
      </c>
      <c r="C51" s="138">
        <v>13490251</v>
      </c>
      <c r="D51" s="138">
        <v>19551328</v>
      </c>
      <c r="E51" s="109">
        <v>0.68899999999999995</v>
      </c>
      <c r="F51" s="109">
        <v>0.70699999999999996</v>
      </c>
      <c r="G51" s="109">
        <v>0.67500000000000004</v>
      </c>
      <c r="H51" s="109">
        <v>0.72099999999999997</v>
      </c>
      <c r="I51" s="109">
        <v>0.70699999999999996</v>
      </c>
      <c r="J51" s="109">
        <v>0.70899999999999996</v>
      </c>
      <c r="K51" s="93"/>
      <c r="L51" s="93"/>
    </row>
    <row r="52" spans="1:13" ht="14.1" customHeight="1">
      <c r="A52" s="106" t="s">
        <v>317</v>
      </c>
      <c r="B52" s="107" t="s">
        <v>318</v>
      </c>
      <c r="C52" s="138">
        <v>14611350</v>
      </c>
      <c r="D52" s="138">
        <v>22927148</v>
      </c>
      <c r="E52" s="109">
        <v>0.63700000000000001</v>
      </c>
      <c r="F52" s="109">
        <v>0.71499999999999997</v>
      </c>
      <c r="G52" s="109">
        <v>0.68</v>
      </c>
      <c r="H52" s="109">
        <v>0.68700000000000006</v>
      </c>
      <c r="I52" s="109">
        <v>0.68100000000000005</v>
      </c>
      <c r="J52" s="109">
        <v>0.68600000000000005</v>
      </c>
      <c r="K52" s="93"/>
      <c r="L52" s="93"/>
    </row>
    <row r="53" spans="1:13" ht="14.1" customHeight="1">
      <c r="A53" s="106" t="s">
        <v>319</v>
      </c>
      <c r="B53" s="107" t="s">
        <v>320</v>
      </c>
      <c r="C53" s="149" t="s">
        <v>424</v>
      </c>
      <c r="D53" s="150" t="s">
        <v>424</v>
      </c>
      <c r="E53" s="128" t="s">
        <v>463</v>
      </c>
      <c r="F53" s="128" t="s">
        <v>424</v>
      </c>
      <c r="G53" s="128" t="s">
        <v>424</v>
      </c>
      <c r="H53" s="128" t="s">
        <v>424</v>
      </c>
      <c r="I53" s="128" t="s">
        <v>424</v>
      </c>
      <c r="J53" s="128" t="s">
        <v>424</v>
      </c>
      <c r="K53" s="93"/>
      <c r="L53" s="93"/>
    </row>
    <row r="54" spans="1:13" ht="14.1" customHeight="1">
      <c r="A54" s="106" t="s">
        <v>321</v>
      </c>
      <c r="B54" s="107" t="s">
        <v>322</v>
      </c>
      <c r="C54" s="149" t="s">
        <v>424</v>
      </c>
      <c r="D54" s="150" t="s">
        <v>424</v>
      </c>
      <c r="E54" s="128" t="s">
        <v>463</v>
      </c>
      <c r="F54" s="128" t="s">
        <v>424</v>
      </c>
      <c r="G54" s="128" t="s">
        <v>424</v>
      </c>
      <c r="H54" s="128" t="s">
        <v>424</v>
      </c>
      <c r="I54" s="128" t="s">
        <v>424</v>
      </c>
      <c r="J54" s="128" t="s">
        <v>424</v>
      </c>
      <c r="K54" s="93"/>
      <c r="L54" s="93"/>
    </row>
    <row r="55" spans="1:13" ht="14.1" customHeight="1">
      <c r="A55" s="106" t="s">
        <v>323</v>
      </c>
      <c r="B55" s="107" t="s">
        <v>324</v>
      </c>
      <c r="C55" s="149" t="s">
        <v>424</v>
      </c>
      <c r="D55" s="150" t="s">
        <v>424</v>
      </c>
      <c r="E55" s="128" t="s">
        <v>463</v>
      </c>
      <c r="F55" s="128" t="s">
        <v>424</v>
      </c>
      <c r="G55" s="128" t="s">
        <v>424</v>
      </c>
      <c r="H55" s="128" t="s">
        <v>424</v>
      </c>
      <c r="I55" s="128" t="s">
        <v>424</v>
      </c>
      <c r="J55" s="128" t="s">
        <v>424</v>
      </c>
      <c r="K55" s="93"/>
      <c r="L55" s="93"/>
    </row>
    <row r="56" spans="1:13" ht="14.1" customHeight="1">
      <c r="A56" s="106" t="s">
        <v>325</v>
      </c>
      <c r="B56" s="107" t="s">
        <v>326</v>
      </c>
      <c r="C56" s="149" t="s">
        <v>424</v>
      </c>
      <c r="D56" s="150" t="s">
        <v>424</v>
      </c>
      <c r="E56" s="128" t="s">
        <v>463</v>
      </c>
      <c r="F56" s="128" t="s">
        <v>424</v>
      </c>
      <c r="G56" s="128" t="s">
        <v>424</v>
      </c>
      <c r="H56" s="128" t="s">
        <v>424</v>
      </c>
      <c r="I56" s="128" t="s">
        <v>424</v>
      </c>
      <c r="J56" s="128" t="s">
        <v>424</v>
      </c>
      <c r="K56" s="93"/>
      <c r="L56" s="93"/>
    </row>
    <row r="57" spans="1:13" ht="14.1" customHeight="1">
      <c r="A57" s="106" t="s">
        <v>327</v>
      </c>
      <c r="B57" s="107" t="s">
        <v>328</v>
      </c>
      <c r="C57" s="149" t="s">
        <v>424</v>
      </c>
      <c r="D57" s="150" t="s">
        <v>424</v>
      </c>
      <c r="E57" s="128" t="s">
        <v>463</v>
      </c>
      <c r="F57" s="128" t="s">
        <v>424</v>
      </c>
      <c r="G57" s="128" t="s">
        <v>424</v>
      </c>
      <c r="H57" s="128" t="s">
        <v>424</v>
      </c>
      <c r="I57" s="128" t="s">
        <v>424</v>
      </c>
      <c r="J57" s="128" t="s">
        <v>424</v>
      </c>
      <c r="K57" s="93"/>
      <c r="L57" s="93"/>
    </row>
    <row r="58" spans="1:13" ht="14.1" customHeight="1">
      <c r="A58" s="199" t="s">
        <v>252</v>
      </c>
      <c r="B58" s="200"/>
      <c r="C58" s="139">
        <f>SUM(C44:C57)</f>
        <v>44269598</v>
      </c>
      <c r="D58" s="139">
        <f>SUM(D44:D57)</f>
        <v>65198347</v>
      </c>
      <c r="E58" s="111">
        <f>IF(ISERR(C58/D58),"－　  　",C58/D58)</f>
        <v>0.67899877891075977</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IF(ISERR(AVERAGE(E62:E82)),"－     ",AVERAGE(E62:E82))</f>
        <v>0.67830769230769239</v>
      </c>
    </row>
    <row r="62" spans="1:13" ht="14.1" customHeight="1">
      <c r="A62" s="106" t="s">
        <v>330</v>
      </c>
      <c r="B62" s="107" t="s">
        <v>331</v>
      </c>
      <c r="C62" s="138">
        <v>17061400</v>
      </c>
      <c r="D62" s="138">
        <v>24221338</v>
      </c>
      <c r="E62" s="109">
        <v>0.70399999999999996</v>
      </c>
      <c r="F62" s="109">
        <v>0.70299999999999996</v>
      </c>
      <c r="G62" s="109">
        <v>0.69199999999999995</v>
      </c>
      <c r="H62" s="109">
        <v>0.68300000000000005</v>
      </c>
      <c r="I62" s="109">
        <v>0.68300000000000005</v>
      </c>
      <c r="J62" s="109">
        <v>0.67800000000000005</v>
      </c>
      <c r="K62" s="93"/>
      <c r="L62" s="93"/>
    </row>
    <row r="63" spans="1:13" ht="14.1" customHeight="1">
      <c r="A63" s="106" t="s">
        <v>332</v>
      </c>
      <c r="B63" s="107" t="s">
        <v>333</v>
      </c>
      <c r="C63" s="149" t="s">
        <v>424</v>
      </c>
      <c r="D63" s="150" t="s">
        <v>424</v>
      </c>
      <c r="E63" s="128" t="s">
        <v>463</v>
      </c>
      <c r="F63" s="128" t="s">
        <v>424</v>
      </c>
      <c r="G63" s="128" t="s">
        <v>424</v>
      </c>
      <c r="H63" s="128" t="s">
        <v>424</v>
      </c>
      <c r="I63" s="128" t="s">
        <v>424</v>
      </c>
      <c r="J63" s="128" t="s">
        <v>424</v>
      </c>
      <c r="K63" s="93"/>
      <c r="L63" s="93"/>
    </row>
    <row r="64" spans="1:13" ht="14.1" customHeight="1">
      <c r="A64" s="106" t="s">
        <v>334</v>
      </c>
      <c r="B64" s="107" t="s">
        <v>335</v>
      </c>
      <c r="C64" s="149" t="s">
        <v>424</v>
      </c>
      <c r="D64" s="150" t="s">
        <v>424</v>
      </c>
      <c r="E64" s="128" t="s">
        <v>463</v>
      </c>
      <c r="F64" s="128" t="s">
        <v>424</v>
      </c>
      <c r="G64" s="128" t="s">
        <v>424</v>
      </c>
      <c r="H64" s="128" t="s">
        <v>424</v>
      </c>
      <c r="I64" s="128" t="s">
        <v>424</v>
      </c>
      <c r="J64" s="128" t="s">
        <v>424</v>
      </c>
      <c r="K64" s="93"/>
      <c r="L64" s="93"/>
    </row>
    <row r="65" spans="1:12" ht="14.1" customHeight="1">
      <c r="A65" s="106" t="s">
        <v>336</v>
      </c>
      <c r="B65" s="107" t="s">
        <v>337</v>
      </c>
      <c r="C65" s="138">
        <v>19788343</v>
      </c>
      <c r="D65" s="138">
        <v>29409953</v>
      </c>
      <c r="E65" s="109">
        <v>0.67200000000000004</v>
      </c>
      <c r="F65" s="109">
        <v>0.69</v>
      </c>
      <c r="G65" s="109">
        <v>0.66800000000000004</v>
      </c>
      <c r="H65" s="109">
        <v>0.67500000000000004</v>
      </c>
      <c r="I65" s="109">
        <v>0.69299999999999995</v>
      </c>
      <c r="J65" s="109">
        <v>0.70299999999999996</v>
      </c>
      <c r="K65" s="93"/>
      <c r="L65" s="93"/>
    </row>
    <row r="66" spans="1:12" ht="14.1" customHeight="1">
      <c r="A66" s="106" t="s">
        <v>338</v>
      </c>
      <c r="B66" s="107" t="s">
        <v>339</v>
      </c>
      <c r="C66" s="149" t="s">
        <v>424</v>
      </c>
      <c r="D66" s="150" t="s">
        <v>424</v>
      </c>
      <c r="E66" s="128" t="s">
        <v>463</v>
      </c>
      <c r="F66" s="128" t="s">
        <v>424</v>
      </c>
      <c r="G66" s="128" t="s">
        <v>424</v>
      </c>
      <c r="H66" s="128" t="s">
        <v>424</v>
      </c>
      <c r="I66" s="128" t="s">
        <v>424</v>
      </c>
      <c r="J66" s="128" t="s">
        <v>424</v>
      </c>
      <c r="K66" s="93"/>
      <c r="L66" s="93"/>
    </row>
    <row r="67" spans="1:12" ht="14.1" customHeight="1">
      <c r="A67" s="106" t="s">
        <v>340</v>
      </c>
      <c r="B67" s="107" t="s">
        <v>341</v>
      </c>
      <c r="C67" s="149" t="s">
        <v>424</v>
      </c>
      <c r="D67" s="150" t="s">
        <v>424</v>
      </c>
      <c r="E67" s="128" t="s">
        <v>463</v>
      </c>
      <c r="F67" s="128" t="s">
        <v>424</v>
      </c>
      <c r="G67" s="128" t="s">
        <v>424</v>
      </c>
      <c r="H67" s="128" t="s">
        <v>424</v>
      </c>
      <c r="I67" s="128" t="s">
        <v>424</v>
      </c>
      <c r="J67" s="128" t="s">
        <v>424</v>
      </c>
      <c r="K67" s="93"/>
      <c r="L67" s="93"/>
    </row>
    <row r="68" spans="1:12" ht="14.1" customHeight="1">
      <c r="A68" s="106" t="s">
        <v>342</v>
      </c>
      <c r="B68" s="107" t="s">
        <v>343</v>
      </c>
      <c r="C68" s="149" t="s">
        <v>424</v>
      </c>
      <c r="D68" s="150" t="s">
        <v>424</v>
      </c>
      <c r="E68" s="128" t="s">
        <v>463</v>
      </c>
      <c r="F68" s="128" t="s">
        <v>424</v>
      </c>
      <c r="G68" s="128" t="s">
        <v>424</v>
      </c>
      <c r="H68" s="128" t="s">
        <v>424</v>
      </c>
      <c r="I68" s="128" t="s">
        <v>424</v>
      </c>
      <c r="J68" s="128" t="s">
        <v>424</v>
      </c>
      <c r="K68" s="93"/>
      <c r="L68" s="93"/>
    </row>
    <row r="69" spans="1:12" ht="14.1" customHeight="1">
      <c r="A69" s="106" t="s">
        <v>344</v>
      </c>
      <c r="B69" s="107" t="s">
        <v>345</v>
      </c>
      <c r="C69" s="149" t="s">
        <v>424</v>
      </c>
      <c r="D69" s="150" t="s">
        <v>424</v>
      </c>
      <c r="E69" s="128" t="s">
        <v>463</v>
      </c>
      <c r="F69" s="128" t="s">
        <v>424</v>
      </c>
      <c r="G69" s="128" t="s">
        <v>424</v>
      </c>
      <c r="H69" s="128" t="s">
        <v>424</v>
      </c>
      <c r="I69" s="128" t="s">
        <v>424</v>
      </c>
      <c r="J69" s="128" t="s">
        <v>424</v>
      </c>
      <c r="K69" s="93"/>
      <c r="L69" s="93"/>
    </row>
    <row r="70" spans="1:12" ht="14.1" customHeight="1">
      <c r="A70" s="106" t="s">
        <v>431</v>
      </c>
      <c r="B70" s="107" t="s">
        <v>432</v>
      </c>
      <c r="C70" s="138">
        <v>16189781</v>
      </c>
      <c r="D70" s="138">
        <v>25404783</v>
      </c>
      <c r="E70" s="109">
        <v>0.63700000000000001</v>
      </c>
      <c r="F70" s="109">
        <v>0.63100000000000001</v>
      </c>
      <c r="G70" s="109">
        <v>0.61</v>
      </c>
      <c r="H70" s="109">
        <v>0.63500000000000001</v>
      </c>
      <c r="I70" s="109">
        <v>0.65200000000000002</v>
      </c>
      <c r="J70" s="109">
        <v>0.64800000000000002</v>
      </c>
      <c r="K70" s="93"/>
      <c r="L70" s="93"/>
    </row>
    <row r="71" spans="1:12" ht="14.1" customHeight="1">
      <c r="A71" s="106" t="s">
        <v>346</v>
      </c>
      <c r="B71" s="107" t="s">
        <v>347</v>
      </c>
      <c r="C71" s="149" t="s">
        <v>424</v>
      </c>
      <c r="D71" s="150" t="s">
        <v>424</v>
      </c>
      <c r="E71" s="128" t="s">
        <v>463</v>
      </c>
      <c r="F71" s="128" t="s">
        <v>424</v>
      </c>
      <c r="G71" s="128" t="s">
        <v>424</v>
      </c>
      <c r="H71" s="128" t="s">
        <v>424</v>
      </c>
      <c r="I71" s="128" t="s">
        <v>424</v>
      </c>
      <c r="J71" s="128" t="s">
        <v>424</v>
      </c>
      <c r="K71" s="93"/>
      <c r="L71" s="93"/>
    </row>
    <row r="72" spans="1:12" ht="14.1" customHeight="1">
      <c r="A72" s="106" t="s">
        <v>348</v>
      </c>
      <c r="B72" s="107" t="s">
        <v>349</v>
      </c>
      <c r="C72" s="138">
        <v>17362357</v>
      </c>
      <c r="D72" s="138">
        <v>25626649</v>
      </c>
      <c r="E72" s="109">
        <v>0.67700000000000005</v>
      </c>
      <c r="F72" s="109">
        <v>0.67900000000000005</v>
      </c>
      <c r="G72" s="109">
        <v>0.66100000000000003</v>
      </c>
      <c r="H72" s="109">
        <v>0.66900000000000004</v>
      </c>
      <c r="I72" s="109">
        <v>0.68300000000000005</v>
      </c>
      <c r="J72" s="109">
        <v>0.7</v>
      </c>
      <c r="K72" s="93"/>
      <c r="L72" s="93"/>
    </row>
    <row r="73" spans="1:12" ht="14.1" customHeight="1">
      <c r="A73" s="106" t="s">
        <v>350</v>
      </c>
      <c r="B73" s="107" t="s">
        <v>351</v>
      </c>
      <c r="C73" s="138">
        <v>16798265</v>
      </c>
      <c r="D73" s="138">
        <v>25518042</v>
      </c>
      <c r="E73" s="109">
        <v>0.65800000000000003</v>
      </c>
      <c r="F73" s="109">
        <v>0.63400000000000001</v>
      </c>
      <c r="G73" s="109">
        <v>0.63400000000000001</v>
      </c>
      <c r="H73" s="109">
        <v>0.61699999999999999</v>
      </c>
      <c r="I73" s="109">
        <v>0.625</v>
      </c>
      <c r="J73" s="109">
        <v>0.61499999999999999</v>
      </c>
      <c r="K73" s="93"/>
      <c r="L73" s="93"/>
    </row>
    <row r="74" spans="1:12" ht="14.1" customHeight="1">
      <c r="A74" s="106" t="s">
        <v>352</v>
      </c>
      <c r="B74" s="107" t="s">
        <v>353</v>
      </c>
      <c r="C74" s="138">
        <v>13237458</v>
      </c>
      <c r="D74" s="138">
        <v>21484158</v>
      </c>
      <c r="E74" s="109">
        <v>0.61599999999999999</v>
      </c>
      <c r="F74" s="109">
        <v>0.61499999999999999</v>
      </c>
      <c r="G74" s="109">
        <v>0.59599999999999997</v>
      </c>
      <c r="H74" s="109">
        <v>0.6</v>
      </c>
      <c r="I74" s="109">
        <v>0.60299999999999998</v>
      </c>
      <c r="J74" s="109">
        <v>0.61099999999999999</v>
      </c>
      <c r="K74" s="93"/>
      <c r="L74" s="93"/>
    </row>
    <row r="75" spans="1:12" ht="14.1" customHeight="1">
      <c r="A75" s="106" t="s">
        <v>354</v>
      </c>
      <c r="B75" s="107" t="s">
        <v>355</v>
      </c>
      <c r="C75" s="138">
        <v>18652921</v>
      </c>
      <c r="D75" s="138">
        <v>27027881</v>
      </c>
      <c r="E75" s="109">
        <v>0.69</v>
      </c>
      <c r="F75" s="109">
        <v>0.67</v>
      </c>
      <c r="G75" s="109">
        <v>0.67600000000000005</v>
      </c>
      <c r="H75" s="109">
        <v>0.67300000000000004</v>
      </c>
      <c r="I75" s="109">
        <v>0.67400000000000004</v>
      </c>
      <c r="J75" s="109">
        <v>0.67600000000000005</v>
      </c>
      <c r="K75" s="93"/>
      <c r="L75" s="93"/>
    </row>
    <row r="76" spans="1:12" ht="14.1" customHeight="1">
      <c r="A76" s="106" t="s">
        <v>356</v>
      </c>
      <c r="B76" s="107" t="s">
        <v>357</v>
      </c>
      <c r="C76" s="138">
        <v>15839747</v>
      </c>
      <c r="D76" s="138">
        <v>21487844</v>
      </c>
      <c r="E76" s="109">
        <v>0.73699999999999999</v>
      </c>
      <c r="F76" s="109">
        <v>0.73299999999999998</v>
      </c>
      <c r="G76" s="109">
        <v>0.68</v>
      </c>
      <c r="H76" s="109">
        <v>0.67500000000000004</v>
      </c>
      <c r="I76" s="109">
        <v>0.66500000000000004</v>
      </c>
      <c r="J76" s="109">
        <v>0.65700000000000003</v>
      </c>
      <c r="K76" s="93"/>
      <c r="L76" s="93"/>
    </row>
    <row r="77" spans="1:12" ht="14.1" customHeight="1">
      <c r="A77" s="106" t="s">
        <v>358</v>
      </c>
      <c r="B77" s="107" t="s">
        <v>359</v>
      </c>
      <c r="C77" s="138">
        <v>12973973</v>
      </c>
      <c r="D77" s="138">
        <v>19633310</v>
      </c>
      <c r="E77" s="109">
        <v>0.66</v>
      </c>
      <c r="F77" s="109">
        <v>0.65200000000000002</v>
      </c>
      <c r="G77" s="109">
        <v>0.66700000000000004</v>
      </c>
      <c r="H77" s="109">
        <v>0.66700000000000004</v>
      </c>
      <c r="I77" s="109">
        <v>0.67300000000000004</v>
      </c>
      <c r="J77" s="109">
        <v>0.67200000000000004</v>
      </c>
      <c r="K77" s="93"/>
      <c r="L77" s="93"/>
    </row>
    <row r="78" spans="1:12" ht="14.1" customHeight="1">
      <c r="A78" s="106" t="s">
        <v>360</v>
      </c>
      <c r="B78" s="107" t="s">
        <v>361</v>
      </c>
      <c r="C78" s="149" t="s">
        <v>424</v>
      </c>
      <c r="D78" s="150" t="s">
        <v>424</v>
      </c>
      <c r="E78" s="128" t="s">
        <v>463</v>
      </c>
      <c r="F78" s="128" t="s">
        <v>424</v>
      </c>
      <c r="G78" s="128" t="s">
        <v>424</v>
      </c>
      <c r="H78" s="128" t="s">
        <v>424</v>
      </c>
      <c r="I78" s="128" t="s">
        <v>424</v>
      </c>
      <c r="J78" s="128" t="s">
        <v>424</v>
      </c>
      <c r="K78" s="93"/>
      <c r="L78" s="93"/>
    </row>
    <row r="79" spans="1:12" ht="14.1" customHeight="1">
      <c r="A79" s="106" t="s">
        <v>362</v>
      </c>
      <c r="B79" s="107" t="s">
        <v>363</v>
      </c>
      <c r="C79" s="138">
        <v>16086465</v>
      </c>
      <c r="D79" s="138">
        <v>22611418</v>
      </c>
      <c r="E79" s="109">
        <v>0.71099999999999997</v>
      </c>
      <c r="F79" s="109">
        <v>0.68600000000000005</v>
      </c>
      <c r="G79" s="109">
        <v>0.65900000000000003</v>
      </c>
      <c r="H79" s="109">
        <v>0.64700000000000002</v>
      </c>
      <c r="I79" s="109">
        <v>0.67600000000000005</v>
      </c>
      <c r="J79" s="109">
        <v>0.65100000000000002</v>
      </c>
      <c r="K79" s="93"/>
      <c r="L79" s="93"/>
    </row>
    <row r="80" spans="1:12" ht="14.1" customHeight="1">
      <c r="A80" s="106" t="s">
        <v>364</v>
      </c>
      <c r="B80" s="107" t="s">
        <v>365</v>
      </c>
      <c r="C80" s="138">
        <v>14766983</v>
      </c>
      <c r="D80" s="138">
        <v>21482843</v>
      </c>
      <c r="E80" s="109">
        <v>0.68700000000000006</v>
      </c>
      <c r="F80" s="109">
        <v>0.68400000000000005</v>
      </c>
      <c r="G80" s="109">
        <v>0.69099999999999995</v>
      </c>
      <c r="H80" s="109">
        <v>0.67600000000000005</v>
      </c>
      <c r="I80" s="109">
        <v>0.69799999999999995</v>
      </c>
      <c r="J80" s="109">
        <v>0.68600000000000005</v>
      </c>
      <c r="K80" s="93"/>
      <c r="L80" s="93"/>
    </row>
    <row r="81" spans="1:13" ht="14.1" customHeight="1">
      <c r="A81" s="106" t="s">
        <v>366</v>
      </c>
      <c r="B81" s="107" t="s">
        <v>367</v>
      </c>
      <c r="C81" s="138">
        <v>14745748</v>
      </c>
      <c r="D81" s="138">
        <v>20827895</v>
      </c>
      <c r="E81" s="109">
        <v>0.70699999999999996</v>
      </c>
      <c r="F81" s="109">
        <v>0.70799999999999996</v>
      </c>
      <c r="G81" s="109">
        <v>0.67800000000000005</v>
      </c>
      <c r="H81" s="109">
        <v>0.67800000000000005</v>
      </c>
      <c r="I81" s="109">
        <v>0.67500000000000004</v>
      </c>
      <c r="J81" s="109">
        <v>0.70399999999999996</v>
      </c>
      <c r="K81" s="93"/>
      <c r="L81" s="93"/>
    </row>
    <row r="82" spans="1:13" ht="14.1" customHeight="1">
      <c r="A82" s="106" t="s">
        <v>368</v>
      </c>
      <c r="B82" s="107" t="s">
        <v>369</v>
      </c>
      <c r="C82" s="138">
        <v>12913639</v>
      </c>
      <c r="D82" s="138">
        <v>19505950</v>
      </c>
      <c r="E82" s="109">
        <v>0.66200000000000003</v>
      </c>
      <c r="F82" s="109">
        <v>0.63</v>
      </c>
      <c r="G82" s="109">
        <v>0.63300000000000001</v>
      </c>
      <c r="H82" s="109">
        <v>0.63400000000000001</v>
      </c>
      <c r="I82" s="109">
        <v>0.64200000000000002</v>
      </c>
      <c r="J82" s="109">
        <v>0.629</v>
      </c>
      <c r="K82" s="93"/>
      <c r="L82" s="93"/>
    </row>
    <row r="83" spans="1:13" ht="14.1" customHeight="1">
      <c r="A83" s="199" t="s">
        <v>252</v>
      </c>
      <c r="B83" s="200"/>
      <c r="C83" s="139">
        <f>SUM(C62:C82)</f>
        <v>206417080</v>
      </c>
      <c r="D83" s="139">
        <f>SUM(D62:D82)</f>
        <v>304242064</v>
      </c>
      <c r="E83" s="111">
        <f>IF(ISERR(C83/D83),"－　  　",C83/D83)</f>
        <v>0.67846331728803944</v>
      </c>
      <c r="F83" s="112" t="s">
        <v>253</v>
      </c>
      <c r="G83" s="112" t="s">
        <v>253</v>
      </c>
      <c r="H83" s="112" t="s">
        <v>253</v>
      </c>
      <c r="I83" s="112" t="s">
        <v>253</v>
      </c>
      <c r="J83" s="112"/>
      <c r="K83" s="93"/>
      <c r="L83" s="93"/>
    </row>
    <row r="84" spans="1:13" ht="14.1" customHeight="1">
      <c r="C84" s="136"/>
      <c r="D84" s="140"/>
      <c r="E84" s="126"/>
      <c r="F84" s="126"/>
      <c r="G84" s="126"/>
      <c r="H84" s="126"/>
      <c r="I84" s="126"/>
      <c r="J84" s="127"/>
      <c r="K84" s="93"/>
      <c r="L84" s="93"/>
    </row>
    <row r="85" spans="1:13" ht="15.75" customHeight="1">
      <c r="A85" s="96" t="s">
        <v>370</v>
      </c>
      <c r="C85" s="137"/>
      <c r="D85" s="99" t="s">
        <v>230</v>
      </c>
      <c r="E85" s="99"/>
      <c r="F85" s="99"/>
      <c r="G85" s="99"/>
      <c r="H85" s="99"/>
      <c r="I85" s="99"/>
      <c r="J85" s="119"/>
      <c r="K85" s="93"/>
      <c r="L85" s="93"/>
    </row>
    <row r="86" spans="1:13" ht="25.5">
      <c r="A86" s="101" t="s">
        <v>231</v>
      </c>
      <c r="B86" s="101" t="s">
        <v>232</v>
      </c>
      <c r="C86" s="102" t="s">
        <v>233</v>
      </c>
      <c r="D86" s="102" t="s">
        <v>234</v>
      </c>
      <c r="E86" s="103" t="s">
        <v>235</v>
      </c>
      <c r="F86" s="103" t="s">
        <v>236</v>
      </c>
      <c r="G86" s="103" t="s">
        <v>237</v>
      </c>
      <c r="H86" s="103" t="s">
        <v>238</v>
      </c>
      <c r="I86" s="103" t="s">
        <v>239</v>
      </c>
      <c r="J86" s="103" t="s">
        <v>240</v>
      </c>
      <c r="K86" s="93"/>
      <c r="L86" s="104" t="s">
        <v>241</v>
      </c>
      <c r="M86" s="105">
        <f>IF(ISERR(AVERAGE(E87:E96)),"－     ",AVERAGE(E87:E96))</f>
        <v>0.68300000000000016</v>
      </c>
    </row>
    <row r="87" spans="1:13" ht="14.1" customHeight="1">
      <c r="A87" s="106" t="s">
        <v>371</v>
      </c>
      <c r="B87" s="118" t="s">
        <v>372</v>
      </c>
      <c r="C87" s="138">
        <v>16361877</v>
      </c>
      <c r="D87" s="138">
        <v>23007357</v>
      </c>
      <c r="E87" s="109">
        <v>0.71099999999999997</v>
      </c>
      <c r="F87" s="109">
        <v>0.72</v>
      </c>
      <c r="G87" s="109">
        <v>0.67</v>
      </c>
      <c r="H87" s="109">
        <v>0.65300000000000002</v>
      </c>
      <c r="I87" s="109">
        <v>0.65500000000000003</v>
      </c>
      <c r="J87" s="109">
        <v>0.67100000000000004</v>
      </c>
      <c r="K87" s="93"/>
      <c r="L87" s="93"/>
    </row>
    <row r="88" spans="1:13" ht="14.1" customHeight="1">
      <c r="A88" s="106" t="s">
        <v>373</v>
      </c>
      <c r="B88" s="107" t="s">
        <v>374</v>
      </c>
      <c r="C88" s="149" t="s">
        <v>424</v>
      </c>
      <c r="D88" s="150" t="s">
        <v>424</v>
      </c>
      <c r="E88" s="128" t="s">
        <v>463</v>
      </c>
      <c r="F88" s="128" t="s">
        <v>424</v>
      </c>
      <c r="G88" s="128" t="s">
        <v>424</v>
      </c>
      <c r="H88" s="128" t="s">
        <v>424</v>
      </c>
      <c r="I88" s="128" t="s">
        <v>424</v>
      </c>
      <c r="J88" s="128" t="s">
        <v>424</v>
      </c>
      <c r="K88" s="93"/>
      <c r="L88" s="93"/>
    </row>
    <row r="89" spans="1:13" ht="14.1" customHeight="1">
      <c r="A89" s="106" t="s">
        <v>375</v>
      </c>
      <c r="B89" s="107" t="s">
        <v>376</v>
      </c>
      <c r="C89" s="138">
        <v>15601247</v>
      </c>
      <c r="D89" s="138">
        <v>23501938</v>
      </c>
      <c r="E89" s="109">
        <v>0.66300000000000003</v>
      </c>
      <c r="F89" s="109">
        <v>0.65600000000000003</v>
      </c>
      <c r="G89" s="109">
        <v>0.63600000000000001</v>
      </c>
      <c r="H89" s="109">
        <v>0.64300000000000002</v>
      </c>
      <c r="I89" s="109">
        <v>0.68600000000000005</v>
      </c>
      <c r="J89" s="109">
        <v>0.66800000000000004</v>
      </c>
      <c r="K89" s="93"/>
      <c r="L89" s="93"/>
    </row>
    <row r="90" spans="1:13" ht="14.1" customHeight="1">
      <c r="A90" s="106" t="s">
        <v>377</v>
      </c>
      <c r="B90" s="107" t="s">
        <v>378</v>
      </c>
      <c r="C90" s="138">
        <v>20100006</v>
      </c>
      <c r="D90" s="138">
        <v>28539840</v>
      </c>
      <c r="E90" s="109">
        <v>0.70399999999999996</v>
      </c>
      <c r="F90" s="109">
        <v>0.69199999999999995</v>
      </c>
      <c r="G90" s="109">
        <v>0.67400000000000004</v>
      </c>
      <c r="H90" s="109">
        <v>0.66900000000000004</v>
      </c>
      <c r="I90" s="109">
        <v>0.64200000000000002</v>
      </c>
      <c r="J90" s="109">
        <v>0.64</v>
      </c>
      <c r="K90" s="93"/>
      <c r="L90" s="93"/>
    </row>
    <row r="91" spans="1:13" ht="14.1" customHeight="1">
      <c r="A91" s="106" t="s">
        <v>379</v>
      </c>
      <c r="B91" s="107" t="s">
        <v>380</v>
      </c>
      <c r="C91" s="149" t="s">
        <v>424</v>
      </c>
      <c r="D91" s="150" t="s">
        <v>424</v>
      </c>
      <c r="E91" s="128" t="s">
        <v>463</v>
      </c>
      <c r="F91" s="128" t="s">
        <v>424</v>
      </c>
      <c r="G91" s="128" t="s">
        <v>424</v>
      </c>
      <c r="H91" s="128" t="s">
        <v>424</v>
      </c>
      <c r="I91" s="128" t="s">
        <v>424</v>
      </c>
      <c r="J91" s="128" t="s">
        <v>424</v>
      </c>
      <c r="K91" s="93"/>
      <c r="L91" s="93"/>
    </row>
    <row r="92" spans="1:13" ht="14.1" customHeight="1">
      <c r="A92" s="106" t="s">
        <v>381</v>
      </c>
      <c r="B92" s="107" t="s">
        <v>382</v>
      </c>
      <c r="C92" s="138">
        <v>18364141</v>
      </c>
      <c r="D92" s="138">
        <v>26523034</v>
      </c>
      <c r="E92" s="109">
        <v>0.69199999999999995</v>
      </c>
      <c r="F92" s="109">
        <v>0.72399999999999998</v>
      </c>
      <c r="G92" s="109">
        <v>0.71099999999999997</v>
      </c>
      <c r="H92" s="109">
        <v>0.65</v>
      </c>
      <c r="I92" s="109">
        <v>0.63700000000000001</v>
      </c>
      <c r="J92" s="109">
        <v>0.63200000000000001</v>
      </c>
      <c r="K92" s="93"/>
      <c r="L92" s="93"/>
    </row>
    <row r="93" spans="1:13" ht="14.1" customHeight="1">
      <c r="A93" s="106" t="s">
        <v>383</v>
      </c>
      <c r="B93" s="107" t="s">
        <v>384</v>
      </c>
      <c r="C93" s="138">
        <v>16537461</v>
      </c>
      <c r="D93" s="138">
        <v>23107655</v>
      </c>
      <c r="E93" s="109">
        <v>0.71499999999999997</v>
      </c>
      <c r="F93" s="109">
        <v>0.69599999999999995</v>
      </c>
      <c r="G93" s="109">
        <v>0.66500000000000004</v>
      </c>
      <c r="H93" s="109">
        <v>0.65200000000000002</v>
      </c>
      <c r="I93" s="109">
        <v>0.63200000000000001</v>
      </c>
      <c r="J93" s="109">
        <v>0.63400000000000001</v>
      </c>
      <c r="K93" s="93"/>
      <c r="L93" s="93"/>
    </row>
    <row r="94" spans="1:13" ht="14.1" customHeight="1">
      <c r="A94" s="106" t="s">
        <v>385</v>
      </c>
      <c r="B94" s="107" t="s">
        <v>386</v>
      </c>
      <c r="C94" s="138">
        <v>21166775</v>
      </c>
      <c r="D94" s="138">
        <v>32814814</v>
      </c>
      <c r="E94" s="109">
        <v>0.64500000000000002</v>
      </c>
      <c r="F94" s="109">
        <v>0.64200000000000002</v>
      </c>
      <c r="G94" s="109">
        <v>0.61099999999999999</v>
      </c>
      <c r="H94" s="109">
        <v>0.628</v>
      </c>
      <c r="I94" s="109">
        <v>0.61399999999999999</v>
      </c>
      <c r="J94" s="109">
        <v>0.64100000000000001</v>
      </c>
      <c r="K94" s="93"/>
      <c r="L94" s="93"/>
    </row>
    <row r="95" spans="1:13" ht="14.1" customHeight="1">
      <c r="A95" s="106" t="s">
        <v>387</v>
      </c>
      <c r="B95" s="107" t="s">
        <v>388</v>
      </c>
      <c r="C95" s="138">
        <v>21410795</v>
      </c>
      <c r="D95" s="138">
        <v>32824511</v>
      </c>
      <c r="E95" s="109">
        <v>0.65200000000000002</v>
      </c>
      <c r="F95" s="109">
        <v>0.64800000000000002</v>
      </c>
      <c r="G95" s="109">
        <v>0.64800000000000002</v>
      </c>
      <c r="H95" s="109">
        <v>0.65400000000000003</v>
      </c>
      <c r="I95" s="109">
        <v>0.64</v>
      </c>
      <c r="J95" s="109">
        <v>0.64700000000000002</v>
      </c>
      <c r="K95" s="93"/>
      <c r="L95" s="93"/>
    </row>
    <row r="96" spans="1:13" ht="14.1" customHeight="1">
      <c r="A96" s="106" t="s">
        <v>389</v>
      </c>
      <c r="B96" s="107" t="s">
        <v>390</v>
      </c>
      <c r="C96" s="138">
        <v>18203096</v>
      </c>
      <c r="D96" s="138">
        <v>26681948</v>
      </c>
      <c r="E96" s="109">
        <v>0.68200000000000005</v>
      </c>
      <c r="F96" s="109">
        <v>0.66300000000000003</v>
      </c>
      <c r="G96" s="109">
        <v>0.67300000000000004</v>
      </c>
      <c r="H96" s="109">
        <v>0.67500000000000004</v>
      </c>
      <c r="I96" s="109">
        <v>0.65700000000000003</v>
      </c>
      <c r="J96" s="109">
        <v>0.63600000000000001</v>
      </c>
      <c r="K96" s="93"/>
      <c r="L96" s="93"/>
    </row>
    <row r="97" spans="1:13" ht="14.1" customHeight="1">
      <c r="A97" s="199" t="s">
        <v>252</v>
      </c>
      <c r="B97" s="200"/>
      <c r="C97" s="139">
        <f>SUM(C87:C96)</f>
        <v>147745398</v>
      </c>
      <c r="D97" s="139">
        <f>SUM(D87:D96)</f>
        <v>217001097</v>
      </c>
      <c r="E97" s="111">
        <f>IF(ISERR(C97/D97),"－　  　",C97/D97)</f>
        <v>0.68085092675821823</v>
      </c>
      <c r="F97" s="112" t="s">
        <v>253</v>
      </c>
      <c r="G97" s="112" t="s">
        <v>253</v>
      </c>
      <c r="H97" s="112" t="s">
        <v>253</v>
      </c>
      <c r="I97" s="112" t="s">
        <v>253</v>
      </c>
      <c r="J97" s="112"/>
      <c r="K97" s="93"/>
      <c r="L97" s="93"/>
    </row>
    <row r="98" spans="1:13" ht="14.1" customHeight="1">
      <c r="C98" s="136"/>
      <c r="D98" s="140"/>
      <c r="E98" s="126"/>
      <c r="F98" s="126"/>
      <c r="G98" s="126"/>
      <c r="H98" s="126"/>
      <c r="I98" s="126"/>
      <c r="J98" s="127"/>
      <c r="K98" s="93"/>
      <c r="L98" s="93"/>
    </row>
    <row r="99" spans="1:13" ht="15.75" customHeight="1">
      <c r="A99" s="96" t="s">
        <v>391</v>
      </c>
      <c r="C99" s="137"/>
      <c r="D99" s="99" t="s">
        <v>230</v>
      </c>
      <c r="E99" s="99"/>
      <c r="F99" s="99"/>
      <c r="G99" s="99"/>
      <c r="H99" s="99"/>
      <c r="I99" s="99"/>
      <c r="J99" s="119"/>
      <c r="K99" s="93"/>
      <c r="L99" s="93"/>
    </row>
    <row r="100" spans="1:13" ht="25.5">
      <c r="A100" s="101" t="s">
        <v>231</v>
      </c>
      <c r="B100" s="101" t="s">
        <v>232</v>
      </c>
      <c r="C100" s="102" t="s">
        <v>233</v>
      </c>
      <c r="D100" s="102" t="s">
        <v>234</v>
      </c>
      <c r="E100" s="103" t="s">
        <v>235</v>
      </c>
      <c r="F100" s="103" t="s">
        <v>236</v>
      </c>
      <c r="G100" s="103" t="s">
        <v>237</v>
      </c>
      <c r="H100" s="103" t="s">
        <v>238</v>
      </c>
      <c r="I100" s="103" t="s">
        <v>239</v>
      </c>
      <c r="J100" s="103" t="s">
        <v>240</v>
      </c>
      <c r="K100" s="93"/>
      <c r="L100" s="104" t="s">
        <v>241</v>
      </c>
      <c r="M100" s="105">
        <f>IF(ISERR(AVERAGE(E101:E108)),"－     ",AVERAGE(E101:E108))</f>
        <v>0.67325000000000013</v>
      </c>
    </row>
    <row r="101" spans="1:13" ht="14.1" customHeight="1">
      <c r="A101" s="106" t="s">
        <v>392</v>
      </c>
      <c r="B101" s="118" t="s">
        <v>393</v>
      </c>
      <c r="C101" s="138">
        <v>24669859</v>
      </c>
      <c r="D101" s="138">
        <v>36690292</v>
      </c>
      <c r="E101" s="109">
        <v>0.67200000000000004</v>
      </c>
      <c r="F101" s="109">
        <v>0.66600000000000004</v>
      </c>
      <c r="G101" s="109">
        <v>0.65400000000000003</v>
      </c>
      <c r="H101" s="109">
        <v>0.63900000000000001</v>
      </c>
      <c r="I101" s="109">
        <v>0.63700000000000001</v>
      </c>
      <c r="J101" s="109">
        <v>0.64800000000000002</v>
      </c>
      <c r="K101" s="93"/>
      <c r="L101" s="93"/>
    </row>
    <row r="102" spans="1:13" ht="14.1" customHeight="1">
      <c r="A102" s="106" t="s">
        <v>394</v>
      </c>
      <c r="B102" s="107" t="s">
        <v>395</v>
      </c>
      <c r="C102" s="138">
        <v>27385007</v>
      </c>
      <c r="D102" s="138">
        <v>37798458</v>
      </c>
      <c r="E102" s="109">
        <v>0.72399999999999998</v>
      </c>
      <c r="F102" s="109">
        <v>0.70399999999999996</v>
      </c>
      <c r="G102" s="109">
        <v>0.64500000000000002</v>
      </c>
      <c r="H102" s="109">
        <v>0.63900000000000001</v>
      </c>
      <c r="I102" s="109">
        <v>0.64300000000000002</v>
      </c>
      <c r="J102" s="109">
        <v>0.65600000000000003</v>
      </c>
      <c r="K102" s="93"/>
      <c r="L102" s="93"/>
    </row>
    <row r="103" spans="1:13" ht="14.1" customHeight="1">
      <c r="A103" s="106" t="s">
        <v>396</v>
      </c>
      <c r="B103" s="107" t="s">
        <v>397</v>
      </c>
      <c r="C103" s="138">
        <v>20480108</v>
      </c>
      <c r="D103" s="138">
        <v>30244477</v>
      </c>
      <c r="E103" s="109">
        <v>0.67700000000000005</v>
      </c>
      <c r="F103" s="109">
        <v>0.67400000000000004</v>
      </c>
      <c r="G103" s="109">
        <v>0.69299999999999995</v>
      </c>
      <c r="H103" s="109">
        <v>0.67900000000000005</v>
      </c>
      <c r="I103" s="109">
        <v>0.68300000000000005</v>
      </c>
      <c r="J103" s="109">
        <v>0.67300000000000004</v>
      </c>
      <c r="K103" s="93"/>
      <c r="L103" s="93"/>
    </row>
    <row r="104" spans="1:13" ht="14.1" customHeight="1">
      <c r="A104" s="106" t="s">
        <v>398</v>
      </c>
      <c r="B104" s="107" t="s">
        <v>399</v>
      </c>
      <c r="C104" s="138">
        <v>19438878</v>
      </c>
      <c r="D104" s="138">
        <v>28459604</v>
      </c>
      <c r="E104" s="109">
        <v>0.68300000000000005</v>
      </c>
      <c r="F104" s="109">
        <v>0.67900000000000005</v>
      </c>
      <c r="G104" s="109">
        <v>0.69399999999999995</v>
      </c>
      <c r="H104" s="109">
        <v>0.69599999999999995</v>
      </c>
      <c r="I104" s="109">
        <v>0.69199999999999995</v>
      </c>
      <c r="J104" s="109">
        <v>0.68100000000000005</v>
      </c>
      <c r="K104" s="93"/>
      <c r="L104" s="93"/>
    </row>
    <row r="105" spans="1:13" ht="14.1" customHeight="1">
      <c r="A105" s="106" t="s">
        <v>433</v>
      </c>
      <c r="B105" s="107" t="s">
        <v>434</v>
      </c>
      <c r="C105" s="138">
        <v>27034570</v>
      </c>
      <c r="D105" s="138">
        <v>39754524</v>
      </c>
      <c r="E105" s="109">
        <v>0.68</v>
      </c>
      <c r="F105" s="109">
        <v>0.64100000000000001</v>
      </c>
      <c r="G105" s="109">
        <v>0.624</v>
      </c>
      <c r="H105" s="109">
        <v>0.625</v>
      </c>
      <c r="I105" s="109">
        <v>0.61299999999999999</v>
      </c>
      <c r="J105" s="109">
        <v>0.59699999999999998</v>
      </c>
      <c r="K105" s="93"/>
      <c r="L105" s="93"/>
    </row>
    <row r="106" spans="1:13" ht="14.1" customHeight="1">
      <c r="A106" s="106" t="s">
        <v>400</v>
      </c>
      <c r="B106" s="107" t="s">
        <v>401</v>
      </c>
      <c r="C106" s="138">
        <v>25136235</v>
      </c>
      <c r="D106" s="138">
        <v>37560097</v>
      </c>
      <c r="E106" s="109">
        <v>0.66900000000000004</v>
      </c>
      <c r="F106" s="109">
        <v>0.66900000000000004</v>
      </c>
      <c r="G106" s="109">
        <v>0.64700000000000002</v>
      </c>
      <c r="H106" s="109">
        <v>0.66600000000000004</v>
      </c>
      <c r="I106" s="109">
        <v>0.68400000000000005</v>
      </c>
      <c r="J106" s="109">
        <v>0.66400000000000003</v>
      </c>
      <c r="K106" s="93"/>
      <c r="L106" s="93"/>
    </row>
    <row r="107" spans="1:13" ht="14.1" customHeight="1">
      <c r="A107" s="106" t="s">
        <v>402</v>
      </c>
      <c r="B107" s="107" t="s">
        <v>403</v>
      </c>
      <c r="C107" s="138">
        <v>22905574</v>
      </c>
      <c r="D107" s="138">
        <v>34193184</v>
      </c>
      <c r="E107" s="109">
        <v>0.66900000000000004</v>
      </c>
      <c r="F107" s="109">
        <v>0.67100000000000004</v>
      </c>
      <c r="G107" s="109">
        <v>0.64300000000000002</v>
      </c>
      <c r="H107" s="109">
        <v>0.63300000000000001</v>
      </c>
      <c r="I107" s="109">
        <v>0.64900000000000002</v>
      </c>
      <c r="J107" s="109">
        <v>0.63600000000000001</v>
      </c>
      <c r="K107" s="93"/>
      <c r="L107" s="93"/>
    </row>
    <row r="108" spans="1:13" ht="14.1" customHeight="1">
      <c r="A108" s="106" t="s">
        <v>404</v>
      </c>
      <c r="B108" s="107" t="s">
        <v>405</v>
      </c>
      <c r="C108" s="138">
        <v>21207601</v>
      </c>
      <c r="D108" s="138">
        <v>34615141</v>
      </c>
      <c r="E108" s="109">
        <v>0.61199999999999999</v>
      </c>
      <c r="F108" s="109">
        <v>0.623</v>
      </c>
      <c r="G108" s="109">
        <v>0.61299999999999999</v>
      </c>
      <c r="H108" s="109">
        <v>0.61599999999999999</v>
      </c>
      <c r="I108" s="109">
        <v>0.65900000000000003</v>
      </c>
      <c r="J108" s="109">
        <v>0.66900000000000004</v>
      </c>
      <c r="K108" s="93"/>
      <c r="L108" s="93"/>
    </row>
    <row r="109" spans="1:13" ht="14.1" customHeight="1">
      <c r="A109" s="199" t="s">
        <v>252</v>
      </c>
      <c r="B109" s="200"/>
      <c r="C109" s="139">
        <f>SUM(C101:C108)</f>
        <v>188257832</v>
      </c>
      <c r="D109" s="139">
        <f>SUM(D101:D108)</f>
        <v>279315777</v>
      </c>
      <c r="E109" s="111">
        <f>IF(ISERR(C109/D109),"－　  　",C109/D109)</f>
        <v>0.67399641374357455</v>
      </c>
      <c r="F109" s="112" t="s">
        <v>253</v>
      </c>
      <c r="G109" s="112" t="s">
        <v>253</v>
      </c>
      <c r="H109" s="112" t="s">
        <v>253</v>
      </c>
      <c r="I109" s="112" t="s">
        <v>253</v>
      </c>
      <c r="J109" s="112"/>
      <c r="K109" s="93"/>
      <c r="L109" s="93"/>
    </row>
    <row r="110" spans="1:13" ht="14.1" customHeight="1">
      <c r="C110" s="136"/>
      <c r="D110" s="140"/>
      <c r="E110" s="126"/>
      <c r="F110" s="126"/>
      <c r="G110" s="126"/>
      <c r="H110" s="126"/>
      <c r="I110" s="126"/>
      <c r="J110" s="126"/>
      <c r="K110" s="93"/>
      <c r="L110" s="93"/>
    </row>
    <row r="111" spans="1:13" ht="15.75" customHeight="1">
      <c r="A111" s="96" t="s">
        <v>406</v>
      </c>
      <c r="C111" s="137"/>
      <c r="D111" s="99" t="s">
        <v>230</v>
      </c>
      <c r="E111" s="99"/>
      <c r="F111" s="99"/>
      <c r="G111" s="99"/>
      <c r="H111" s="99"/>
      <c r="I111" s="99"/>
      <c r="J111" s="99"/>
      <c r="K111" s="93"/>
      <c r="L111" s="93"/>
    </row>
    <row r="112" spans="1:13" ht="25.5">
      <c r="A112" s="101" t="s">
        <v>231</v>
      </c>
      <c r="B112" s="101" t="s">
        <v>232</v>
      </c>
      <c r="C112" s="102" t="s">
        <v>233</v>
      </c>
      <c r="D112" s="102" t="s">
        <v>234</v>
      </c>
      <c r="E112" s="103" t="s">
        <v>235</v>
      </c>
      <c r="F112" s="103" t="s">
        <v>236</v>
      </c>
      <c r="G112" s="103" t="s">
        <v>237</v>
      </c>
      <c r="H112" s="103" t="s">
        <v>238</v>
      </c>
      <c r="I112" s="103" t="s">
        <v>239</v>
      </c>
      <c r="J112" s="103" t="s">
        <v>240</v>
      </c>
      <c r="K112" s="93"/>
      <c r="L112" s="104" t="s">
        <v>241</v>
      </c>
      <c r="M112" s="105">
        <f>IF(ISERR(AVERAGE(E113:E118)),"－     ",AVERAGE(E113:E118))</f>
        <v>0.6875</v>
      </c>
    </row>
    <row r="113" spans="1:12" ht="14.1" customHeight="1">
      <c r="A113" s="106" t="s">
        <v>407</v>
      </c>
      <c r="B113" s="118" t="s">
        <v>408</v>
      </c>
      <c r="C113" s="138">
        <v>21623827</v>
      </c>
      <c r="D113" s="138">
        <v>32577923</v>
      </c>
      <c r="E113" s="109">
        <v>0.66300000000000003</v>
      </c>
      <c r="F113" s="109">
        <v>0.65</v>
      </c>
      <c r="G113" s="109">
        <v>0.621</v>
      </c>
      <c r="H113" s="109">
        <v>0.59799999999999998</v>
      </c>
      <c r="I113" s="109">
        <v>0.59299999999999997</v>
      </c>
      <c r="J113" s="109">
        <v>0.60899999999999999</v>
      </c>
      <c r="K113" s="93"/>
      <c r="L113" s="93"/>
    </row>
    <row r="114" spans="1:12" ht="14.1" customHeight="1">
      <c r="A114" s="106" t="s">
        <v>409</v>
      </c>
      <c r="B114" s="107" t="s">
        <v>410</v>
      </c>
      <c r="C114" s="138">
        <v>28408733</v>
      </c>
      <c r="D114" s="138">
        <v>43612499</v>
      </c>
      <c r="E114" s="109">
        <v>0.65100000000000002</v>
      </c>
      <c r="F114" s="109">
        <v>0.65900000000000003</v>
      </c>
      <c r="G114" s="109">
        <v>0.66500000000000004</v>
      </c>
      <c r="H114" s="109">
        <v>0.67</v>
      </c>
      <c r="I114" s="109">
        <v>0.65100000000000002</v>
      </c>
      <c r="J114" s="109">
        <v>0.62</v>
      </c>
      <c r="K114" s="93"/>
      <c r="L114" s="93"/>
    </row>
    <row r="115" spans="1:12" ht="14.1" customHeight="1">
      <c r="A115" s="106" t="s">
        <v>411</v>
      </c>
      <c r="B115" s="107" t="s">
        <v>412</v>
      </c>
      <c r="C115" s="138">
        <v>36229957</v>
      </c>
      <c r="D115" s="138">
        <v>53729257</v>
      </c>
      <c r="E115" s="109">
        <v>0.67400000000000004</v>
      </c>
      <c r="F115" s="109">
        <v>0.69899999999999995</v>
      </c>
      <c r="G115" s="109">
        <v>0.67</v>
      </c>
      <c r="H115" s="109">
        <v>0.69299999999999995</v>
      </c>
      <c r="I115" s="109">
        <v>0.66200000000000003</v>
      </c>
      <c r="J115" s="109">
        <v>0.61599999999999999</v>
      </c>
      <c r="K115" s="93"/>
      <c r="L115" s="93"/>
    </row>
    <row r="116" spans="1:12" ht="14.1" customHeight="1">
      <c r="A116" s="106" t="s">
        <v>413</v>
      </c>
      <c r="B116" s="107" t="s">
        <v>414</v>
      </c>
      <c r="C116" s="138">
        <v>30134006</v>
      </c>
      <c r="D116" s="138">
        <v>40481045</v>
      </c>
      <c r="E116" s="109">
        <v>0.74399999999999999</v>
      </c>
      <c r="F116" s="109">
        <v>0.72299999999999998</v>
      </c>
      <c r="G116" s="109">
        <v>0.71599999999999997</v>
      </c>
      <c r="H116" s="109">
        <v>0.65</v>
      </c>
      <c r="I116" s="109">
        <v>0.64500000000000002</v>
      </c>
      <c r="J116" s="109">
        <v>0.64300000000000002</v>
      </c>
      <c r="K116" s="93"/>
      <c r="L116" s="93"/>
    </row>
    <row r="117" spans="1:12" ht="14.1" customHeight="1">
      <c r="A117" s="106" t="s">
        <v>415</v>
      </c>
      <c r="B117" s="107" t="s">
        <v>416</v>
      </c>
      <c r="C117" s="138">
        <v>31212684</v>
      </c>
      <c r="D117" s="138">
        <v>45963043</v>
      </c>
      <c r="E117" s="109">
        <v>0.67900000000000005</v>
      </c>
      <c r="F117" s="109">
        <v>0.68600000000000005</v>
      </c>
      <c r="G117" s="109">
        <v>0.65800000000000003</v>
      </c>
      <c r="H117" s="109">
        <v>0.65600000000000003</v>
      </c>
      <c r="I117" s="109">
        <v>0.64600000000000002</v>
      </c>
      <c r="J117" s="109">
        <v>0.66</v>
      </c>
      <c r="K117" s="93"/>
      <c r="L117" s="93"/>
    </row>
    <row r="118" spans="1:12" ht="14.1" customHeight="1">
      <c r="A118" s="106" t="s">
        <v>417</v>
      </c>
      <c r="B118" s="107" t="s">
        <v>418</v>
      </c>
      <c r="C118" s="138">
        <v>38864306</v>
      </c>
      <c r="D118" s="138">
        <v>54357960</v>
      </c>
      <c r="E118" s="109">
        <v>0.71399999999999997</v>
      </c>
      <c r="F118" s="109">
        <v>0.69899999999999995</v>
      </c>
      <c r="G118" s="109">
        <v>0.68300000000000005</v>
      </c>
      <c r="H118" s="109">
        <v>0.67600000000000005</v>
      </c>
      <c r="I118" s="109">
        <v>0.67600000000000005</v>
      </c>
      <c r="J118" s="109">
        <v>0.68400000000000005</v>
      </c>
      <c r="K118" s="93"/>
      <c r="L118" s="93"/>
    </row>
    <row r="119" spans="1:12" ht="14.1" customHeight="1">
      <c r="A119" s="199" t="s">
        <v>252</v>
      </c>
      <c r="B119" s="200"/>
      <c r="C119" s="139">
        <f>SUM(C113:C118)</f>
        <v>186473513</v>
      </c>
      <c r="D119" s="139">
        <f>SUM(D113:D118)</f>
        <v>270721727</v>
      </c>
      <c r="E119" s="111">
        <f>IF(ISERR(C119/D119),"－　  　",C119/D119)</f>
        <v>0.68880143114630765</v>
      </c>
      <c r="F119" s="112" t="s">
        <v>253</v>
      </c>
      <c r="G119" s="112" t="s">
        <v>253</v>
      </c>
      <c r="H119" s="112" t="s">
        <v>253</v>
      </c>
      <c r="I119" s="112" t="s">
        <v>253</v>
      </c>
      <c r="J119" s="112"/>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20"/>
      <c r="D122" s="121"/>
      <c r="E122" s="122"/>
      <c r="F122" s="122"/>
      <c r="G122" s="122"/>
      <c r="H122" s="122"/>
      <c r="I122" s="122"/>
      <c r="J122" s="122"/>
      <c r="K122" s="93"/>
      <c r="L122" s="93"/>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row r="269" ht="14.1" customHeight="1"/>
  </sheetData>
  <mergeCells count="10">
    <mergeCell ref="A83:B83"/>
    <mergeCell ref="A97:B97"/>
    <mergeCell ref="A109:B109"/>
    <mergeCell ref="A119:B119"/>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4" max="1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01AC5-8BB2-4A7D-831F-4AE0C4337AAE}">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504</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0.23799999999999999</v>
      </c>
    </row>
    <row r="5" spans="1:13" ht="14.1" customHeight="1">
      <c r="A5" s="106" t="s">
        <v>242</v>
      </c>
      <c r="B5" s="107" t="s">
        <v>243</v>
      </c>
      <c r="C5" s="138">
        <v>435139</v>
      </c>
      <c r="D5" s="138">
        <v>2812199</v>
      </c>
      <c r="E5" s="109">
        <v>0.154</v>
      </c>
      <c r="F5" s="109">
        <v>0.156</v>
      </c>
      <c r="G5" s="109">
        <v>0.16900000000000001</v>
      </c>
      <c r="H5" s="109">
        <v>0.16400000000000001</v>
      </c>
      <c r="I5" s="109">
        <v>0.16</v>
      </c>
      <c r="J5" s="109">
        <v>0.17</v>
      </c>
      <c r="K5" s="93"/>
      <c r="L5" s="93"/>
    </row>
    <row r="6" spans="1:13" ht="14.1" customHeight="1">
      <c r="A6" s="106" t="s">
        <v>244</v>
      </c>
      <c r="B6" s="107" t="s">
        <v>245</v>
      </c>
      <c r="C6" s="138">
        <v>637696</v>
      </c>
      <c r="D6" s="138">
        <v>2161507</v>
      </c>
      <c r="E6" s="109">
        <v>0.29499999999999998</v>
      </c>
      <c r="F6" s="109">
        <v>0.28000000000000003</v>
      </c>
      <c r="G6" s="109">
        <v>0.318</v>
      </c>
      <c r="H6" s="109">
        <v>0.311</v>
      </c>
      <c r="I6" s="109">
        <v>0.312</v>
      </c>
      <c r="J6" s="109">
        <v>0.317</v>
      </c>
      <c r="K6" s="93"/>
      <c r="L6" s="93"/>
    </row>
    <row r="7" spans="1:13" ht="14.1" customHeight="1">
      <c r="A7" s="106" t="s">
        <v>246</v>
      </c>
      <c r="B7" s="107" t="s">
        <v>247</v>
      </c>
      <c r="C7" s="138">
        <v>976219</v>
      </c>
      <c r="D7" s="138">
        <v>3461989</v>
      </c>
      <c r="E7" s="109">
        <v>0.28100000000000003</v>
      </c>
      <c r="F7" s="109">
        <v>0.23200000000000001</v>
      </c>
      <c r="G7" s="109">
        <v>0.28499999999999998</v>
      </c>
      <c r="H7" s="109">
        <v>0.308</v>
      </c>
      <c r="I7" s="109">
        <v>0.33600000000000002</v>
      </c>
      <c r="J7" s="109">
        <v>0.312</v>
      </c>
      <c r="K7" s="93"/>
      <c r="L7" s="93"/>
    </row>
    <row r="8" spans="1:13" ht="14.1" customHeight="1">
      <c r="A8" s="106" t="s">
        <v>248</v>
      </c>
      <c r="B8" s="107" t="s">
        <v>249</v>
      </c>
      <c r="C8" s="138">
        <v>443013</v>
      </c>
      <c r="D8" s="138">
        <v>2216273</v>
      </c>
      <c r="E8" s="109">
        <v>0.19900000000000001</v>
      </c>
      <c r="F8" s="109">
        <v>0.215</v>
      </c>
      <c r="G8" s="109">
        <v>0.191</v>
      </c>
      <c r="H8" s="109">
        <v>0.22</v>
      </c>
      <c r="I8" s="109">
        <v>0.19800000000000001</v>
      </c>
      <c r="J8" s="109">
        <v>0.20899999999999999</v>
      </c>
      <c r="K8" s="93"/>
      <c r="L8" s="93"/>
    </row>
    <row r="9" spans="1:13" ht="14.1" customHeight="1">
      <c r="A9" s="106" t="s">
        <v>250</v>
      </c>
      <c r="B9" s="107" t="s">
        <v>251</v>
      </c>
      <c r="C9" s="138">
        <v>1974117</v>
      </c>
      <c r="D9" s="138">
        <v>7535096</v>
      </c>
      <c r="E9" s="109">
        <v>0.26100000000000001</v>
      </c>
      <c r="F9" s="109">
        <v>0.25900000000000001</v>
      </c>
      <c r="G9" s="109">
        <v>0.28100000000000003</v>
      </c>
      <c r="H9" s="109">
        <v>0.29599999999999999</v>
      </c>
      <c r="I9" s="109">
        <v>0.29799999999999999</v>
      </c>
      <c r="J9" s="109">
        <v>0.27700000000000002</v>
      </c>
      <c r="K9" s="93"/>
      <c r="L9" s="93"/>
    </row>
    <row r="10" spans="1:13" ht="14.1" customHeight="1">
      <c r="A10" s="199" t="s">
        <v>252</v>
      </c>
      <c r="B10" s="200"/>
      <c r="C10" s="139">
        <f>SUM(C5:C9)</f>
        <v>4466184</v>
      </c>
      <c r="D10" s="139">
        <f>SUM(D5:D9)</f>
        <v>18187064</v>
      </c>
      <c r="E10" s="111">
        <f>IF(ISERR(C10/D10),"－　  　",C10/D10)</f>
        <v>0.24556926835469431</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0.41728571428571432</v>
      </c>
    </row>
    <row r="14" spans="1:13" ht="14.1" customHeight="1">
      <c r="A14" s="106" t="s">
        <v>255</v>
      </c>
      <c r="B14" s="118" t="s">
        <v>256</v>
      </c>
      <c r="C14" s="138">
        <v>1607906</v>
      </c>
      <c r="D14" s="138">
        <v>4711136</v>
      </c>
      <c r="E14" s="109">
        <v>0.34100000000000003</v>
      </c>
      <c r="F14" s="109">
        <v>0.318</v>
      </c>
      <c r="G14" s="109">
        <v>0.33400000000000002</v>
      </c>
      <c r="H14" s="109">
        <v>0.36499999999999999</v>
      </c>
      <c r="I14" s="109">
        <v>0.375</v>
      </c>
      <c r="J14" s="109">
        <v>0.35799999999999998</v>
      </c>
      <c r="K14" s="93"/>
      <c r="L14" s="93"/>
    </row>
    <row r="15" spans="1:13" ht="14.1" customHeight="1">
      <c r="A15" s="106" t="s">
        <v>257</v>
      </c>
      <c r="B15" s="118" t="s">
        <v>258</v>
      </c>
      <c r="C15" s="138">
        <v>26031682</v>
      </c>
      <c r="D15" s="138">
        <v>32715981</v>
      </c>
      <c r="E15" s="109">
        <v>0.79500000000000004</v>
      </c>
      <c r="F15" s="109">
        <v>0.81699999999999995</v>
      </c>
      <c r="G15" s="109">
        <v>0.81399999999999995</v>
      </c>
      <c r="H15" s="109">
        <v>0.82299999999999995</v>
      </c>
      <c r="I15" s="109">
        <v>0.80300000000000005</v>
      </c>
      <c r="J15" s="109">
        <v>0.80100000000000005</v>
      </c>
      <c r="K15" s="93"/>
      <c r="L15" s="93"/>
    </row>
    <row r="16" spans="1:13" ht="14.1" customHeight="1">
      <c r="A16" s="106" t="s">
        <v>259</v>
      </c>
      <c r="B16" s="107" t="s">
        <v>260</v>
      </c>
      <c r="C16" s="138">
        <v>1855630</v>
      </c>
      <c r="D16" s="138">
        <v>4406018</v>
      </c>
      <c r="E16" s="109">
        <v>0.42099999999999999</v>
      </c>
      <c r="F16" s="109">
        <v>0.40799999999999997</v>
      </c>
      <c r="G16" s="109">
        <v>0.40600000000000003</v>
      </c>
      <c r="H16" s="109">
        <v>0.40699999999999997</v>
      </c>
      <c r="I16" s="109">
        <v>0.39700000000000002</v>
      </c>
      <c r="J16" s="109">
        <v>0.41299999999999998</v>
      </c>
      <c r="K16" s="93"/>
      <c r="L16" s="93"/>
    </row>
    <row r="17" spans="1:13" ht="14.1" customHeight="1">
      <c r="A17" s="106" t="s">
        <v>261</v>
      </c>
      <c r="B17" s="107" t="s">
        <v>262</v>
      </c>
      <c r="C17" s="138">
        <v>1141914</v>
      </c>
      <c r="D17" s="138">
        <v>4245573</v>
      </c>
      <c r="E17" s="109">
        <v>0.26800000000000002</v>
      </c>
      <c r="F17" s="109">
        <v>0.23400000000000001</v>
      </c>
      <c r="G17" s="109">
        <v>0.27700000000000002</v>
      </c>
      <c r="H17" s="109">
        <v>0.30099999999999999</v>
      </c>
      <c r="I17" s="109">
        <v>0.29899999999999999</v>
      </c>
      <c r="J17" s="109">
        <v>0.308</v>
      </c>
      <c r="K17" s="93"/>
      <c r="L17" s="93"/>
    </row>
    <row r="18" spans="1:13" ht="14.1" customHeight="1">
      <c r="A18" s="106" t="s">
        <v>263</v>
      </c>
      <c r="B18" s="107" t="s">
        <v>264</v>
      </c>
      <c r="C18" s="138">
        <v>3944467</v>
      </c>
      <c r="D18" s="138">
        <v>8690151</v>
      </c>
      <c r="E18" s="109">
        <v>0.45300000000000001</v>
      </c>
      <c r="F18" s="109">
        <v>0.42499999999999999</v>
      </c>
      <c r="G18" s="109">
        <v>0.41699999999999998</v>
      </c>
      <c r="H18" s="109">
        <v>0.42599999999999999</v>
      </c>
      <c r="I18" s="109">
        <v>0.41299999999999998</v>
      </c>
      <c r="J18" s="109">
        <v>0.41</v>
      </c>
      <c r="K18" s="93"/>
      <c r="L18" s="93"/>
    </row>
    <row r="19" spans="1:13" ht="14.1" customHeight="1">
      <c r="A19" s="106" t="s">
        <v>265</v>
      </c>
      <c r="B19" s="107" t="s">
        <v>266</v>
      </c>
      <c r="C19" s="138">
        <v>995358</v>
      </c>
      <c r="D19" s="138">
        <v>4346354</v>
      </c>
      <c r="E19" s="109">
        <v>0.22900000000000001</v>
      </c>
      <c r="F19" s="109">
        <v>0.223</v>
      </c>
      <c r="G19" s="109">
        <v>0.246</v>
      </c>
      <c r="H19" s="109">
        <v>0.245</v>
      </c>
      <c r="I19" s="109">
        <v>0.248</v>
      </c>
      <c r="J19" s="109">
        <v>0.254</v>
      </c>
      <c r="K19" s="93"/>
      <c r="L19" s="93"/>
    </row>
    <row r="20" spans="1:13" ht="14.1" customHeight="1">
      <c r="A20" s="106" t="s">
        <v>267</v>
      </c>
      <c r="B20" s="107" t="s">
        <v>268</v>
      </c>
      <c r="C20" s="138">
        <v>28745769</v>
      </c>
      <c r="D20" s="138">
        <v>36064948</v>
      </c>
      <c r="E20" s="109">
        <v>0.79700000000000004</v>
      </c>
      <c r="F20" s="109">
        <v>0.80700000000000005</v>
      </c>
      <c r="G20" s="109">
        <v>0.81499999999999995</v>
      </c>
      <c r="H20" s="109">
        <v>0.81100000000000005</v>
      </c>
      <c r="I20" s="109">
        <v>0.80200000000000005</v>
      </c>
      <c r="J20" s="109">
        <v>0.79700000000000004</v>
      </c>
      <c r="K20" s="93"/>
      <c r="L20" s="93"/>
    </row>
    <row r="21" spans="1:13" ht="14.1" customHeight="1">
      <c r="A21" s="106" t="s">
        <v>269</v>
      </c>
      <c r="B21" s="107" t="s">
        <v>270</v>
      </c>
      <c r="C21" s="138">
        <v>3291084</v>
      </c>
      <c r="D21" s="138">
        <v>7560468</v>
      </c>
      <c r="E21" s="109">
        <v>0.435</v>
      </c>
      <c r="F21" s="109">
        <v>0.441</v>
      </c>
      <c r="G21" s="109">
        <v>0.42399999999999999</v>
      </c>
      <c r="H21" s="109">
        <v>0.42399999999999999</v>
      </c>
      <c r="I21" s="109">
        <v>0.40300000000000002</v>
      </c>
      <c r="J21" s="109">
        <v>0.374</v>
      </c>
      <c r="K21" s="93"/>
      <c r="L21" s="93"/>
    </row>
    <row r="22" spans="1:13" ht="14.1" customHeight="1">
      <c r="A22" s="106" t="s">
        <v>271</v>
      </c>
      <c r="B22" s="107" t="s">
        <v>272</v>
      </c>
      <c r="C22" s="138">
        <v>26172892</v>
      </c>
      <c r="D22" s="138">
        <v>33749524</v>
      </c>
      <c r="E22" s="109">
        <v>0.77500000000000002</v>
      </c>
      <c r="F22" s="109">
        <v>0.76400000000000001</v>
      </c>
      <c r="G22" s="109">
        <v>0.80900000000000005</v>
      </c>
      <c r="H22" s="109">
        <v>0.80200000000000005</v>
      </c>
      <c r="I22" s="109">
        <v>0.79800000000000004</v>
      </c>
      <c r="J22" s="109">
        <v>0.81699999999999995</v>
      </c>
      <c r="K22" s="93"/>
      <c r="L22" s="93"/>
    </row>
    <row r="23" spans="1:13" ht="14.1" customHeight="1">
      <c r="A23" s="106" t="s">
        <v>273</v>
      </c>
      <c r="B23" s="107" t="s">
        <v>274</v>
      </c>
      <c r="C23" s="138">
        <v>1326258</v>
      </c>
      <c r="D23" s="138">
        <v>5326011</v>
      </c>
      <c r="E23" s="109">
        <v>0.249</v>
      </c>
      <c r="F23" s="109">
        <v>0.245</v>
      </c>
      <c r="G23" s="109">
        <v>0.26</v>
      </c>
      <c r="H23" s="109">
        <v>0.27200000000000002</v>
      </c>
      <c r="I23" s="109">
        <v>0.26100000000000001</v>
      </c>
      <c r="J23" s="109">
        <v>0.26800000000000002</v>
      </c>
      <c r="K23" s="93"/>
      <c r="L23" s="93"/>
    </row>
    <row r="24" spans="1:13" ht="14.1" customHeight="1">
      <c r="A24" s="106" t="s">
        <v>275</v>
      </c>
      <c r="B24" s="107" t="s">
        <v>276</v>
      </c>
      <c r="C24" s="138">
        <v>1082360</v>
      </c>
      <c r="D24" s="138">
        <v>4846466</v>
      </c>
      <c r="E24" s="109">
        <v>0.223</v>
      </c>
      <c r="F24" s="109">
        <v>0.22700000000000001</v>
      </c>
      <c r="G24" s="109">
        <v>0.24</v>
      </c>
      <c r="H24" s="109">
        <v>0.248</v>
      </c>
      <c r="I24" s="109">
        <v>0.26</v>
      </c>
      <c r="J24" s="109">
        <v>0.254</v>
      </c>
      <c r="K24" s="93"/>
      <c r="L24" s="93"/>
    </row>
    <row r="25" spans="1:13" ht="14.1" customHeight="1">
      <c r="A25" s="106" t="s">
        <v>277</v>
      </c>
      <c r="B25" s="107" t="s">
        <v>278</v>
      </c>
      <c r="C25" s="138">
        <v>918369</v>
      </c>
      <c r="D25" s="138">
        <v>3394944</v>
      </c>
      <c r="E25" s="109">
        <v>0.27</v>
      </c>
      <c r="F25" s="109">
        <v>0.252</v>
      </c>
      <c r="G25" s="109">
        <v>0.27400000000000002</v>
      </c>
      <c r="H25" s="109">
        <v>0.27700000000000002</v>
      </c>
      <c r="I25" s="109">
        <v>0.27900000000000003</v>
      </c>
      <c r="J25" s="109">
        <v>0.27500000000000002</v>
      </c>
      <c r="K25" s="93"/>
      <c r="L25" s="93"/>
    </row>
    <row r="26" spans="1:13" ht="14.1" customHeight="1">
      <c r="A26" s="106" t="s">
        <v>279</v>
      </c>
      <c r="B26" s="107" t="s">
        <v>280</v>
      </c>
      <c r="C26" s="138">
        <v>893055</v>
      </c>
      <c r="D26" s="138">
        <v>4516520</v>
      </c>
      <c r="E26" s="109">
        <v>0.19700000000000001</v>
      </c>
      <c r="F26" s="109">
        <v>0.19</v>
      </c>
      <c r="G26" s="109">
        <v>0.183</v>
      </c>
      <c r="H26" s="109">
        <v>0.215</v>
      </c>
      <c r="I26" s="109">
        <v>0.219</v>
      </c>
      <c r="J26" s="109">
        <v>0.216</v>
      </c>
      <c r="K26" s="93"/>
      <c r="L26" s="93"/>
    </row>
    <row r="27" spans="1:13" ht="14.1" customHeight="1">
      <c r="A27" s="106" t="s">
        <v>281</v>
      </c>
      <c r="B27" s="107" t="s">
        <v>282</v>
      </c>
      <c r="C27" s="138">
        <v>3683797</v>
      </c>
      <c r="D27" s="138">
        <v>9447321</v>
      </c>
      <c r="E27" s="109">
        <v>0.38900000000000001</v>
      </c>
      <c r="F27" s="109">
        <v>0.36699999999999999</v>
      </c>
      <c r="G27" s="109">
        <v>0.371</v>
      </c>
      <c r="H27" s="109">
        <v>0.36499999999999999</v>
      </c>
      <c r="I27" s="109">
        <v>0.36699999999999999</v>
      </c>
      <c r="J27" s="109">
        <v>0.34599999999999997</v>
      </c>
      <c r="K27" s="93"/>
      <c r="L27" s="93"/>
    </row>
    <row r="28" spans="1:13" ht="14.1" customHeight="1">
      <c r="A28" s="199" t="s">
        <v>252</v>
      </c>
      <c r="B28" s="200"/>
      <c r="C28" s="139">
        <f>SUM(C14:C27)</f>
        <v>101690541</v>
      </c>
      <c r="D28" s="139">
        <f>SUM(D14:D27)</f>
        <v>164021415</v>
      </c>
      <c r="E28" s="111">
        <f>IF(ISERR(C28/D28),"－　  　",C28/D28)</f>
        <v>0.61998331742230128</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0.44062500000000004</v>
      </c>
    </row>
    <row r="32" spans="1:13" ht="14.1" customHeight="1">
      <c r="A32" s="106" t="s">
        <v>284</v>
      </c>
      <c r="B32" s="118" t="s">
        <v>285</v>
      </c>
      <c r="C32" s="138">
        <v>2552321</v>
      </c>
      <c r="D32" s="138">
        <v>5346593</v>
      </c>
      <c r="E32" s="109">
        <v>0.47699999999999998</v>
      </c>
      <c r="F32" s="109">
        <v>0.46200000000000002</v>
      </c>
      <c r="G32" s="109">
        <v>0.47699999999999998</v>
      </c>
      <c r="H32" s="109">
        <v>0.47599999999999998</v>
      </c>
      <c r="I32" s="109">
        <v>0.47099999999999997</v>
      </c>
      <c r="J32" s="109">
        <v>0.48099999999999998</v>
      </c>
      <c r="K32" s="93"/>
      <c r="L32" s="93"/>
    </row>
    <row r="33" spans="1:13" ht="14.1" customHeight="1">
      <c r="A33" s="106" t="s">
        <v>286</v>
      </c>
      <c r="B33" s="107" t="s">
        <v>287</v>
      </c>
      <c r="C33" s="138">
        <v>1570091</v>
      </c>
      <c r="D33" s="138">
        <v>3337745</v>
      </c>
      <c r="E33" s="109">
        <v>0.47</v>
      </c>
      <c r="F33" s="109">
        <v>0.495</v>
      </c>
      <c r="G33" s="109">
        <v>0.51</v>
      </c>
      <c r="H33" s="109">
        <v>0.56599999999999995</v>
      </c>
      <c r="I33" s="109">
        <v>0.53</v>
      </c>
      <c r="J33" s="109">
        <v>0.53200000000000003</v>
      </c>
      <c r="K33" s="93"/>
      <c r="L33" s="93"/>
    </row>
    <row r="34" spans="1:13" ht="14.1" customHeight="1">
      <c r="A34" s="106" t="s">
        <v>288</v>
      </c>
      <c r="B34" s="107" t="s">
        <v>289</v>
      </c>
      <c r="C34" s="138">
        <v>48248232</v>
      </c>
      <c r="D34" s="138">
        <v>69835671</v>
      </c>
      <c r="E34" s="109">
        <v>0.69</v>
      </c>
      <c r="F34" s="109">
        <v>0.66100000000000003</v>
      </c>
      <c r="G34" s="109">
        <v>0.76700000000000002</v>
      </c>
      <c r="H34" s="109">
        <v>0.77100000000000002</v>
      </c>
      <c r="I34" s="109">
        <v>0.752</v>
      </c>
      <c r="J34" s="109">
        <v>0.754</v>
      </c>
      <c r="K34" s="93"/>
      <c r="L34" s="93"/>
    </row>
    <row r="35" spans="1:13" ht="14.1" customHeight="1">
      <c r="A35" s="106" t="s">
        <v>290</v>
      </c>
      <c r="B35" s="107" t="s">
        <v>291</v>
      </c>
      <c r="C35" s="138">
        <v>3877090</v>
      </c>
      <c r="D35" s="138">
        <v>9407340</v>
      </c>
      <c r="E35" s="109">
        <v>0.41199999999999998</v>
      </c>
      <c r="F35" s="109">
        <v>0.39900000000000002</v>
      </c>
      <c r="G35" s="109">
        <v>0.42899999999999999</v>
      </c>
      <c r="H35" s="109">
        <v>0.41299999999999998</v>
      </c>
      <c r="I35" s="109">
        <v>0.42699999999999999</v>
      </c>
      <c r="J35" s="109">
        <v>0.41799999999999998</v>
      </c>
      <c r="K35" s="93"/>
      <c r="L35" s="93"/>
    </row>
    <row r="36" spans="1:13" ht="14.1" customHeight="1">
      <c r="A36" s="106" t="s">
        <v>292</v>
      </c>
      <c r="B36" s="107" t="s">
        <v>293</v>
      </c>
      <c r="C36" s="138">
        <v>3353552</v>
      </c>
      <c r="D36" s="138">
        <v>9078376</v>
      </c>
      <c r="E36" s="109">
        <v>0.36899999999999999</v>
      </c>
      <c r="F36" s="109">
        <v>0.35099999999999998</v>
      </c>
      <c r="G36" s="109">
        <v>0.36099999999999999</v>
      </c>
      <c r="H36" s="109">
        <v>0.36399999999999999</v>
      </c>
      <c r="I36" s="109">
        <v>0.373</v>
      </c>
      <c r="J36" s="109">
        <v>0.36099999999999999</v>
      </c>
      <c r="K36" s="93"/>
      <c r="L36" s="93"/>
    </row>
    <row r="37" spans="1:13" ht="14.1" customHeight="1">
      <c r="A37" s="106" t="s">
        <v>294</v>
      </c>
      <c r="B37" s="107" t="s">
        <v>295</v>
      </c>
      <c r="C37" s="138">
        <v>3162816</v>
      </c>
      <c r="D37" s="138">
        <v>7960017</v>
      </c>
      <c r="E37" s="109">
        <v>0.39700000000000002</v>
      </c>
      <c r="F37" s="109">
        <v>0.36199999999999999</v>
      </c>
      <c r="G37" s="109">
        <v>0.36099999999999999</v>
      </c>
      <c r="H37" s="109">
        <v>0.38600000000000001</v>
      </c>
      <c r="I37" s="109">
        <v>0.36199999999999999</v>
      </c>
      <c r="J37" s="109">
        <v>0.36299999999999999</v>
      </c>
      <c r="K37" s="93"/>
      <c r="L37" s="93"/>
    </row>
    <row r="38" spans="1:13" ht="14.1" customHeight="1">
      <c r="A38" s="106" t="s">
        <v>296</v>
      </c>
      <c r="B38" s="107" t="s">
        <v>297</v>
      </c>
      <c r="C38" s="138">
        <v>2117024</v>
      </c>
      <c r="D38" s="138">
        <v>5912148</v>
      </c>
      <c r="E38" s="109">
        <v>0.35799999999999998</v>
      </c>
      <c r="F38" s="109">
        <v>0.36399999999999999</v>
      </c>
      <c r="G38" s="109">
        <v>0.371</v>
      </c>
      <c r="H38" s="109">
        <v>0.377</v>
      </c>
      <c r="I38" s="109">
        <v>0.38800000000000001</v>
      </c>
      <c r="J38" s="109">
        <v>0.38800000000000001</v>
      </c>
      <c r="K38" s="93"/>
      <c r="L38" s="93"/>
    </row>
    <row r="39" spans="1:13" ht="14.1" customHeight="1">
      <c r="A39" s="106" t="s">
        <v>298</v>
      </c>
      <c r="B39" s="107" t="s">
        <v>299</v>
      </c>
      <c r="C39" s="138">
        <v>1869390</v>
      </c>
      <c r="D39" s="138">
        <v>5302341</v>
      </c>
      <c r="E39" s="109">
        <v>0.35199999999999998</v>
      </c>
      <c r="F39" s="109">
        <v>0.33900000000000002</v>
      </c>
      <c r="G39" s="109">
        <v>0.34300000000000003</v>
      </c>
      <c r="H39" s="109">
        <v>0.375</v>
      </c>
      <c r="I39" s="109">
        <v>0.377</v>
      </c>
      <c r="J39" s="109">
        <v>0.378</v>
      </c>
      <c r="K39" s="93"/>
      <c r="L39" s="93"/>
    </row>
    <row r="40" spans="1:13" ht="14.1" customHeight="1">
      <c r="A40" s="199" t="s">
        <v>252</v>
      </c>
      <c r="B40" s="200"/>
      <c r="C40" s="139">
        <f>SUM(C32:C39)</f>
        <v>66750516</v>
      </c>
      <c r="D40" s="139">
        <f>SUM(D32:D39)</f>
        <v>116180231</v>
      </c>
      <c r="E40" s="111">
        <f>IF(ISERR(C40/D40),"－　  　",C40/D40)</f>
        <v>0.57454280668455548</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0.47192857142857142</v>
      </c>
    </row>
    <row r="44" spans="1:13" ht="14.1" customHeight="1">
      <c r="A44" s="106" t="s">
        <v>301</v>
      </c>
      <c r="B44" s="118" t="s">
        <v>302</v>
      </c>
      <c r="C44" s="138">
        <v>3481592</v>
      </c>
      <c r="D44" s="138">
        <v>10663718</v>
      </c>
      <c r="E44" s="109">
        <v>0.32600000000000001</v>
      </c>
      <c r="F44" s="109">
        <v>0.32100000000000001</v>
      </c>
      <c r="G44" s="109">
        <v>0.32800000000000001</v>
      </c>
      <c r="H44" s="109">
        <v>0.34100000000000003</v>
      </c>
      <c r="I44" s="109">
        <v>0.33600000000000002</v>
      </c>
      <c r="J44" s="109">
        <v>0.34499999999999997</v>
      </c>
      <c r="K44" s="93"/>
      <c r="L44" s="93"/>
    </row>
    <row r="45" spans="1:13" ht="14.1" customHeight="1">
      <c r="A45" s="106" t="s">
        <v>303</v>
      </c>
      <c r="B45" s="118" t="s">
        <v>304</v>
      </c>
      <c r="C45" s="138">
        <v>27924099</v>
      </c>
      <c r="D45" s="138">
        <v>39099945</v>
      </c>
      <c r="E45" s="109">
        <v>0.71399999999999997</v>
      </c>
      <c r="F45" s="109">
        <v>0.71</v>
      </c>
      <c r="G45" s="109">
        <v>0.70499999999999996</v>
      </c>
      <c r="H45" s="109">
        <v>0.69399999999999995</v>
      </c>
      <c r="I45" s="109">
        <v>0.69199999999999995</v>
      </c>
      <c r="J45" s="109">
        <v>0.69199999999999995</v>
      </c>
      <c r="K45" s="93"/>
      <c r="L45" s="93"/>
    </row>
    <row r="46" spans="1:13" ht="14.1" customHeight="1">
      <c r="A46" s="106" t="s">
        <v>305</v>
      </c>
      <c r="B46" s="107" t="s">
        <v>306</v>
      </c>
      <c r="C46" s="138">
        <v>3566235</v>
      </c>
      <c r="D46" s="138">
        <v>7740561</v>
      </c>
      <c r="E46" s="109">
        <v>0.46</v>
      </c>
      <c r="F46" s="109">
        <v>0.46400000000000002</v>
      </c>
      <c r="G46" s="109">
        <v>0.47399999999999998</v>
      </c>
      <c r="H46" s="109">
        <v>0.47099999999999997</v>
      </c>
      <c r="I46" s="109">
        <v>0.47199999999999998</v>
      </c>
      <c r="J46" s="109">
        <v>0.45800000000000002</v>
      </c>
      <c r="K46" s="93"/>
      <c r="L46" s="93"/>
    </row>
    <row r="47" spans="1:13" ht="14.1" customHeight="1">
      <c r="A47" s="106" t="s">
        <v>307</v>
      </c>
      <c r="B47" s="107" t="s">
        <v>308</v>
      </c>
      <c r="C47" s="138">
        <v>4506062</v>
      </c>
      <c r="D47" s="138">
        <v>10474452</v>
      </c>
      <c r="E47" s="109">
        <v>0.43</v>
      </c>
      <c r="F47" s="109">
        <v>0.42599999999999999</v>
      </c>
      <c r="G47" s="109">
        <v>0.42899999999999999</v>
      </c>
      <c r="H47" s="109">
        <v>0.43099999999999999</v>
      </c>
      <c r="I47" s="109">
        <v>0.42399999999999999</v>
      </c>
      <c r="J47" s="109">
        <v>0.41499999999999998</v>
      </c>
      <c r="K47" s="93"/>
      <c r="L47" s="93"/>
    </row>
    <row r="48" spans="1:13" ht="14.1" customHeight="1">
      <c r="A48" s="106" t="s">
        <v>309</v>
      </c>
      <c r="B48" s="107" t="s">
        <v>310</v>
      </c>
      <c r="C48" s="138">
        <v>3391368</v>
      </c>
      <c r="D48" s="138">
        <v>6916768</v>
      </c>
      <c r="E48" s="109">
        <v>0.49</v>
      </c>
      <c r="F48" s="109">
        <v>0.48699999999999999</v>
      </c>
      <c r="G48" s="109">
        <v>0.51600000000000001</v>
      </c>
      <c r="H48" s="109">
        <v>0.51300000000000001</v>
      </c>
      <c r="I48" s="109">
        <v>0.495</v>
      </c>
      <c r="J48" s="109">
        <v>0.496</v>
      </c>
      <c r="K48" s="93"/>
      <c r="L48" s="93"/>
    </row>
    <row r="49" spans="1:13" ht="14.1" customHeight="1">
      <c r="A49" s="106" t="s">
        <v>311</v>
      </c>
      <c r="B49" s="107" t="s">
        <v>312</v>
      </c>
      <c r="C49" s="138">
        <v>4314922</v>
      </c>
      <c r="D49" s="138">
        <v>12809533</v>
      </c>
      <c r="E49" s="109">
        <v>0.33600000000000002</v>
      </c>
      <c r="F49" s="109">
        <v>0.33600000000000002</v>
      </c>
      <c r="G49" s="109">
        <v>0.34100000000000003</v>
      </c>
      <c r="H49" s="109">
        <v>0.35299999999999998</v>
      </c>
      <c r="I49" s="109">
        <v>0.35499999999999998</v>
      </c>
      <c r="J49" s="109">
        <v>0.35</v>
      </c>
      <c r="K49" s="93"/>
      <c r="L49" s="93"/>
    </row>
    <row r="50" spans="1:13" ht="14.1" customHeight="1">
      <c r="A50" s="106" t="s">
        <v>313</v>
      </c>
      <c r="B50" s="107" t="s">
        <v>314</v>
      </c>
      <c r="C50" s="138">
        <v>5897641</v>
      </c>
      <c r="D50" s="138">
        <v>11627519</v>
      </c>
      <c r="E50" s="109">
        <v>0.50700000000000001</v>
      </c>
      <c r="F50" s="109">
        <v>0.49</v>
      </c>
      <c r="G50" s="109">
        <v>0.48899999999999999</v>
      </c>
      <c r="H50" s="109">
        <v>0.49199999999999999</v>
      </c>
      <c r="I50" s="109">
        <v>0.495</v>
      </c>
      <c r="J50" s="109">
        <v>0.49199999999999999</v>
      </c>
      <c r="K50" s="93"/>
      <c r="L50" s="93"/>
    </row>
    <row r="51" spans="1:13" ht="14.1" customHeight="1">
      <c r="A51" s="106" t="s">
        <v>315</v>
      </c>
      <c r="B51" s="107" t="s">
        <v>316</v>
      </c>
      <c r="C51" s="138">
        <v>24820512</v>
      </c>
      <c r="D51" s="138">
        <v>36312497</v>
      </c>
      <c r="E51" s="109">
        <v>0.68300000000000005</v>
      </c>
      <c r="F51" s="109">
        <v>0.68300000000000005</v>
      </c>
      <c r="G51" s="109">
        <v>0.69699999999999995</v>
      </c>
      <c r="H51" s="109">
        <v>0.68700000000000006</v>
      </c>
      <c r="I51" s="109">
        <v>0.69399999999999995</v>
      </c>
      <c r="J51" s="109">
        <v>0.68500000000000005</v>
      </c>
      <c r="K51" s="93"/>
      <c r="L51" s="93"/>
    </row>
    <row r="52" spans="1:13" ht="14.1" customHeight="1">
      <c r="A52" s="106" t="s">
        <v>317</v>
      </c>
      <c r="B52" s="107" t="s">
        <v>318</v>
      </c>
      <c r="C52" s="138">
        <v>30365561</v>
      </c>
      <c r="D52" s="138">
        <v>44701459</v>
      </c>
      <c r="E52" s="109">
        <v>0.67900000000000005</v>
      </c>
      <c r="F52" s="109">
        <v>0.68899999999999995</v>
      </c>
      <c r="G52" s="109">
        <v>0.72899999999999998</v>
      </c>
      <c r="H52" s="109">
        <v>0.71399999999999997</v>
      </c>
      <c r="I52" s="109">
        <v>0.69499999999999995</v>
      </c>
      <c r="J52" s="109">
        <v>0.68899999999999995</v>
      </c>
      <c r="K52" s="93"/>
      <c r="L52" s="93"/>
    </row>
    <row r="53" spans="1:13" ht="14.1" customHeight="1">
      <c r="A53" s="106" t="s">
        <v>319</v>
      </c>
      <c r="B53" s="107" t="s">
        <v>320</v>
      </c>
      <c r="C53" s="138">
        <v>2852080</v>
      </c>
      <c r="D53" s="138">
        <v>8557848</v>
      </c>
      <c r="E53" s="109">
        <v>0.33300000000000002</v>
      </c>
      <c r="F53" s="109">
        <v>0.35199999999999998</v>
      </c>
      <c r="G53" s="109">
        <v>0.34100000000000003</v>
      </c>
      <c r="H53" s="109">
        <v>0.38600000000000001</v>
      </c>
      <c r="I53" s="109">
        <v>0.38700000000000001</v>
      </c>
      <c r="J53" s="109">
        <v>0.38</v>
      </c>
      <c r="K53" s="93"/>
      <c r="L53" s="93"/>
    </row>
    <row r="54" spans="1:13" ht="14.1" customHeight="1">
      <c r="A54" s="106" t="s">
        <v>321</v>
      </c>
      <c r="B54" s="107" t="s">
        <v>322</v>
      </c>
      <c r="C54" s="138">
        <v>2795819</v>
      </c>
      <c r="D54" s="138">
        <v>6078793</v>
      </c>
      <c r="E54" s="109">
        <v>0.45900000000000002</v>
      </c>
      <c r="F54" s="109">
        <v>0.42699999999999999</v>
      </c>
      <c r="G54" s="109">
        <v>0.44700000000000001</v>
      </c>
      <c r="H54" s="109">
        <v>0.44700000000000001</v>
      </c>
      <c r="I54" s="109">
        <v>0.434</v>
      </c>
      <c r="J54" s="109">
        <v>0.438</v>
      </c>
      <c r="K54" s="93"/>
      <c r="L54" s="93"/>
    </row>
    <row r="55" spans="1:13" ht="14.1" customHeight="1">
      <c r="A55" s="106" t="s">
        <v>323</v>
      </c>
      <c r="B55" s="107" t="s">
        <v>324</v>
      </c>
      <c r="C55" s="138">
        <v>3785696</v>
      </c>
      <c r="D55" s="138">
        <v>9311024</v>
      </c>
      <c r="E55" s="109">
        <v>0.40600000000000003</v>
      </c>
      <c r="F55" s="109">
        <v>0.38700000000000001</v>
      </c>
      <c r="G55" s="109">
        <v>0.38500000000000001</v>
      </c>
      <c r="H55" s="109">
        <v>0.40699999999999997</v>
      </c>
      <c r="I55" s="109">
        <v>0.40500000000000003</v>
      </c>
      <c r="J55" s="109">
        <v>0.44</v>
      </c>
      <c r="K55" s="93"/>
      <c r="L55" s="93"/>
    </row>
    <row r="56" spans="1:13" ht="14.1" customHeight="1">
      <c r="A56" s="106" t="s">
        <v>325</v>
      </c>
      <c r="B56" s="107" t="s">
        <v>326</v>
      </c>
      <c r="C56" s="138">
        <v>3315188</v>
      </c>
      <c r="D56" s="138">
        <v>9540796</v>
      </c>
      <c r="E56" s="109">
        <v>0.34699999999999998</v>
      </c>
      <c r="F56" s="109">
        <v>0.33900000000000002</v>
      </c>
      <c r="G56" s="109">
        <v>0.35199999999999998</v>
      </c>
      <c r="H56" s="109">
        <v>0.36299999999999999</v>
      </c>
      <c r="I56" s="109">
        <v>0.36299999999999999</v>
      </c>
      <c r="J56" s="109">
        <v>0.36899999999999999</v>
      </c>
      <c r="K56" s="93"/>
      <c r="L56" s="93"/>
    </row>
    <row r="57" spans="1:13" ht="14.1" customHeight="1">
      <c r="A57" s="106" t="s">
        <v>327</v>
      </c>
      <c r="B57" s="107" t="s">
        <v>328</v>
      </c>
      <c r="C57" s="138">
        <v>3260099</v>
      </c>
      <c r="D57" s="138">
        <v>7454905</v>
      </c>
      <c r="E57" s="109">
        <v>0.437</v>
      </c>
      <c r="F57" s="109">
        <v>0.41799999999999998</v>
      </c>
      <c r="G57" s="109">
        <v>0.42899999999999999</v>
      </c>
      <c r="H57" s="109">
        <v>0.443</v>
      </c>
      <c r="I57" s="109">
        <v>0.45600000000000002</v>
      </c>
      <c r="J57" s="109">
        <v>0.45200000000000001</v>
      </c>
      <c r="K57" s="93"/>
      <c r="L57" s="93"/>
    </row>
    <row r="58" spans="1:13" ht="14.1" customHeight="1">
      <c r="A58" s="199" t="s">
        <v>252</v>
      </c>
      <c r="B58" s="200"/>
      <c r="C58" s="139">
        <f>SUM(C44:C57)</f>
        <v>124276874</v>
      </c>
      <c r="D58" s="139">
        <f>SUM(D44:D57)</f>
        <v>221289818</v>
      </c>
      <c r="E58" s="111">
        <f>IF(ISERR(C58/D58),"－　  　",C58/D58)</f>
        <v>0.56160231466230404</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0.61549999999999994</v>
      </c>
    </row>
    <row r="62" spans="1:13" ht="14.1" customHeight="1">
      <c r="A62" s="106" t="s">
        <v>330</v>
      </c>
      <c r="B62" s="107" t="s">
        <v>331</v>
      </c>
      <c r="C62" s="138">
        <v>32155731</v>
      </c>
      <c r="D62" s="138">
        <v>44232468</v>
      </c>
      <c r="E62" s="109">
        <v>0.72599999999999998</v>
      </c>
      <c r="F62" s="109">
        <v>0.70399999999999996</v>
      </c>
      <c r="G62" s="109">
        <v>0.72399999999999998</v>
      </c>
      <c r="H62" s="109">
        <v>0.71799999999999997</v>
      </c>
      <c r="I62" s="109">
        <v>0.71799999999999997</v>
      </c>
      <c r="J62" s="109">
        <v>0.70399999999999996</v>
      </c>
      <c r="K62" s="93"/>
      <c r="L62" s="93"/>
    </row>
    <row r="63" spans="1:13" ht="14.1" customHeight="1">
      <c r="A63" s="106" t="s">
        <v>332</v>
      </c>
      <c r="B63" s="107" t="s">
        <v>333</v>
      </c>
      <c r="C63" s="138">
        <v>4902634</v>
      </c>
      <c r="D63" s="138">
        <v>12512365</v>
      </c>
      <c r="E63" s="109">
        <v>0.39100000000000001</v>
      </c>
      <c r="F63" s="109">
        <v>0.39200000000000002</v>
      </c>
      <c r="G63" s="109">
        <v>0.39100000000000001</v>
      </c>
      <c r="H63" s="109">
        <v>0.41099999999999998</v>
      </c>
      <c r="I63" s="109">
        <v>0.40699999999999997</v>
      </c>
      <c r="J63" s="109">
        <v>0.41499999999999998</v>
      </c>
      <c r="K63" s="93"/>
      <c r="L63" s="93"/>
    </row>
    <row r="64" spans="1:13" ht="14.1" customHeight="1">
      <c r="A64" s="106" t="s">
        <v>334</v>
      </c>
      <c r="B64" s="107" t="s">
        <v>335</v>
      </c>
      <c r="C64" s="138">
        <v>6693546</v>
      </c>
      <c r="D64" s="138">
        <v>13772433</v>
      </c>
      <c r="E64" s="109">
        <v>0.48599999999999999</v>
      </c>
      <c r="F64" s="109">
        <v>0.47199999999999998</v>
      </c>
      <c r="G64" s="109">
        <v>0.47899999999999998</v>
      </c>
      <c r="H64" s="109">
        <v>0.46400000000000002</v>
      </c>
      <c r="I64" s="109">
        <v>0.48699999999999999</v>
      </c>
      <c r="J64" s="109">
        <v>0.48899999999999999</v>
      </c>
      <c r="K64" s="93"/>
      <c r="L64" s="93"/>
    </row>
    <row r="65" spans="1:12" ht="14.1" customHeight="1">
      <c r="A65" s="106" t="s">
        <v>336</v>
      </c>
      <c r="B65" s="107" t="s">
        <v>337</v>
      </c>
      <c r="C65" s="138">
        <v>37123066</v>
      </c>
      <c r="D65" s="138">
        <v>50721496</v>
      </c>
      <c r="E65" s="109">
        <v>0.73099999999999998</v>
      </c>
      <c r="F65" s="109">
        <v>0.71699999999999997</v>
      </c>
      <c r="G65" s="109">
        <v>0.74199999999999999</v>
      </c>
      <c r="H65" s="109">
        <v>0.73599999999999999</v>
      </c>
      <c r="I65" s="109">
        <v>0.71599999999999997</v>
      </c>
      <c r="J65" s="109">
        <v>0.71499999999999997</v>
      </c>
      <c r="K65" s="93"/>
      <c r="L65" s="93"/>
    </row>
    <row r="66" spans="1:12" ht="14.1" customHeight="1">
      <c r="A66" s="106" t="s">
        <v>338</v>
      </c>
      <c r="B66" s="107" t="s">
        <v>339</v>
      </c>
      <c r="C66" s="138">
        <v>7226152</v>
      </c>
      <c r="D66" s="138">
        <v>14201586</v>
      </c>
      <c r="E66" s="109">
        <v>0.50800000000000001</v>
      </c>
      <c r="F66" s="109">
        <v>0.52</v>
      </c>
      <c r="G66" s="109">
        <v>0.51800000000000002</v>
      </c>
      <c r="H66" s="109">
        <v>0.53200000000000003</v>
      </c>
      <c r="I66" s="109">
        <v>0.52800000000000002</v>
      </c>
      <c r="J66" s="109">
        <v>0.52500000000000002</v>
      </c>
      <c r="K66" s="93"/>
      <c r="L66" s="93"/>
    </row>
    <row r="67" spans="1:12" ht="14.1" customHeight="1">
      <c r="A67" s="106" t="s">
        <v>340</v>
      </c>
      <c r="B67" s="107" t="s">
        <v>341</v>
      </c>
      <c r="C67" s="138">
        <v>8372542</v>
      </c>
      <c r="D67" s="138">
        <v>16459145</v>
      </c>
      <c r="E67" s="109">
        <v>0.50800000000000001</v>
      </c>
      <c r="F67" s="109">
        <v>0.53800000000000003</v>
      </c>
      <c r="G67" s="109">
        <v>0.53400000000000003</v>
      </c>
      <c r="H67" s="109">
        <v>0.52400000000000002</v>
      </c>
      <c r="I67" s="109">
        <v>0.51600000000000001</v>
      </c>
      <c r="J67" s="109">
        <v>0.52900000000000003</v>
      </c>
      <c r="K67" s="93"/>
      <c r="L67" s="93"/>
    </row>
    <row r="68" spans="1:12" ht="14.1" customHeight="1">
      <c r="A68" s="106" t="s">
        <v>342</v>
      </c>
      <c r="B68" s="107" t="s">
        <v>343</v>
      </c>
      <c r="C68" s="138">
        <v>5801572</v>
      </c>
      <c r="D68" s="138">
        <v>12782946</v>
      </c>
      <c r="E68" s="109">
        <v>0.45300000000000001</v>
      </c>
      <c r="F68" s="109">
        <v>0.47599999999999998</v>
      </c>
      <c r="G68" s="109">
        <v>0.499</v>
      </c>
      <c r="H68" s="109">
        <v>0.499</v>
      </c>
      <c r="I68" s="109">
        <v>0.49</v>
      </c>
      <c r="J68" s="109">
        <v>0.48299999999999998</v>
      </c>
      <c r="K68" s="93"/>
      <c r="L68" s="93"/>
    </row>
    <row r="69" spans="1:12" ht="14.1" customHeight="1">
      <c r="A69" s="106" t="s">
        <v>344</v>
      </c>
      <c r="B69" s="107" t="s">
        <v>345</v>
      </c>
      <c r="C69" s="138">
        <v>10648351</v>
      </c>
      <c r="D69" s="138">
        <v>19384401</v>
      </c>
      <c r="E69" s="109">
        <v>0.54900000000000004</v>
      </c>
      <c r="F69" s="109">
        <v>0.52600000000000002</v>
      </c>
      <c r="G69" s="109">
        <v>0.54100000000000004</v>
      </c>
      <c r="H69" s="109">
        <v>0.54700000000000004</v>
      </c>
      <c r="I69" s="109">
        <v>0.54400000000000004</v>
      </c>
      <c r="J69" s="109">
        <v>0.54400000000000004</v>
      </c>
      <c r="K69" s="93"/>
      <c r="L69" s="93"/>
    </row>
    <row r="70" spans="1:12" ht="14.1" customHeight="1">
      <c r="A70" s="106" t="s">
        <v>346</v>
      </c>
      <c r="B70" s="107" t="s">
        <v>347</v>
      </c>
      <c r="C70" s="138">
        <v>7163469</v>
      </c>
      <c r="D70" s="138">
        <v>12313557</v>
      </c>
      <c r="E70" s="109">
        <v>0.58099999999999996</v>
      </c>
      <c r="F70" s="109">
        <v>0.55700000000000005</v>
      </c>
      <c r="G70" s="109">
        <v>0.56899999999999995</v>
      </c>
      <c r="H70" s="109">
        <v>0.57299999999999995</v>
      </c>
      <c r="I70" s="109">
        <v>0.53</v>
      </c>
      <c r="J70" s="109">
        <v>0.54400000000000004</v>
      </c>
      <c r="K70" s="93"/>
      <c r="L70" s="93"/>
    </row>
    <row r="71" spans="1:12" ht="14.1" customHeight="1">
      <c r="A71" s="106" t="s">
        <v>348</v>
      </c>
      <c r="B71" s="107" t="s">
        <v>349</v>
      </c>
      <c r="C71" s="138">
        <v>33561712</v>
      </c>
      <c r="D71" s="138">
        <v>48067131</v>
      </c>
      <c r="E71" s="109">
        <v>0.69799999999999995</v>
      </c>
      <c r="F71" s="109">
        <v>0.71</v>
      </c>
      <c r="G71" s="109">
        <v>0.72799999999999998</v>
      </c>
      <c r="H71" s="109">
        <v>0.71799999999999997</v>
      </c>
      <c r="I71" s="109">
        <v>0.71199999999999997</v>
      </c>
      <c r="J71" s="109">
        <v>0.70099999999999996</v>
      </c>
      <c r="K71" s="93"/>
      <c r="L71" s="93"/>
    </row>
    <row r="72" spans="1:12" ht="14.1" customHeight="1">
      <c r="A72" s="106" t="s">
        <v>350</v>
      </c>
      <c r="B72" s="107" t="s">
        <v>351</v>
      </c>
      <c r="C72" s="138">
        <v>32397992</v>
      </c>
      <c r="D72" s="138">
        <v>44696857</v>
      </c>
      <c r="E72" s="109">
        <v>0.72399999999999998</v>
      </c>
      <c r="F72" s="109">
        <v>0.70699999999999996</v>
      </c>
      <c r="G72" s="109">
        <v>0.72399999999999998</v>
      </c>
      <c r="H72" s="109">
        <v>0.71199999999999997</v>
      </c>
      <c r="I72" s="109">
        <v>0.71</v>
      </c>
      <c r="J72" s="109">
        <v>0.71399999999999997</v>
      </c>
      <c r="K72" s="93"/>
      <c r="L72" s="93"/>
    </row>
    <row r="73" spans="1:12" ht="14.1" customHeight="1">
      <c r="A73" s="106" t="s">
        <v>352</v>
      </c>
      <c r="B73" s="107" t="s">
        <v>353</v>
      </c>
      <c r="C73" s="138">
        <v>27664864</v>
      </c>
      <c r="D73" s="138">
        <v>40141028</v>
      </c>
      <c r="E73" s="109">
        <v>0.68899999999999995</v>
      </c>
      <c r="F73" s="109">
        <v>0.68899999999999995</v>
      </c>
      <c r="G73" s="109">
        <v>0.7</v>
      </c>
      <c r="H73" s="109">
        <v>0.69399999999999995</v>
      </c>
      <c r="I73" s="109">
        <v>0.69599999999999995</v>
      </c>
      <c r="J73" s="109">
        <v>0.67100000000000004</v>
      </c>
      <c r="K73" s="93"/>
      <c r="L73" s="93"/>
    </row>
    <row r="74" spans="1:12" ht="14.1" customHeight="1">
      <c r="A74" s="106" t="s">
        <v>354</v>
      </c>
      <c r="B74" s="107" t="s">
        <v>355</v>
      </c>
      <c r="C74" s="138">
        <v>37228437</v>
      </c>
      <c r="D74" s="138">
        <v>52241580</v>
      </c>
      <c r="E74" s="109">
        <v>0.71199999999999997</v>
      </c>
      <c r="F74" s="109">
        <v>0.70699999999999996</v>
      </c>
      <c r="G74" s="109">
        <v>0.71699999999999997</v>
      </c>
      <c r="H74" s="109">
        <v>0.71599999999999997</v>
      </c>
      <c r="I74" s="109">
        <v>0.70399999999999996</v>
      </c>
      <c r="J74" s="109">
        <v>0.70199999999999996</v>
      </c>
      <c r="K74" s="93"/>
      <c r="L74" s="93"/>
    </row>
    <row r="75" spans="1:12" ht="14.1" customHeight="1">
      <c r="A75" s="106" t="s">
        <v>356</v>
      </c>
      <c r="B75" s="107" t="s">
        <v>357</v>
      </c>
      <c r="C75" s="138">
        <v>27596896</v>
      </c>
      <c r="D75" s="138">
        <v>41550552</v>
      </c>
      <c r="E75" s="109">
        <v>0.66400000000000003</v>
      </c>
      <c r="F75" s="109">
        <v>0.66400000000000003</v>
      </c>
      <c r="G75" s="109">
        <v>0.69499999999999995</v>
      </c>
      <c r="H75" s="109">
        <v>0.68500000000000005</v>
      </c>
      <c r="I75" s="109">
        <v>0.68899999999999995</v>
      </c>
      <c r="J75" s="109">
        <v>0.68700000000000006</v>
      </c>
      <c r="K75" s="93"/>
      <c r="L75" s="93"/>
    </row>
    <row r="76" spans="1:12" ht="14.1" customHeight="1">
      <c r="A76" s="106" t="s">
        <v>358</v>
      </c>
      <c r="B76" s="107" t="s">
        <v>359</v>
      </c>
      <c r="C76" s="138">
        <v>25483146</v>
      </c>
      <c r="D76" s="138">
        <v>37694686</v>
      </c>
      <c r="E76" s="109">
        <v>0.67600000000000005</v>
      </c>
      <c r="F76" s="109">
        <v>0.68899999999999995</v>
      </c>
      <c r="G76" s="109">
        <v>0.69199999999999995</v>
      </c>
      <c r="H76" s="109">
        <v>0.69299999999999995</v>
      </c>
      <c r="I76" s="109">
        <v>0.68600000000000005</v>
      </c>
      <c r="J76" s="109">
        <v>0.67400000000000004</v>
      </c>
      <c r="K76" s="93"/>
      <c r="L76" s="93"/>
    </row>
    <row r="77" spans="1:12" ht="14.1" customHeight="1">
      <c r="A77" s="106" t="s">
        <v>360</v>
      </c>
      <c r="B77" s="107" t="s">
        <v>361</v>
      </c>
      <c r="C77" s="138">
        <v>5891670</v>
      </c>
      <c r="D77" s="138">
        <v>11748004</v>
      </c>
      <c r="E77" s="109">
        <v>0.501</v>
      </c>
      <c r="F77" s="109">
        <v>0.503</v>
      </c>
      <c r="G77" s="109">
        <v>0.48499999999999999</v>
      </c>
      <c r="H77" s="109">
        <v>0.49</v>
      </c>
      <c r="I77" s="109">
        <v>0.47899999999999998</v>
      </c>
      <c r="J77" s="109">
        <v>0.49299999999999999</v>
      </c>
      <c r="K77" s="93"/>
      <c r="L77" s="93"/>
    </row>
    <row r="78" spans="1:12" ht="14.1" customHeight="1">
      <c r="A78" s="106" t="s">
        <v>362</v>
      </c>
      <c r="B78" s="107" t="s">
        <v>363</v>
      </c>
      <c r="C78" s="138">
        <v>29101122</v>
      </c>
      <c r="D78" s="138">
        <v>42123070</v>
      </c>
      <c r="E78" s="109">
        <v>0.69</v>
      </c>
      <c r="F78" s="109">
        <v>0.68799999999999994</v>
      </c>
      <c r="G78" s="109">
        <v>0.70199999999999996</v>
      </c>
      <c r="H78" s="109">
        <v>0.71</v>
      </c>
      <c r="I78" s="109">
        <v>0.69499999999999995</v>
      </c>
      <c r="J78" s="109">
        <v>0.69099999999999995</v>
      </c>
      <c r="K78" s="93"/>
      <c r="L78" s="93"/>
    </row>
    <row r="79" spans="1:12" ht="14.1" customHeight="1">
      <c r="A79" s="106" t="s">
        <v>364</v>
      </c>
      <c r="B79" s="107" t="s">
        <v>365</v>
      </c>
      <c r="C79" s="138">
        <v>27238616</v>
      </c>
      <c r="D79" s="138">
        <v>38271238</v>
      </c>
      <c r="E79" s="109">
        <v>0.71099999999999997</v>
      </c>
      <c r="F79" s="109">
        <v>0.71199999999999997</v>
      </c>
      <c r="G79" s="109">
        <v>0.72499999999999998</v>
      </c>
      <c r="H79" s="109">
        <v>0.72199999999999998</v>
      </c>
      <c r="I79" s="109">
        <v>0.70499999999999996</v>
      </c>
      <c r="J79" s="109">
        <v>0.70099999999999996</v>
      </c>
      <c r="K79" s="93"/>
      <c r="L79" s="93"/>
    </row>
    <row r="80" spans="1:12" ht="14.1" customHeight="1">
      <c r="A80" s="106" t="s">
        <v>366</v>
      </c>
      <c r="B80" s="107" t="s">
        <v>367</v>
      </c>
      <c r="C80" s="138">
        <v>28013710</v>
      </c>
      <c r="D80" s="138">
        <v>40585727</v>
      </c>
      <c r="E80" s="109">
        <v>0.69</v>
      </c>
      <c r="F80" s="109">
        <v>0.67</v>
      </c>
      <c r="G80" s="109">
        <v>0.71899999999999997</v>
      </c>
      <c r="H80" s="109">
        <v>0.70599999999999996</v>
      </c>
      <c r="I80" s="109">
        <v>0.70399999999999996</v>
      </c>
      <c r="J80" s="109">
        <v>0.71199999999999997</v>
      </c>
      <c r="K80" s="93"/>
      <c r="L80" s="93"/>
    </row>
    <row r="81" spans="1:13" ht="14.1" customHeight="1">
      <c r="A81" s="106" t="s">
        <v>368</v>
      </c>
      <c r="B81" s="107" t="s">
        <v>369</v>
      </c>
      <c r="C81" s="138">
        <v>27028498</v>
      </c>
      <c r="D81" s="138">
        <v>43418080</v>
      </c>
      <c r="E81" s="109">
        <v>0.622</v>
      </c>
      <c r="F81" s="109">
        <v>0.627</v>
      </c>
      <c r="G81" s="109">
        <v>0.67700000000000005</v>
      </c>
      <c r="H81" s="109">
        <v>0.66300000000000003</v>
      </c>
      <c r="I81" s="109">
        <v>0.66400000000000003</v>
      </c>
      <c r="J81" s="109">
        <v>0.66300000000000003</v>
      </c>
      <c r="K81" s="93"/>
      <c r="L81" s="93"/>
    </row>
    <row r="82" spans="1:13" ht="14.1" customHeight="1">
      <c r="A82" s="199" t="s">
        <v>252</v>
      </c>
      <c r="B82" s="200"/>
      <c r="C82" s="139">
        <f>SUM(C62:C81)</f>
        <v>421293726</v>
      </c>
      <c r="D82" s="139">
        <f>SUM(D62:D81)</f>
        <v>636918350</v>
      </c>
      <c r="E82" s="111">
        <f>IF(ISERR(C82/D82),"－　  　",C82/D82)</f>
        <v>0.66145641117107079</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0.6532</v>
      </c>
    </row>
    <row r="86" spans="1:13" ht="14.1" customHeight="1">
      <c r="A86" s="106" t="s">
        <v>371</v>
      </c>
      <c r="B86" s="118" t="s">
        <v>372</v>
      </c>
      <c r="C86" s="138">
        <v>33050255</v>
      </c>
      <c r="D86" s="138">
        <v>46523897</v>
      </c>
      <c r="E86" s="109">
        <v>0.71</v>
      </c>
      <c r="F86" s="109">
        <v>0.69599999999999995</v>
      </c>
      <c r="G86" s="109">
        <v>0.70799999999999996</v>
      </c>
      <c r="H86" s="109">
        <v>0.70599999999999996</v>
      </c>
      <c r="I86" s="109">
        <v>0.69899999999999995</v>
      </c>
      <c r="J86" s="109">
        <v>0.69399999999999995</v>
      </c>
      <c r="K86" s="93"/>
      <c r="L86" s="93"/>
    </row>
    <row r="87" spans="1:13" ht="14.1" customHeight="1">
      <c r="A87" s="106" t="s">
        <v>373</v>
      </c>
      <c r="B87" s="107" t="s">
        <v>374</v>
      </c>
      <c r="C87" s="138">
        <v>27709256</v>
      </c>
      <c r="D87" s="138">
        <v>53969277</v>
      </c>
      <c r="E87" s="109">
        <v>0.51300000000000001</v>
      </c>
      <c r="F87" s="109">
        <v>0.505</v>
      </c>
      <c r="G87" s="109">
        <v>0.53500000000000003</v>
      </c>
      <c r="H87" s="109">
        <v>0.52</v>
      </c>
      <c r="I87" s="109">
        <v>0.505</v>
      </c>
      <c r="J87" s="109">
        <v>0.52200000000000002</v>
      </c>
      <c r="K87" s="93"/>
      <c r="L87" s="93"/>
    </row>
    <row r="88" spans="1:13" ht="14.1" customHeight="1">
      <c r="A88" s="106" t="s">
        <v>375</v>
      </c>
      <c r="B88" s="107" t="s">
        <v>376</v>
      </c>
      <c r="C88" s="138">
        <v>32224769</v>
      </c>
      <c r="D88" s="138">
        <v>48111792</v>
      </c>
      <c r="E88" s="109">
        <v>0.66900000000000004</v>
      </c>
      <c r="F88" s="109">
        <v>0.66100000000000003</v>
      </c>
      <c r="G88" s="109">
        <v>0.67800000000000005</v>
      </c>
      <c r="H88" s="109">
        <v>0.67500000000000004</v>
      </c>
      <c r="I88" s="109">
        <v>0.66500000000000004</v>
      </c>
      <c r="J88" s="109">
        <v>0.65</v>
      </c>
      <c r="K88" s="93"/>
      <c r="L88" s="93"/>
    </row>
    <row r="89" spans="1:13" ht="14.1" customHeight="1">
      <c r="A89" s="106" t="s">
        <v>377</v>
      </c>
      <c r="B89" s="107" t="s">
        <v>378</v>
      </c>
      <c r="C89" s="138">
        <v>42264572</v>
      </c>
      <c r="D89" s="138">
        <v>61581797</v>
      </c>
      <c r="E89" s="109">
        <v>0.68600000000000005</v>
      </c>
      <c r="F89" s="109">
        <v>0.67300000000000004</v>
      </c>
      <c r="G89" s="109">
        <v>0.7</v>
      </c>
      <c r="H89" s="109">
        <v>0.70199999999999996</v>
      </c>
      <c r="I89" s="109">
        <v>0.71499999999999997</v>
      </c>
      <c r="J89" s="109">
        <v>0.67800000000000005</v>
      </c>
      <c r="K89" s="93"/>
      <c r="L89" s="93"/>
    </row>
    <row r="90" spans="1:13" ht="14.1" customHeight="1">
      <c r="A90" s="106" t="s">
        <v>379</v>
      </c>
      <c r="B90" s="107" t="s">
        <v>380</v>
      </c>
      <c r="C90" s="138">
        <v>9064763</v>
      </c>
      <c r="D90" s="138">
        <v>19055437</v>
      </c>
      <c r="E90" s="109">
        <v>0.47499999999999998</v>
      </c>
      <c r="F90" s="109">
        <v>0.46200000000000002</v>
      </c>
      <c r="G90" s="109">
        <v>0.47399999999999998</v>
      </c>
      <c r="H90" s="109">
        <v>0.47899999999999998</v>
      </c>
      <c r="I90" s="109">
        <v>0.47099999999999997</v>
      </c>
      <c r="J90" s="109">
        <v>0.46899999999999997</v>
      </c>
      <c r="K90" s="93"/>
      <c r="L90" s="93"/>
    </row>
    <row r="91" spans="1:13" ht="14.1" customHeight="1">
      <c r="A91" s="106" t="s">
        <v>381</v>
      </c>
      <c r="B91" s="107" t="s">
        <v>382</v>
      </c>
      <c r="C91" s="138">
        <v>37010110</v>
      </c>
      <c r="D91" s="138">
        <v>52055385</v>
      </c>
      <c r="E91" s="109">
        <v>0.71</v>
      </c>
      <c r="F91" s="109">
        <v>0.69499999999999995</v>
      </c>
      <c r="G91" s="109">
        <v>0.71799999999999997</v>
      </c>
      <c r="H91" s="109">
        <v>0.72099999999999997</v>
      </c>
      <c r="I91" s="109">
        <v>0.71499999999999997</v>
      </c>
      <c r="J91" s="109">
        <v>0.71</v>
      </c>
      <c r="K91" s="93"/>
      <c r="L91" s="93"/>
    </row>
    <row r="92" spans="1:13" ht="14.1" customHeight="1">
      <c r="A92" s="106" t="s">
        <v>383</v>
      </c>
      <c r="B92" s="107" t="s">
        <v>384</v>
      </c>
      <c r="C92" s="138">
        <v>33636960</v>
      </c>
      <c r="D92" s="138">
        <v>48512826</v>
      </c>
      <c r="E92" s="109">
        <v>0.69299999999999995</v>
      </c>
      <c r="F92" s="109">
        <v>0.67800000000000005</v>
      </c>
      <c r="G92" s="109">
        <v>0.70699999999999996</v>
      </c>
      <c r="H92" s="109">
        <v>0.70299999999999996</v>
      </c>
      <c r="I92" s="109">
        <v>0.69199999999999995</v>
      </c>
      <c r="J92" s="109">
        <v>0.69399999999999995</v>
      </c>
      <c r="K92" s="93"/>
      <c r="L92" s="93"/>
    </row>
    <row r="93" spans="1:13" ht="14.1" customHeight="1">
      <c r="A93" s="106" t="s">
        <v>385</v>
      </c>
      <c r="B93" s="107" t="s">
        <v>386</v>
      </c>
      <c r="C93" s="138">
        <v>45308028</v>
      </c>
      <c r="D93" s="138">
        <v>67641562</v>
      </c>
      <c r="E93" s="109">
        <v>0.66900000000000004</v>
      </c>
      <c r="F93" s="109">
        <v>0.69799999999999995</v>
      </c>
      <c r="G93" s="109">
        <v>0.72399999999999998</v>
      </c>
      <c r="H93" s="109">
        <v>0.71</v>
      </c>
      <c r="I93" s="109">
        <v>0.69699999999999995</v>
      </c>
      <c r="J93" s="109">
        <v>0.68300000000000005</v>
      </c>
      <c r="K93" s="93"/>
      <c r="L93" s="93"/>
    </row>
    <row r="94" spans="1:13" ht="14.1" customHeight="1">
      <c r="A94" s="106" t="s">
        <v>387</v>
      </c>
      <c r="B94" s="107" t="s">
        <v>388</v>
      </c>
      <c r="C94" s="138">
        <v>47493139</v>
      </c>
      <c r="D94" s="138">
        <v>65708529</v>
      </c>
      <c r="E94" s="109">
        <v>0.72199999999999998</v>
      </c>
      <c r="F94" s="109">
        <v>0.70699999999999996</v>
      </c>
      <c r="G94" s="109">
        <v>0.71599999999999997</v>
      </c>
      <c r="H94" s="109">
        <v>0.70899999999999996</v>
      </c>
      <c r="I94" s="109">
        <v>0.71299999999999997</v>
      </c>
      <c r="J94" s="109">
        <v>0.70699999999999996</v>
      </c>
      <c r="K94" s="93"/>
      <c r="L94" s="93"/>
    </row>
    <row r="95" spans="1:13" ht="14.1" customHeight="1">
      <c r="A95" s="106" t="s">
        <v>389</v>
      </c>
      <c r="B95" s="107" t="s">
        <v>390</v>
      </c>
      <c r="C95" s="138">
        <v>37188904</v>
      </c>
      <c r="D95" s="138">
        <v>54269280</v>
      </c>
      <c r="E95" s="109">
        <v>0.68500000000000005</v>
      </c>
      <c r="F95" s="109">
        <v>0.67900000000000005</v>
      </c>
      <c r="G95" s="109">
        <v>0.68</v>
      </c>
      <c r="H95" s="109">
        <v>0.66600000000000004</v>
      </c>
      <c r="I95" s="109">
        <v>0.67200000000000004</v>
      </c>
      <c r="J95" s="109">
        <v>0.66600000000000004</v>
      </c>
      <c r="K95" s="93"/>
      <c r="L95" s="93"/>
    </row>
    <row r="96" spans="1:13" ht="14.1" customHeight="1">
      <c r="A96" s="199" t="s">
        <v>252</v>
      </c>
      <c r="B96" s="200"/>
      <c r="C96" s="139">
        <f>SUM(C86:C95)</f>
        <v>344950756</v>
      </c>
      <c r="D96" s="139">
        <f>SUM(D86:D95)</f>
        <v>517429782</v>
      </c>
      <c r="E96" s="111">
        <f>IF(ISERR(C96/D96),"－　  　",C96/D96)</f>
        <v>0.66666196651200882</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0.67614285714285705</v>
      </c>
    </row>
    <row r="100" spans="1:13" ht="14.1" customHeight="1">
      <c r="A100" s="106" t="s">
        <v>392</v>
      </c>
      <c r="B100" s="118" t="s">
        <v>393</v>
      </c>
      <c r="C100" s="138">
        <v>66599368</v>
      </c>
      <c r="D100" s="138">
        <v>109889792</v>
      </c>
      <c r="E100" s="109">
        <v>0.60599999999999998</v>
      </c>
      <c r="F100" s="109">
        <v>0.59199999999999997</v>
      </c>
      <c r="G100" s="109">
        <v>0.61799999999999999</v>
      </c>
      <c r="H100" s="109">
        <v>0.60799999999999998</v>
      </c>
      <c r="I100" s="109">
        <v>0.59699999999999998</v>
      </c>
      <c r="J100" s="109">
        <v>0.58399999999999996</v>
      </c>
      <c r="K100" s="93"/>
      <c r="L100" s="93"/>
    </row>
    <row r="101" spans="1:13" ht="14.1" customHeight="1">
      <c r="A101" s="106" t="s">
        <v>394</v>
      </c>
      <c r="B101" s="107" t="s">
        <v>395</v>
      </c>
      <c r="C101" s="138">
        <v>56609934</v>
      </c>
      <c r="D101" s="138">
        <v>83192374</v>
      </c>
      <c r="E101" s="109">
        <v>0.68</v>
      </c>
      <c r="F101" s="109">
        <v>0.68200000000000005</v>
      </c>
      <c r="G101" s="109">
        <v>0.745</v>
      </c>
      <c r="H101" s="109">
        <v>0.73</v>
      </c>
      <c r="I101" s="109">
        <v>0.71499999999999997</v>
      </c>
      <c r="J101" s="109">
        <v>0.70699999999999996</v>
      </c>
      <c r="K101" s="93"/>
      <c r="L101" s="93"/>
    </row>
    <row r="102" spans="1:13" ht="14.1" customHeight="1">
      <c r="A102" s="106" t="s">
        <v>396</v>
      </c>
      <c r="B102" s="107" t="s">
        <v>397</v>
      </c>
      <c r="C102" s="138">
        <v>44460794</v>
      </c>
      <c r="D102" s="138">
        <v>63684329</v>
      </c>
      <c r="E102" s="109">
        <v>0.69799999999999995</v>
      </c>
      <c r="F102" s="109">
        <v>0.70399999999999996</v>
      </c>
      <c r="G102" s="109">
        <v>0.71899999999999997</v>
      </c>
      <c r="H102" s="109">
        <v>0.71899999999999997</v>
      </c>
      <c r="I102" s="109">
        <v>0.70499999999999996</v>
      </c>
      <c r="J102" s="109">
        <v>0.71299999999999997</v>
      </c>
      <c r="K102" s="93"/>
      <c r="L102" s="93"/>
    </row>
    <row r="103" spans="1:13" ht="14.1" customHeight="1">
      <c r="A103" s="106" t="s">
        <v>398</v>
      </c>
      <c r="B103" s="107" t="s">
        <v>399</v>
      </c>
      <c r="C103" s="138">
        <v>42591548</v>
      </c>
      <c r="D103" s="138">
        <v>58825940</v>
      </c>
      <c r="E103" s="109">
        <v>0.72399999999999998</v>
      </c>
      <c r="F103" s="109">
        <v>0.69399999999999995</v>
      </c>
      <c r="G103" s="109">
        <v>0.72399999999999998</v>
      </c>
      <c r="H103" s="109">
        <v>0.71099999999999997</v>
      </c>
      <c r="I103" s="109">
        <v>0.70199999999999996</v>
      </c>
      <c r="J103" s="109">
        <v>0.69899999999999995</v>
      </c>
      <c r="K103" s="93"/>
      <c r="L103" s="93"/>
    </row>
    <row r="104" spans="1:13" ht="14.1" customHeight="1">
      <c r="A104" s="106" t="s">
        <v>400</v>
      </c>
      <c r="B104" s="107" t="s">
        <v>401</v>
      </c>
      <c r="C104" s="138">
        <v>60914756</v>
      </c>
      <c r="D104" s="138">
        <v>86237621</v>
      </c>
      <c r="E104" s="109">
        <v>0.70599999999999996</v>
      </c>
      <c r="F104" s="109">
        <v>0.70199999999999996</v>
      </c>
      <c r="G104" s="109">
        <v>0.72099999999999997</v>
      </c>
      <c r="H104" s="109">
        <v>0.71399999999999997</v>
      </c>
      <c r="I104" s="109">
        <v>0.71099999999999997</v>
      </c>
      <c r="J104" s="109">
        <v>0.70399999999999996</v>
      </c>
      <c r="K104" s="93"/>
      <c r="L104" s="93"/>
    </row>
    <row r="105" spans="1:13" ht="14.1" customHeight="1">
      <c r="A105" s="106" t="s">
        <v>402</v>
      </c>
      <c r="B105" s="107" t="s">
        <v>403</v>
      </c>
      <c r="C105" s="138">
        <v>51244400</v>
      </c>
      <c r="D105" s="138">
        <v>76637065</v>
      </c>
      <c r="E105" s="109">
        <v>0.66800000000000004</v>
      </c>
      <c r="F105" s="109">
        <v>0.67500000000000004</v>
      </c>
      <c r="G105" s="109">
        <v>0.71899999999999997</v>
      </c>
      <c r="H105" s="109">
        <v>0.71099999999999997</v>
      </c>
      <c r="I105" s="109">
        <v>0.7</v>
      </c>
      <c r="J105" s="109">
        <v>0.70299999999999996</v>
      </c>
      <c r="K105" s="93"/>
      <c r="L105" s="93"/>
    </row>
    <row r="106" spans="1:13" ht="14.1" customHeight="1">
      <c r="A106" s="106" t="s">
        <v>404</v>
      </c>
      <c r="B106" s="107" t="s">
        <v>405</v>
      </c>
      <c r="C106" s="138">
        <v>55919358</v>
      </c>
      <c r="D106" s="138">
        <v>85779633</v>
      </c>
      <c r="E106" s="109">
        <v>0.65100000000000002</v>
      </c>
      <c r="F106" s="109">
        <v>0.63500000000000001</v>
      </c>
      <c r="G106" s="109">
        <v>0.63800000000000001</v>
      </c>
      <c r="H106" s="109">
        <v>0.63700000000000001</v>
      </c>
      <c r="I106" s="109">
        <v>0.629</v>
      </c>
      <c r="J106" s="109">
        <v>0.624</v>
      </c>
      <c r="K106" s="93"/>
      <c r="L106" s="93"/>
    </row>
    <row r="107" spans="1:13" ht="14.1" customHeight="1">
      <c r="A107" s="199" t="s">
        <v>252</v>
      </c>
      <c r="B107" s="200"/>
      <c r="C107" s="139">
        <f>SUM(C100:C106)</f>
        <v>378340158</v>
      </c>
      <c r="D107" s="139">
        <f>SUM(D100:D106)</f>
        <v>564246754</v>
      </c>
      <c r="E107" s="111">
        <f>IF(ISERR(C107/D107),"－　  　",C107/D107)</f>
        <v>0.67052252461872386</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0.63714285714285723</v>
      </c>
    </row>
    <row r="111" spans="1:13" ht="14.1" customHeight="1">
      <c r="A111" s="106" t="s">
        <v>407</v>
      </c>
      <c r="B111" s="118" t="s">
        <v>408</v>
      </c>
      <c r="C111" s="138">
        <v>65955100</v>
      </c>
      <c r="D111" s="138">
        <v>112587236</v>
      </c>
      <c r="E111" s="109">
        <v>0.58499999999999996</v>
      </c>
      <c r="F111" s="109">
        <v>0.61</v>
      </c>
      <c r="G111" s="109">
        <v>0.61199999999999999</v>
      </c>
      <c r="H111" s="109">
        <v>0.60899999999999999</v>
      </c>
      <c r="I111" s="109">
        <v>0.60299999999999998</v>
      </c>
      <c r="J111" s="109">
        <v>0.58799999999999997</v>
      </c>
      <c r="K111" s="93"/>
      <c r="L111" s="93"/>
    </row>
    <row r="112" spans="1:13" ht="14.1" customHeight="1">
      <c r="A112" s="106" t="s">
        <v>409</v>
      </c>
      <c r="B112" s="107" t="s">
        <v>410</v>
      </c>
      <c r="C112" s="138">
        <v>98738096</v>
      </c>
      <c r="D112" s="138">
        <v>162440744</v>
      </c>
      <c r="E112" s="109">
        <v>0.60699999999999998</v>
      </c>
      <c r="F112" s="109">
        <v>0.622</v>
      </c>
      <c r="G112" s="109">
        <v>0.61799999999999999</v>
      </c>
      <c r="H112" s="109">
        <v>0.62</v>
      </c>
      <c r="I112" s="109">
        <v>0.59699999999999998</v>
      </c>
      <c r="J112" s="109">
        <v>0.57899999999999996</v>
      </c>
      <c r="K112" s="93"/>
      <c r="L112" s="93"/>
    </row>
    <row r="113" spans="1:12" ht="14.1" customHeight="1">
      <c r="A113" s="106" t="s">
        <v>411</v>
      </c>
      <c r="B113" s="107" t="s">
        <v>412</v>
      </c>
      <c r="C113" s="138">
        <v>177287784</v>
      </c>
      <c r="D113" s="138">
        <v>281209031</v>
      </c>
      <c r="E113" s="109">
        <v>0.63</v>
      </c>
      <c r="F113" s="109">
        <v>0.626</v>
      </c>
      <c r="G113" s="109">
        <v>0.63900000000000001</v>
      </c>
      <c r="H113" s="109">
        <v>0.63</v>
      </c>
      <c r="I113" s="109">
        <v>0.63</v>
      </c>
      <c r="J113" s="109">
        <v>0.622</v>
      </c>
      <c r="K113" s="93"/>
      <c r="L113" s="93"/>
    </row>
    <row r="114" spans="1:12" ht="14.1" customHeight="1">
      <c r="A114" s="106" t="s">
        <v>413</v>
      </c>
      <c r="B114" s="107" t="s">
        <v>414</v>
      </c>
      <c r="C114" s="138">
        <v>112581270</v>
      </c>
      <c r="D114" s="138">
        <v>176999473</v>
      </c>
      <c r="E114" s="109">
        <v>0.63600000000000001</v>
      </c>
      <c r="F114" s="109">
        <v>0.627</v>
      </c>
      <c r="G114" s="109">
        <v>0.64500000000000002</v>
      </c>
      <c r="H114" s="109">
        <v>0.64300000000000002</v>
      </c>
      <c r="I114" s="109">
        <v>0.63700000000000001</v>
      </c>
      <c r="J114" s="109">
        <v>0.64300000000000002</v>
      </c>
      <c r="K114" s="93"/>
      <c r="L114" s="93"/>
    </row>
    <row r="115" spans="1:12" ht="14.1" customHeight="1">
      <c r="A115" s="106" t="s">
        <v>415</v>
      </c>
      <c r="B115" s="107" t="s">
        <v>416</v>
      </c>
      <c r="C115" s="138">
        <v>113171682</v>
      </c>
      <c r="D115" s="138">
        <v>168296729</v>
      </c>
      <c r="E115" s="109">
        <v>0.67200000000000004</v>
      </c>
      <c r="F115" s="109">
        <v>0.65200000000000002</v>
      </c>
      <c r="G115" s="109">
        <v>0.67600000000000005</v>
      </c>
      <c r="H115" s="109">
        <v>0.66500000000000004</v>
      </c>
      <c r="I115" s="109">
        <v>0.66600000000000004</v>
      </c>
      <c r="J115" s="109">
        <v>0.63700000000000001</v>
      </c>
      <c r="K115" s="93"/>
      <c r="L115" s="93"/>
    </row>
    <row r="116" spans="1:12" ht="14.1" customHeight="1">
      <c r="A116" s="106" t="s">
        <v>417</v>
      </c>
      <c r="B116" s="107" t="s">
        <v>418</v>
      </c>
      <c r="C116" s="138">
        <v>93116301</v>
      </c>
      <c r="D116" s="138">
        <v>141578388</v>
      </c>
      <c r="E116" s="109">
        <v>0.65700000000000003</v>
      </c>
      <c r="F116" s="109">
        <v>0.66200000000000003</v>
      </c>
      <c r="G116" s="109">
        <v>0.67</v>
      </c>
      <c r="H116" s="109">
        <v>0.64500000000000002</v>
      </c>
      <c r="I116" s="109">
        <v>0.64400000000000002</v>
      </c>
      <c r="J116" s="109">
        <v>0.62</v>
      </c>
      <c r="K116" s="93"/>
      <c r="L116" s="93"/>
    </row>
    <row r="117" spans="1:12" ht="14.1" customHeight="1">
      <c r="A117" s="106" t="s">
        <v>419</v>
      </c>
      <c r="B117" s="129" t="s">
        <v>420</v>
      </c>
      <c r="C117" s="138">
        <v>115390287</v>
      </c>
      <c r="D117" s="138">
        <v>171392961</v>
      </c>
      <c r="E117" s="109">
        <v>0.67300000000000004</v>
      </c>
      <c r="F117" s="109">
        <v>0.68400000000000005</v>
      </c>
      <c r="G117" s="109" t="s">
        <v>421</v>
      </c>
      <c r="H117" s="109" t="s">
        <v>421</v>
      </c>
      <c r="I117" s="109" t="s">
        <v>421</v>
      </c>
      <c r="J117" s="109" t="s">
        <v>421</v>
      </c>
      <c r="K117" s="93"/>
      <c r="L117" s="93"/>
    </row>
    <row r="118" spans="1:12" ht="14.1" customHeight="1">
      <c r="A118" s="199" t="s">
        <v>252</v>
      </c>
      <c r="B118" s="200"/>
      <c r="C118" s="139">
        <f>SUM(C111:C117)</f>
        <v>776240520</v>
      </c>
      <c r="D118" s="139">
        <f>SUM(D111:D117)</f>
        <v>1214504562</v>
      </c>
      <c r="E118" s="111">
        <f>IF(ISERR(C118/D118),"－　  　",C118/D118)</f>
        <v>0.63914170789257196</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58" fitToHeight="2" orientation="portrait" cellComments="atEnd" horizontalDpi="300" verticalDpi="300" r:id="rId1"/>
  <headerFooter alignWithMargins="0"/>
  <rowBreaks count="1" manualBreakCount="1">
    <brk id="83" max="13"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958F6-0E61-4590-930E-8B363ABA6D8A}">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505</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3" t="s">
        <v>234</v>
      </c>
      <c r="E4" s="103" t="s">
        <v>235</v>
      </c>
      <c r="F4" s="103" t="s">
        <v>236</v>
      </c>
      <c r="G4" s="103" t="s">
        <v>237</v>
      </c>
      <c r="H4" s="103" t="s">
        <v>238</v>
      </c>
      <c r="I4" s="103" t="s">
        <v>239</v>
      </c>
      <c r="J4" s="103" t="s">
        <v>240</v>
      </c>
      <c r="K4" s="93"/>
      <c r="L4" s="104" t="s">
        <v>241</v>
      </c>
      <c r="M4" s="105">
        <f>IF(ISERR(AVERAGE(E5:E9)),"－     ",AVERAGE(E5:E9))</f>
        <v>0.11360000000000001</v>
      </c>
    </row>
    <row r="5" spans="1:13" ht="14.1" customHeight="1">
      <c r="A5" s="106" t="s">
        <v>242</v>
      </c>
      <c r="B5" s="107" t="s">
        <v>243</v>
      </c>
      <c r="C5" s="138">
        <v>190477</v>
      </c>
      <c r="D5" s="138">
        <v>2750800</v>
      </c>
      <c r="E5" s="109">
        <v>6.9000000000000006E-2</v>
      </c>
      <c r="F5" s="109">
        <v>6.5000000000000002E-2</v>
      </c>
      <c r="G5" s="109">
        <v>6.9000000000000006E-2</v>
      </c>
      <c r="H5" s="109">
        <v>7.0999999999999994E-2</v>
      </c>
      <c r="I5" s="109">
        <v>7.1999999999999995E-2</v>
      </c>
      <c r="J5" s="109">
        <v>7.5999999999999998E-2</v>
      </c>
      <c r="K5" s="93"/>
      <c r="L5" s="93"/>
    </row>
    <row r="6" spans="1:13" ht="14.1" customHeight="1">
      <c r="A6" s="106" t="s">
        <v>244</v>
      </c>
      <c r="B6" s="107" t="s">
        <v>245</v>
      </c>
      <c r="C6" s="138">
        <v>479900</v>
      </c>
      <c r="D6" s="138">
        <v>2123167</v>
      </c>
      <c r="E6" s="109">
        <v>0.22600000000000001</v>
      </c>
      <c r="F6" s="109">
        <v>0.218</v>
      </c>
      <c r="G6" s="109">
        <v>0.23200000000000001</v>
      </c>
      <c r="H6" s="109">
        <v>0.214</v>
      </c>
      <c r="I6" s="109">
        <v>0.21</v>
      </c>
      <c r="J6" s="109">
        <v>0.222</v>
      </c>
      <c r="K6" s="93"/>
      <c r="L6" s="93"/>
    </row>
    <row r="7" spans="1:13" ht="14.1" customHeight="1">
      <c r="A7" s="106" t="s">
        <v>246</v>
      </c>
      <c r="B7" s="107" t="s">
        <v>247</v>
      </c>
      <c r="C7" s="138">
        <v>219910</v>
      </c>
      <c r="D7" s="138">
        <v>3372760</v>
      </c>
      <c r="E7" s="109">
        <v>6.5000000000000002E-2</v>
      </c>
      <c r="F7" s="109">
        <v>6.9000000000000006E-2</v>
      </c>
      <c r="G7" s="109">
        <v>5.5E-2</v>
      </c>
      <c r="H7" s="109">
        <v>6.0999999999999999E-2</v>
      </c>
      <c r="I7" s="109">
        <v>6.0999999999999999E-2</v>
      </c>
      <c r="J7" s="109">
        <v>6.9000000000000006E-2</v>
      </c>
      <c r="K7" s="93"/>
      <c r="L7" s="93"/>
    </row>
    <row r="8" spans="1:13" ht="14.1" customHeight="1">
      <c r="A8" s="106" t="s">
        <v>248</v>
      </c>
      <c r="B8" s="107" t="s">
        <v>249</v>
      </c>
      <c r="C8" s="138">
        <v>262760</v>
      </c>
      <c r="D8" s="138">
        <v>2108957</v>
      </c>
      <c r="E8" s="109">
        <v>0.124</v>
      </c>
      <c r="F8" s="109">
        <v>0.13</v>
      </c>
      <c r="G8" s="109">
        <v>0.125</v>
      </c>
      <c r="H8" s="109">
        <v>0.11600000000000001</v>
      </c>
      <c r="I8" s="109">
        <v>0.11700000000000001</v>
      </c>
      <c r="J8" s="109">
        <v>0.114</v>
      </c>
      <c r="K8" s="93"/>
      <c r="L8" s="93"/>
    </row>
    <row r="9" spans="1:13" ht="14.1" customHeight="1">
      <c r="A9" s="106" t="s">
        <v>250</v>
      </c>
      <c r="B9" s="107" t="s">
        <v>251</v>
      </c>
      <c r="C9" s="138">
        <v>612908</v>
      </c>
      <c r="D9" s="138">
        <v>7248231</v>
      </c>
      <c r="E9" s="109">
        <v>8.4000000000000005E-2</v>
      </c>
      <c r="F9" s="109">
        <v>9.2999999999999999E-2</v>
      </c>
      <c r="G9" s="109">
        <v>9.5000000000000001E-2</v>
      </c>
      <c r="H9" s="109">
        <v>9.6000000000000002E-2</v>
      </c>
      <c r="I9" s="109">
        <v>8.2000000000000003E-2</v>
      </c>
      <c r="J9" s="109">
        <v>7.6999999999999999E-2</v>
      </c>
      <c r="K9" s="93"/>
      <c r="L9" s="93"/>
    </row>
    <row r="10" spans="1:13" ht="14.1" customHeight="1">
      <c r="A10" s="199" t="s">
        <v>252</v>
      </c>
      <c r="B10" s="200"/>
      <c r="C10" s="139">
        <f>SUM(C5:C9)</f>
        <v>1765955</v>
      </c>
      <c r="D10" s="139">
        <f>SUM(D5:D9)</f>
        <v>17603915</v>
      </c>
      <c r="E10" s="111">
        <f>IF(ISERR(C10/D10),"－　  　",C10/D10)</f>
        <v>0.1003160376541241</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0.14235714285714285</v>
      </c>
    </row>
    <row r="14" spans="1:13" ht="14.1" customHeight="1">
      <c r="A14" s="106" t="s">
        <v>255</v>
      </c>
      <c r="B14" s="118" t="s">
        <v>256</v>
      </c>
      <c r="C14" s="138">
        <v>669974</v>
      </c>
      <c r="D14" s="138">
        <v>4595441</v>
      </c>
      <c r="E14" s="109">
        <v>0.14499999999999999</v>
      </c>
      <c r="F14" s="109">
        <v>0.13300000000000001</v>
      </c>
      <c r="G14" s="109">
        <v>0.128</v>
      </c>
      <c r="H14" s="109">
        <v>0.14299999999999999</v>
      </c>
      <c r="I14" s="109">
        <v>0.153</v>
      </c>
      <c r="J14" s="109">
        <v>0.14799999999999999</v>
      </c>
      <c r="K14" s="93"/>
      <c r="L14" s="93"/>
    </row>
    <row r="15" spans="1:13" ht="14.1" customHeight="1">
      <c r="A15" s="106" t="s">
        <v>257</v>
      </c>
      <c r="B15" s="118" t="s">
        <v>258</v>
      </c>
      <c r="C15" s="138">
        <v>469994</v>
      </c>
      <c r="D15" s="138">
        <v>32490363</v>
      </c>
      <c r="E15" s="109">
        <v>1.4E-2</v>
      </c>
      <c r="F15" s="109">
        <v>1.7999999999999999E-2</v>
      </c>
      <c r="G15" s="109">
        <v>0.02</v>
      </c>
      <c r="H15" s="109">
        <v>2.1999999999999999E-2</v>
      </c>
      <c r="I15" s="109">
        <v>2.1999999999999999E-2</v>
      </c>
      <c r="J15" s="109">
        <v>2.3E-2</v>
      </c>
      <c r="K15" s="93"/>
      <c r="L15" s="93"/>
    </row>
    <row r="16" spans="1:13" ht="14.1" customHeight="1">
      <c r="A16" s="106" t="s">
        <v>259</v>
      </c>
      <c r="B16" s="107" t="s">
        <v>260</v>
      </c>
      <c r="C16" s="138">
        <v>1193138</v>
      </c>
      <c r="D16" s="138">
        <v>4279151</v>
      </c>
      <c r="E16" s="109">
        <v>0.27800000000000002</v>
      </c>
      <c r="F16" s="109">
        <v>0.28299999999999997</v>
      </c>
      <c r="G16" s="109">
        <v>0.29799999999999999</v>
      </c>
      <c r="H16" s="109">
        <v>0.30499999999999999</v>
      </c>
      <c r="I16" s="109">
        <v>0.29099999999999998</v>
      </c>
      <c r="J16" s="109">
        <v>0.30399999999999999</v>
      </c>
      <c r="K16" s="93"/>
      <c r="L16" s="93"/>
    </row>
    <row r="17" spans="1:13" ht="14.1" customHeight="1">
      <c r="A17" s="106" t="s">
        <v>261</v>
      </c>
      <c r="B17" s="107" t="s">
        <v>262</v>
      </c>
      <c r="C17" s="138">
        <v>935969</v>
      </c>
      <c r="D17" s="138">
        <v>4196873</v>
      </c>
      <c r="E17" s="109">
        <v>0.223</v>
      </c>
      <c r="F17" s="109">
        <v>0.188</v>
      </c>
      <c r="G17" s="109">
        <v>0.218</v>
      </c>
      <c r="H17" s="109">
        <v>0.24299999999999999</v>
      </c>
      <c r="I17" s="109">
        <v>0.24399999999999999</v>
      </c>
      <c r="J17" s="109">
        <v>0.24</v>
      </c>
      <c r="K17" s="93"/>
      <c r="L17" s="93"/>
    </row>
    <row r="18" spans="1:13" ht="14.1" customHeight="1">
      <c r="A18" s="106" t="s">
        <v>263</v>
      </c>
      <c r="B18" s="107" t="s">
        <v>264</v>
      </c>
      <c r="C18" s="138">
        <v>1365966</v>
      </c>
      <c r="D18" s="138">
        <v>8397712</v>
      </c>
      <c r="E18" s="109">
        <v>0.16200000000000001</v>
      </c>
      <c r="F18" s="109">
        <v>0.186</v>
      </c>
      <c r="G18" s="109">
        <v>0.187</v>
      </c>
      <c r="H18" s="109">
        <v>0.19500000000000001</v>
      </c>
      <c r="I18" s="109">
        <v>0.19800000000000001</v>
      </c>
      <c r="J18" s="109">
        <v>0.20200000000000001</v>
      </c>
      <c r="K18" s="93"/>
      <c r="L18" s="93"/>
    </row>
    <row r="19" spans="1:13" ht="14.1" customHeight="1">
      <c r="A19" s="106" t="s">
        <v>265</v>
      </c>
      <c r="B19" s="107" t="s">
        <v>266</v>
      </c>
      <c r="C19" s="138">
        <v>723365</v>
      </c>
      <c r="D19" s="138">
        <v>4291751</v>
      </c>
      <c r="E19" s="109">
        <v>0.16800000000000001</v>
      </c>
      <c r="F19" s="109">
        <v>0.16800000000000001</v>
      </c>
      <c r="G19" s="109">
        <v>0.183</v>
      </c>
      <c r="H19" s="109">
        <v>0.18</v>
      </c>
      <c r="I19" s="109">
        <v>0.186</v>
      </c>
      <c r="J19" s="109">
        <v>0.19</v>
      </c>
      <c r="K19" s="93"/>
      <c r="L19" s="93"/>
    </row>
    <row r="20" spans="1:13" ht="14.1" customHeight="1">
      <c r="A20" s="106" t="s">
        <v>267</v>
      </c>
      <c r="B20" s="107" t="s">
        <v>268</v>
      </c>
      <c r="C20" s="138">
        <v>719256</v>
      </c>
      <c r="D20" s="138">
        <v>35704908</v>
      </c>
      <c r="E20" s="109">
        <v>0.02</v>
      </c>
      <c r="F20" s="109">
        <v>2.1000000000000001E-2</v>
      </c>
      <c r="G20" s="109">
        <v>2.1000000000000001E-2</v>
      </c>
      <c r="H20" s="109">
        <v>2.3E-2</v>
      </c>
      <c r="I20" s="109">
        <v>2.3E-2</v>
      </c>
      <c r="J20" s="109">
        <v>2.4E-2</v>
      </c>
      <c r="K20" s="93"/>
      <c r="L20" s="93"/>
    </row>
    <row r="21" spans="1:13" ht="14.1" customHeight="1">
      <c r="A21" s="106" t="s">
        <v>269</v>
      </c>
      <c r="B21" s="107" t="s">
        <v>270</v>
      </c>
      <c r="C21" s="138">
        <v>1277447</v>
      </c>
      <c r="D21" s="138">
        <v>7233076</v>
      </c>
      <c r="E21" s="109">
        <v>0.17599999999999999</v>
      </c>
      <c r="F21" s="109">
        <v>0.17199999999999999</v>
      </c>
      <c r="G21" s="109">
        <v>0.17100000000000001</v>
      </c>
      <c r="H21" s="109">
        <v>0.17799999999999999</v>
      </c>
      <c r="I21" s="109">
        <v>0.17699999999999999</v>
      </c>
      <c r="J21" s="109">
        <v>0.17</v>
      </c>
      <c r="K21" s="93"/>
      <c r="L21" s="93"/>
    </row>
    <row r="22" spans="1:13" ht="14.1" customHeight="1">
      <c r="A22" s="106" t="s">
        <v>271</v>
      </c>
      <c r="B22" s="107" t="s">
        <v>272</v>
      </c>
      <c r="C22" s="138">
        <v>578043</v>
      </c>
      <c r="D22" s="138">
        <v>33463581</v>
      </c>
      <c r="E22" s="109">
        <v>1.7000000000000001E-2</v>
      </c>
      <c r="F22" s="109">
        <v>1.7999999999999999E-2</v>
      </c>
      <c r="G22" s="109">
        <v>0.02</v>
      </c>
      <c r="H22" s="109">
        <v>2.1000000000000001E-2</v>
      </c>
      <c r="I22" s="109">
        <v>2.1000000000000001E-2</v>
      </c>
      <c r="J22" s="109">
        <v>2.1999999999999999E-2</v>
      </c>
      <c r="K22" s="93"/>
      <c r="L22" s="93"/>
    </row>
    <row r="23" spans="1:13" ht="14.1" customHeight="1">
      <c r="A23" s="106" t="s">
        <v>273</v>
      </c>
      <c r="B23" s="107" t="s">
        <v>274</v>
      </c>
      <c r="C23" s="138">
        <v>953455</v>
      </c>
      <c r="D23" s="138">
        <v>5279169</v>
      </c>
      <c r="E23" s="109">
        <v>0.18</v>
      </c>
      <c r="F23" s="109">
        <v>0.183</v>
      </c>
      <c r="G23" s="109">
        <v>0.19500000000000001</v>
      </c>
      <c r="H23" s="109">
        <v>0.20300000000000001</v>
      </c>
      <c r="I23" s="109">
        <v>0.19600000000000001</v>
      </c>
      <c r="J23" s="109">
        <v>0.20200000000000001</v>
      </c>
      <c r="K23" s="93"/>
      <c r="L23" s="93"/>
    </row>
    <row r="24" spans="1:13" ht="14.1" customHeight="1">
      <c r="A24" s="106" t="s">
        <v>275</v>
      </c>
      <c r="B24" s="107" t="s">
        <v>276</v>
      </c>
      <c r="C24" s="138">
        <v>877893</v>
      </c>
      <c r="D24" s="138">
        <v>4784422</v>
      </c>
      <c r="E24" s="109">
        <v>0.183</v>
      </c>
      <c r="F24" s="109">
        <v>0.185</v>
      </c>
      <c r="G24" s="109">
        <v>0.186</v>
      </c>
      <c r="H24" s="109">
        <v>0.186</v>
      </c>
      <c r="I24" s="109">
        <v>0.20100000000000001</v>
      </c>
      <c r="J24" s="109">
        <v>0.19600000000000001</v>
      </c>
      <c r="K24" s="93"/>
      <c r="L24" s="93"/>
    </row>
    <row r="25" spans="1:13" ht="14.1" customHeight="1">
      <c r="A25" s="106" t="s">
        <v>277</v>
      </c>
      <c r="B25" s="107" t="s">
        <v>278</v>
      </c>
      <c r="C25" s="138">
        <v>734018</v>
      </c>
      <c r="D25" s="138">
        <v>3355060</v>
      </c>
      <c r="E25" s="109">
        <v>0.218</v>
      </c>
      <c r="F25" s="109">
        <v>0.21</v>
      </c>
      <c r="G25" s="109">
        <v>0.214</v>
      </c>
      <c r="H25" s="109">
        <v>0.216</v>
      </c>
      <c r="I25" s="109">
        <v>0.215</v>
      </c>
      <c r="J25" s="109">
        <v>0.216</v>
      </c>
      <c r="K25" s="93"/>
      <c r="L25" s="93"/>
    </row>
    <row r="26" spans="1:13" ht="14.1" customHeight="1">
      <c r="A26" s="106" t="s">
        <v>279</v>
      </c>
      <c r="B26" s="107" t="s">
        <v>280</v>
      </c>
      <c r="C26" s="138">
        <v>607852</v>
      </c>
      <c r="D26" s="138">
        <v>4474961</v>
      </c>
      <c r="E26" s="109">
        <v>0.13500000000000001</v>
      </c>
      <c r="F26" s="109">
        <v>0.13900000000000001</v>
      </c>
      <c r="G26" s="109">
        <v>0.126</v>
      </c>
      <c r="H26" s="109">
        <v>0.14099999999999999</v>
      </c>
      <c r="I26" s="109">
        <v>0.14699999999999999</v>
      </c>
      <c r="J26" s="109">
        <v>0.14799999999999999</v>
      </c>
      <c r="K26" s="93"/>
      <c r="L26" s="93"/>
    </row>
    <row r="27" spans="1:13" ht="14.1" customHeight="1">
      <c r="A27" s="106" t="s">
        <v>281</v>
      </c>
      <c r="B27" s="107" t="s">
        <v>282</v>
      </c>
      <c r="C27" s="138">
        <v>646843</v>
      </c>
      <c r="D27" s="138">
        <v>8713620</v>
      </c>
      <c r="E27" s="109">
        <v>7.3999999999999996E-2</v>
      </c>
      <c r="F27" s="109">
        <v>7.5999999999999998E-2</v>
      </c>
      <c r="G27" s="109">
        <v>7.4999999999999997E-2</v>
      </c>
      <c r="H27" s="109">
        <v>7.4999999999999997E-2</v>
      </c>
      <c r="I27" s="109">
        <v>7.3999999999999996E-2</v>
      </c>
      <c r="J27" s="109">
        <v>7.5999999999999998E-2</v>
      </c>
      <c r="K27" s="93"/>
      <c r="L27" s="93"/>
    </row>
    <row r="28" spans="1:13" ht="14.1" customHeight="1">
      <c r="A28" s="199" t="s">
        <v>252</v>
      </c>
      <c r="B28" s="200"/>
      <c r="C28" s="139">
        <f>SUM(C14:C27)</f>
        <v>11753213</v>
      </c>
      <c r="D28" s="139">
        <f>SUM(D14:D27)</f>
        <v>161260088</v>
      </c>
      <c r="E28" s="111">
        <f>IF(ISERR(C28/D28),"－　  　",C28/D28)</f>
        <v>7.2883582948311432E-2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0.24987500000000001</v>
      </c>
    </row>
    <row r="32" spans="1:13" ht="14.1" customHeight="1">
      <c r="A32" s="106" t="s">
        <v>284</v>
      </c>
      <c r="B32" s="118" t="s">
        <v>285</v>
      </c>
      <c r="C32" s="138">
        <v>1780706</v>
      </c>
      <c r="D32" s="138">
        <v>5232450</v>
      </c>
      <c r="E32" s="109">
        <v>0.34</v>
      </c>
      <c r="F32" s="109">
        <v>0.33300000000000002</v>
      </c>
      <c r="G32" s="109">
        <v>0.33900000000000002</v>
      </c>
      <c r="H32" s="109">
        <v>0.35199999999999998</v>
      </c>
      <c r="I32" s="109">
        <v>0.35299999999999998</v>
      </c>
      <c r="J32" s="109">
        <v>0.34399999999999997</v>
      </c>
      <c r="K32" s="93"/>
      <c r="L32" s="93"/>
    </row>
    <row r="33" spans="1:13" ht="14.1" customHeight="1">
      <c r="A33" s="106" t="s">
        <v>286</v>
      </c>
      <c r="B33" s="107" t="s">
        <v>287</v>
      </c>
      <c r="C33" s="138">
        <v>1316944</v>
      </c>
      <c r="D33" s="138">
        <v>3270961</v>
      </c>
      <c r="E33" s="109">
        <v>0.40200000000000002</v>
      </c>
      <c r="F33" s="109">
        <v>0.42899999999999999</v>
      </c>
      <c r="G33" s="109">
        <v>0.41799999999999998</v>
      </c>
      <c r="H33" s="109">
        <v>0.46</v>
      </c>
      <c r="I33" s="109">
        <v>0.435</v>
      </c>
      <c r="J33" s="109">
        <v>0.46300000000000002</v>
      </c>
      <c r="K33" s="93"/>
      <c r="L33" s="93"/>
    </row>
    <row r="34" spans="1:13" ht="14.1" customHeight="1">
      <c r="A34" s="106" t="s">
        <v>288</v>
      </c>
      <c r="B34" s="107" t="s">
        <v>289</v>
      </c>
      <c r="C34" s="138">
        <v>1546446</v>
      </c>
      <c r="D34" s="138">
        <v>68325365</v>
      </c>
      <c r="E34" s="109">
        <v>2.1999999999999999E-2</v>
      </c>
      <c r="F34" s="109">
        <v>2.4E-2</v>
      </c>
      <c r="G34" s="109">
        <v>2.1999999999999999E-2</v>
      </c>
      <c r="H34" s="109">
        <v>2.5999999999999999E-2</v>
      </c>
      <c r="I34" s="109">
        <v>2.7E-2</v>
      </c>
      <c r="J34" s="109">
        <v>2.8000000000000001E-2</v>
      </c>
      <c r="K34" s="93"/>
      <c r="L34" s="93"/>
    </row>
    <row r="35" spans="1:13" ht="14.1" customHeight="1">
      <c r="A35" s="106" t="s">
        <v>290</v>
      </c>
      <c r="B35" s="107" t="s">
        <v>291</v>
      </c>
      <c r="C35" s="138">
        <v>2226759</v>
      </c>
      <c r="D35" s="138">
        <v>9266116</v>
      </c>
      <c r="E35" s="109">
        <v>0.24</v>
      </c>
      <c r="F35" s="109">
        <v>0.23499999999999999</v>
      </c>
      <c r="G35" s="109">
        <v>0.23400000000000001</v>
      </c>
      <c r="H35" s="109">
        <v>0.22500000000000001</v>
      </c>
      <c r="I35" s="109">
        <v>0.22900000000000001</v>
      </c>
      <c r="J35" s="109">
        <v>0.23699999999999999</v>
      </c>
      <c r="K35" s="93"/>
      <c r="L35" s="93"/>
    </row>
    <row r="36" spans="1:13" ht="14.1" customHeight="1">
      <c r="A36" s="106" t="s">
        <v>292</v>
      </c>
      <c r="B36" s="107" t="s">
        <v>293</v>
      </c>
      <c r="C36" s="138">
        <v>1562716</v>
      </c>
      <c r="D36" s="138">
        <v>8799973</v>
      </c>
      <c r="E36" s="109">
        <v>0.17699999999999999</v>
      </c>
      <c r="F36" s="109">
        <v>0.18099999999999999</v>
      </c>
      <c r="G36" s="109">
        <v>0.17599999999999999</v>
      </c>
      <c r="H36" s="109">
        <v>0.18099999999999999</v>
      </c>
      <c r="I36" s="109">
        <v>0.185</v>
      </c>
      <c r="J36" s="109">
        <v>0.18099999999999999</v>
      </c>
      <c r="K36" s="93"/>
      <c r="L36" s="93"/>
    </row>
    <row r="37" spans="1:13" ht="14.1" customHeight="1">
      <c r="A37" s="106" t="s">
        <v>294</v>
      </c>
      <c r="B37" s="107" t="s">
        <v>295</v>
      </c>
      <c r="C37" s="138">
        <v>1673841</v>
      </c>
      <c r="D37" s="138">
        <v>7718723</v>
      </c>
      <c r="E37" s="109">
        <v>0.216</v>
      </c>
      <c r="F37" s="109">
        <v>0.21099999999999999</v>
      </c>
      <c r="G37" s="109">
        <v>0.20699999999999999</v>
      </c>
      <c r="H37" s="109">
        <v>0.22700000000000001</v>
      </c>
      <c r="I37" s="109">
        <v>0.217</v>
      </c>
      <c r="J37" s="109">
        <v>0.216</v>
      </c>
      <c r="K37" s="93"/>
      <c r="L37" s="93"/>
    </row>
    <row r="38" spans="1:13" ht="14.1" customHeight="1">
      <c r="A38" s="106" t="s">
        <v>296</v>
      </c>
      <c r="B38" s="107" t="s">
        <v>297</v>
      </c>
      <c r="C38" s="138">
        <v>1645662</v>
      </c>
      <c r="D38" s="138">
        <v>5783108</v>
      </c>
      <c r="E38" s="109">
        <v>0.28399999999999997</v>
      </c>
      <c r="F38" s="109">
        <v>0.28399999999999997</v>
      </c>
      <c r="G38" s="109">
        <v>0.29299999999999998</v>
      </c>
      <c r="H38" s="109">
        <v>0.29099999999999998</v>
      </c>
      <c r="I38" s="109">
        <v>0.29499999999999998</v>
      </c>
      <c r="J38" s="109">
        <v>0.28499999999999998</v>
      </c>
      <c r="K38" s="93"/>
      <c r="L38" s="93"/>
    </row>
    <row r="39" spans="1:13" ht="14.1" customHeight="1">
      <c r="A39" s="106" t="s">
        <v>298</v>
      </c>
      <c r="B39" s="107" t="s">
        <v>299</v>
      </c>
      <c r="C39" s="138">
        <v>1677664</v>
      </c>
      <c r="D39" s="138">
        <v>5266906</v>
      </c>
      <c r="E39" s="109">
        <v>0.318</v>
      </c>
      <c r="F39" s="109">
        <v>0.30399999999999999</v>
      </c>
      <c r="G39" s="109">
        <v>0.3</v>
      </c>
      <c r="H39" s="109">
        <v>0.32800000000000001</v>
      </c>
      <c r="I39" s="109">
        <v>0.33300000000000002</v>
      </c>
      <c r="J39" s="109">
        <v>0.33100000000000002</v>
      </c>
      <c r="K39" s="93"/>
      <c r="L39" s="93"/>
    </row>
    <row r="40" spans="1:13" ht="14.1" customHeight="1">
      <c r="A40" s="199" t="s">
        <v>252</v>
      </c>
      <c r="B40" s="200"/>
      <c r="C40" s="139">
        <f>SUM(C32:C39)</f>
        <v>13430738</v>
      </c>
      <c r="D40" s="139">
        <f>SUM(D32:D39)</f>
        <v>113663602</v>
      </c>
      <c r="E40" s="111">
        <f>IF(ISERR(C40/D40),"－　  　",C40/D40)</f>
        <v>0.1181621712111499</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0.25071428571428572</v>
      </c>
    </row>
    <row r="44" spans="1:13" ht="14.1" customHeight="1">
      <c r="A44" s="106" t="s">
        <v>301</v>
      </c>
      <c r="B44" s="118" t="s">
        <v>302</v>
      </c>
      <c r="C44" s="138">
        <v>2943030</v>
      </c>
      <c r="D44" s="138">
        <v>10533939</v>
      </c>
      <c r="E44" s="109">
        <v>0.27900000000000003</v>
      </c>
      <c r="F44" s="109">
        <v>0.27600000000000002</v>
      </c>
      <c r="G44" s="109">
        <v>0.27800000000000002</v>
      </c>
      <c r="H44" s="109">
        <v>0.28999999999999998</v>
      </c>
      <c r="I44" s="109">
        <v>0.28699999999999998</v>
      </c>
      <c r="J44" s="109">
        <v>0.29299999999999998</v>
      </c>
      <c r="K44" s="93"/>
      <c r="L44" s="93"/>
    </row>
    <row r="45" spans="1:13" ht="14.1" customHeight="1">
      <c r="A45" s="106" t="s">
        <v>303</v>
      </c>
      <c r="B45" s="118" t="s">
        <v>304</v>
      </c>
      <c r="C45" s="138">
        <v>3034991</v>
      </c>
      <c r="D45" s="138">
        <v>38719285</v>
      </c>
      <c r="E45" s="109">
        <v>7.8E-2</v>
      </c>
      <c r="F45" s="109">
        <v>8.1000000000000003E-2</v>
      </c>
      <c r="G45" s="109">
        <v>8.2000000000000003E-2</v>
      </c>
      <c r="H45" s="109">
        <v>8.1000000000000003E-2</v>
      </c>
      <c r="I45" s="109">
        <v>8.6999999999999994E-2</v>
      </c>
      <c r="J45" s="109">
        <v>9.0999999999999998E-2</v>
      </c>
      <c r="K45" s="93"/>
      <c r="L45" s="93"/>
    </row>
    <row r="46" spans="1:13" ht="14.1" customHeight="1">
      <c r="A46" s="106" t="s">
        <v>305</v>
      </c>
      <c r="B46" s="107" t="s">
        <v>306</v>
      </c>
      <c r="C46" s="138">
        <v>2597270</v>
      </c>
      <c r="D46" s="138">
        <v>7570289</v>
      </c>
      <c r="E46" s="109">
        <v>0.34300000000000003</v>
      </c>
      <c r="F46" s="109">
        <v>0.34599999999999997</v>
      </c>
      <c r="G46" s="109">
        <v>0.33300000000000002</v>
      </c>
      <c r="H46" s="109">
        <v>0.33900000000000002</v>
      </c>
      <c r="I46" s="109">
        <v>0.34399999999999997</v>
      </c>
      <c r="J46" s="109">
        <v>0.34499999999999997</v>
      </c>
      <c r="K46" s="93"/>
      <c r="L46" s="93"/>
    </row>
    <row r="47" spans="1:13" ht="14.1" customHeight="1">
      <c r="A47" s="106" t="s">
        <v>307</v>
      </c>
      <c r="B47" s="107" t="s">
        <v>308</v>
      </c>
      <c r="C47" s="138">
        <v>2869047</v>
      </c>
      <c r="D47" s="138">
        <v>10184750</v>
      </c>
      <c r="E47" s="109">
        <v>0.28100000000000003</v>
      </c>
      <c r="F47" s="109">
        <v>0.28000000000000003</v>
      </c>
      <c r="G47" s="109">
        <v>0.27600000000000002</v>
      </c>
      <c r="H47" s="109">
        <v>0.28499999999999998</v>
      </c>
      <c r="I47" s="109">
        <v>0.27900000000000003</v>
      </c>
      <c r="J47" s="109">
        <v>0.27700000000000002</v>
      </c>
      <c r="K47" s="93"/>
      <c r="L47" s="93"/>
    </row>
    <row r="48" spans="1:13" ht="14.1" customHeight="1">
      <c r="A48" s="106" t="s">
        <v>309</v>
      </c>
      <c r="B48" s="107" t="s">
        <v>310</v>
      </c>
      <c r="C48" s="138">
        <v>2383767</v>
      </c>
      <c r="D48" s="138">
        <v>6541424</v>
      </c>
      <c r="E48" s="109">
        <v>0.36399999999999999</v>
      </c>
      <c r="F48" s="109">
        <v>0.38300000000000001</v>
      </c>
      <c r="G48" s="109">
        <v>0.39400000000000002</v>
      </c>
      <c r="H48" s="109">
        <v>0.39500000000000002</v>
      </c>
      <c r="I48" s="109">
        <v>0.38400000000000001</v>
      </c>
      <c r="J48" s="109">
        <v>0.39100000000000001</v>
      </c>
      <c r="K48" s="93"/>
      <c r="L48" s="93"/>
    </row>
    <row r="49" spans="1:13" ht="14.1" customHeight="1">
      <c r="A49" s="106" t="s">
        <v>311</v>
      </c>
      <c r="B49" s="107" t="s">
        <v>312</v>
      </c>
      <c r="C49" s="138">
        <v>3170264</v>
      </c>
      <c r="D49" s="138">
        <v>12637689</v>
      </c>
      <c r="E49" s="109">
        <v>0.25</v>
      </c>
      <c r="F49" s="109">
        <v>0.25800000000000001</v>
      </c>
      <c r="G49" s="109">
        <v>0.26</v>
      </c>
      <c r="H49" s="109">
        <v>0.26900000000000002</v>
      </c>
      <c r="I49" s="109">
        <v>0.27500000000000002</v>
      </c>
      <c r="J49" s="109">
        <v>0.27</v>
      </c>
      <c r="K49" s="93"/>
      <c r="L49" s="93"/>
    </row>
    <row r="50" spans="1:13" ht="14.1" customHeight="1">
      <c r="A50" s="106" t="s">
        <v>313</v>
      </c>
      <c r="B50" s="107" t="s">
        <v>314</v>
      </c>
      <c r="C50" s="138">
        <v>2641693</v>
      </c>
      <c r="D50" s="138">
        <v>10947234</v>
      </c>
      <c r="E50" s="109">
        <v>0.24099999999999999</v>
      </c>
      <c r="F50" s="109">
        <v>0.26400000000000001</v>
      </c>
      <c r="G50" s="109">
        <v>0.253</v>
      </c>
      <c r="H50" s="109">
        <v>0.25700000000000001</v>
      </c>
      <c r="I50" s="109">
        <v>0.27</v>
      </c>
      <c r="J50" s="109">
        <v>0.27200000000000002</v>
      </c>
      <c r="K50" s="93"/>
      <c r="L50" s="93"/>
    </row>
    <row r="51" spans="1:13" ht="14.1" customHeight="1">
      <c r="A51" s="106" t="s">
        <v>315</v>
      </c>
      <c r="B51" s="107" t="s">
        <v>316</v>
      </c>
      <c r="C51" s="138">
        <v>2650802</v>
      </c>
      <c r="D51" s="138">
        <v>35819145</v>
      </c>
      <c r="E51" s="109">
        <v>7.3999999999999996E-2</v>
      </c>
      <c r="F51" s="109">
        <v>7.6999999999999999E-2</v>
      </c>
      <c r="G51" s="109">
        <v>8.2000000000000003E-2</v>
      </c>
      <c r="H51" s="109">
        <v>8.1000000000000003E-2</v>
      </c>
      <c r="I51" s="109">
        <v>8.5000000000000006E-2</v>
      </c>
      <c r="J51" s="109">
        <v>8.7999999999999995E-2</v>
      </c>
      <c r="K51" s="93"/>
      <c r="L51" s="93"/>
    </row>
    <row r="52" spans="1:13" ht="14.1" customHeight="1">
      <c r="A52" s="106" t="s">
        <v>317</v>
      </c>
      <c r="B52" s="107" t="s">
        <v>318</v>
      </c>
      <c r="C52" s="138">
        <v>2766065</v>
      </c>
      <c r="D52" s="138">
        <v>44031507</v>
      </c>
      <c r="E52" s="109">
        <v>6.2E-2</v>
      </c>
      <c r="F52" s="109">
        <v>7.3999999999999996E-2</v>
      </c>
      <c r="G52" s="109">
        <v>7.4999999999999997E-2</v>
      </c>
      <c r="H52" s="109">
        <v>7.8E-2</v>
      </c>
      <c r="I52" s="109">
        <v>7.9000000000000001E-2</v>
      </c>
      <c r="J52" s="109">
        <v>0.08</v>
      </c>
      <c r="K52" s="93"/>
      <c r="L52" s="93"/>
    </row>
    <row r="53" spans="1:13" ht="14.1" customHeight="1">
      <c r="A53" s="106" t="s">
        <v>319</v>
      </c>
      <c r="B53" s="107" t="s">
        <v>320</v>
      </c>
      <c r="C53" s="138">
        <v>2470538</v>
      </c>
      <c r="D53" s="138">
        <v>8493667</v>
      </c>
      <c r="E53" s="109">
        <v>0.28999999999999998</v>
      </c>
      <c r="F53" s="109">
        <v>0.311</v>
      </c>
      <c r="G53" s="109">
        <v>0.29699999999999999</v>
      </c>
      <c r="H53" s="109">
        <v>0.33300000000000002</v>
      </c>
      <c r="I53" s="109">
        <v>0.33900000000000002</v>
      </c>
      <c r="J53" s="109">
        <v>0.33300000000000002</v>
      </c>
      <c r="K53" s="93"/>
      <c r="L53" s="93"/>
    </row>
    <row r="54" spans="1:13" ht="14.1" customHeight="1">
      <c r="A54" s="106" t="s">
        <v>321</v>
      </c>
      <c r="B54" s="107" t="s">
        <v>322</v>
      </c>
      <c r="C54" s="138">
        <v>2103918</v>
      </c>
      <c r="D54" s="138">
        <v>5953156</v>
      </c>
      <c r="E54" s="109">
        <v>0.35299999999999998</v>
      </c>
      <c r="F54" s="109">
        <v>0.35199999999999998</v>
      </c>
      <c r="G54" s="109">
        <v>0.36699999999999999</v>
      </c>
      <c r="H54" s="109">
        <v>0.376</v>
      </c>
      <c r="I54" s="109">
        <v>0.374</v>
      </c>
      <c r="J54" s="109">
        <v>0.38700000000000001</v>
      </c>
      <c r="K54" s="93"/>
      <c r="L54" s="93"/>
    </row>
    <row r="55" spans="1:13" ht="14.1" customHeight="1">
      <c r="A55" s="106" t="s">
        <v>323</v>
      </c>
      <c r="B55" s="107" t="s">
        <v>324</v>
      </c>
      <c r="C55" s="138">
        <v>2298906</v>
      </c>
      <c r="D55" s="138">
        <v>9006116</v>
      </c>
      <c r="E55" s="109">
        <v>0.255</v>
      </c>
      <c r="F55" s="109">
        <v>0.27</v>
      </c>
      <c r="G55" s="109">
        <v>0.26</v>
      </c>
      <c r="H55" s="109">
        <v>0.27500000000000002</v>
      </c>
      <c r="I55" s="109">
        <v>0.26700000000000002</v>
      </c>
      <c r="J55" s="109">
        <v>0.27600000000000002</v>
      </c>
      <c r="K55" s="93"/>
      <c r="L55" s="93"/>
    </row>
    <row r="56" spans="1:13" ht="14.1" customHeight="1">
      <c r="A56" s="106" t="s">
        <v>325</v>
      </c>
      <c r="B56" s="107" t="s">
        <v>326</v>
      </c>
      <c r="C56" s="138">
        <v>2679905</v>
      </c>
      <c r="D56" s="138">
        <v>9439017</v>
      </c>
      <c r="E56" s="109">
        <v>0.28299999999999997</v>
      </c>
      <c r="F56" s="109">
        <v>0.27300000000000002</v>
      </c>
      <c r="G56" s="109">
        <v>0.28000000000000003</v>
      </c>
      <c r="H56" s="109">
        <v>0.28699999999999998</v>
      </c>
      <c r="I56" s="109">
        <v>0.29399999999999998</v>
      </c>
      <c r="J56" s="109">
        <v>0.3</v>
      </c>
      <c r="K56" s="93"/>
      <c r="L56" s="93"/>
    </row>
    <row r="57" spans="1:13" ht="14.1" customHeight="1">
      <c r="A57" s="106" t="s">
        <v>327</v>
      </c>
      <c r="B57" s="107" t="s">
        <v>328</v>
      </c>
      <c r="C57" s="138">
        <v>2621964</v>
      </c>
      <c r="D57" s="138">
        <v>7342936</v>
      </c>
      <c r="E57" s="109">
        <v>0.35699999999999998</v>
      </c>
      <c r="F57" s="109">
        <v>0.34100000000000003</v>
      </c>
      <c r="G57" s="109">
        <v>0.34699999999999998</v>
      </c>
      <c r="H57" s="109">
        <v>0.35899999999999999</v>
      </c>
      <c r="I57" s="109">
        <v>0.36799999999999999</v>
      </c>
      <c r="J57" s="109">
        <v>0.36499999999999999</v>
      </c>
      <c r="K57" s="93"/>
      <c r="L57" s="93"/>
    </row>
    <row r="58" spans="1:13" ht="14.1" customHeight="1">
      <c r="A58" s="199" t="s">
        <v>252</v>
      </c>
      <c r="B58" s="200"/>
      <c r="C58" s="139">
        <f>SUM(C44:C57)</f>
        <v>37232160</v>
      </c>
      <c r="D58" s="139">
        <f>SUM(D44:D57)</f>
        <v>217220154</v>
      </c>
      <c r="E58" s="111">
        <f>IF(ISERR(C58/D58),"－　  　",C58/D58)</f>
        <v>0.17140288004767734</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0.17019999999999999</v>
      </c>
    </row>
    <row r="62" spans="1:13" ht="14.1" customHeight="1">
      <c r="A62" s="106" t="s">
        <v>330</v>
      </c>
      <c r="B62" s="107" t="s">
        <v>331</v>
      </c>
      <c r="C62" s="138">
        <v>4116829</v>
      </c>
      <c r="D62" s="138">
        <v>43651074</v>
      </c>
      <c r="E62" s="109">
        <v>9.4E-2</v>
      </c>
      <c r="F62" s="109">
        <v>9.5000000000000001E-2</v>
      </c>
      <c r="G62" s="109">
        <v>9.6000000000000002E-2</v>
      </c>
      <c r="H62" s="109">
        <v>0.1</v>
      </c>
      <c r="I62" s="109">
        <v>0.10199999999999999</v>
      </c>
      <c r="J62" s="109">
        <v>0.1</v>
      </c>
      <c r="K62" s="93"/>
      <c r="L62" s="93"/>
    </row>
    <row r="63" spans="1:13" ht="14.1" customHeight="1">
      <c r="A63" s="106" t="s">
        <v>332</v>
      </c>
      <c r="B63" s="107" t="s">
        <v>333</v>
      </c>
      <c r="C63" s="138">
        <v>3195704</v>
      </c>
      <c r="D63" s="138">
        <v>12202407</v>
      </c>
      <c r="E63" s="109">
        <v>0.26100000000000001</v>
      </c>
      <c r="F63" s="109">
        <v>0.26400000000000001</v>
      </c>
      <c r="G63" s="109">
        <v>0.25600000000000001</v>
      </c>
      <c r="H63" s="109">
        <v>0.26800000000000002</v>
      </c>
      <c r="I63" s="109">
        <v>0.27</v>
      </c>
      <c r="J63" s="109">
        <v>0.27300000000000002</v>
      </c>
      <c r="K63" s="93"/>
      <c r="L63" s="93"/>
    </row>
    <row r="64" spans="1:13" ht="14.1" customHeight="1">
      <c r="A64" s="106" t="s">
        <v>334</v>
      </c>
      <c r="B64" s="107" t="s">
        <v>335</v>
      </c>
      <c r="C64" s="138">
        <v>4722811</v>
      </c>
      <c r="D64" s="138">
        <v>13349032</v>
      </c>
      <c r="E64" s="109">
        <v>0.35299999999999998</v>
      </c>
      <c r="F64" s="109">
        <v>0.35399999999999998</v>
      </c>
      <c r="G64" s="109">
        <v>0.35499999999999998</v>
      </c>
      <c r="H64" s="109">
        <v>0.34699999999999998</v>
      </c>
      <c r="I64" s="109">
        <v>0.36599999999999999</v>
      </c>
      <c r="J64" s="109">
        <v>0.36199999999999999</v>
      </c>
      <c r="K64" s="93"/>
      <c r="L64" s="93"/>
    </row>
    <row r="65" spans="1:12" ht="14.1" customHeight="1">
      <c r="A65" s="106" t="s">
        <v>336</v>
      </c>
      <c r="B65" s="107" t="s">
        <v>337</v>
      </c>
      <c r="C65" s="138">
        <v>3734109</v>
      </c>
      <c r="D65" s="138">
        <v>49922741</v>
      </c>
      <c r="E65" s="109">
        <v>7.3999999999999996E-2</v>
      </c>
      <c r="F65" s="109">
        <v>7.8E-2</v>
      </c>
      <c r="G65" s="109">
        <v>8.1000000000000003E-2</v>
      </c>
      <c r="H65" s="109">
        <v>8.4000000000000005E-2</v>
      </c>
      <c r="I65" s="109">
        <v>8.5999999999999993E-2</v>
      </c>
      <c r="J65" s="109">
        <v>8.6999999999999994E-2</v>
      </c>
      <c r="K65" s="93"/>
      <c r="L65" s="93"/>
    </row>
    <row r="66" spans="1:12" ht="14.1" customHeight="1">
      <c r="A66" s="106" t="s">
        <v>338</v>
      </c>
      <c r="B66" s="107" t="s">
        <v>339</v>
      </c>
      <c r="C66" s="138">
        <v>4918199</v>
      </c>
      <c r="D66" s="138">
        <v>13613975</v>
      </c>
      <c r="E66" s="109">
        <v>0.36099999999999999</v>
      </c>
      <c r="F66" s="109">
        <v>0.378</v>
      </c>
      <c r="G66" s="109">
        <v>0.36299999999999999</v>
      </c>
      <c r="H66" s="109">
        <v>0.38300000000000001</v>
      </c>
      <c r="I66" s="109">
        <v>0.39100000000000001</v>
      </c>
      <c r="J66" s="109">
        <v>0.39200000000000002</v>
      </c>
      <c r="K66" s="93"/>
      <c r="L66" s="93"/>
    </row>
    <row r="67" spans="1:12" ht="14.1" customHeight="1">
      <c r="A67" s="106" t="s">
        <v>340</v>
      </c>
      <c r="B67" s="107" t="s">
        <v>341</v>
      </c>
      <c r="C67" s="138">
        <v>3307937</v>
      </c>
      <c r="D67" s="138">
        <v>15551458</v>
      </c>
      <c r="E67" s="109">
        <v>0.21199999999999999</v>
      </c>
      <c r="F67" s="109">
        <v>0.23100000000000001</v>
      </c>
      <c r="G67" s="109">
        <v>0.23799999999999999</v>
      </c>
      <c r="H67" s="109">
        <v>0.22900000000000001</v>
      </c>
      <c r="I67" s="109">
        <v>0.20799999999999999</v>
      </c>
      <c r="J67" s="109">
        <v>0.23699999999999999</v>
      </c>
      <c r="K67" s="93"/>
      <c r="L67" s="93"/>
    </row>
    <row r="68" spans="1:12" ht="14.1" customHeight="1">
      <c r="A68" s="106" t="s">
        <v>342</v>
      </c>
      <c r="B68" s="107" t="s">
        <v>343</v>
      </c>
      <c r="C68" s="138">
        <v>3871934</v>
      </c>
      <c r="D68" s="138">
        <v>12182648</v>
      </c>
      <c r="E68" s="109">
        <v>0.317</v>
      </c>
      <c r="F68" s="109">
        <v>0.33200000000000002</v>
      </c>
      <c r="G68" s="109">
        <v>0.317</v>
      </c>
      <c r="H68" s="109">
        <v>0.32200000000000001</v>
      </c>
      <c r="I68" s="109">
        <v>0.315</v>
      </c>
      <c r="J68" s="109">
        <v>0.317</v>
      </c>
      <c r="K68" s="93"/>
      <c r="L68" s="93"/>
    </row>
    <row r="69" spans="1:12" ht="14.1" customHeight="1">
      <c r="A69" s="106" t="s">
        <v>344</v>
      </c>
      <c r="B69" s="107" t="s">
        <v>345</v>
      </c>
      <c r="C69" s="138">
        <v>5595582</v>
      </c>
      <c r="D69" s="138">
        <v>18534230</v>
      </c>
      <c r="E69" s="109">
        <v>0.30099999999999999</v>
      </c>
      <c r="F69" s="109">
        <v>0.29599999999999999</v>
      </c>
      <c r="G69" s="109">
        <v>0.313</v>
      </c>
      <c r="H69" s="109">
        <v>0.317</v>
      </c>
      <c r="I69" s="109">
        <v>0.32800000000000001</v>
      </c>
      <c r="J69" s="109">
        <v>0.33300000000000002</v>
      </c>
      <c r="K69" s="93"/>
      <c r="L69" s="93"/>
    </row>
    <row r="70" spans="1:12" ht="14.1" customHeight="1">
      <c r="A70" s="106" t="s">
        <v>346</v>
      </c>
      <c r="B70" s="107" t="s">
        <v>347</v>
      </c>
      <c r="C70" s="138">
        <v>3415725</v>
      </c>
      <c r="D70" s="138">
        <v>11611106</v>
      </c>
      <c r="E70" s="109">
        <v>0.29399999999999998</v>
      </c>
      <c r="F70" s="109">
        <v>0.30299999999999999</v>
      </c>
      <c r="G70" s="109">
        <v>0.29299999999999998</v>
      </c>
      <c r="H70" s="109">
        <v>0.30599999999999999</v>
      </c>
      <c r="I70" s="109">
        <v>0.29899999999999999</v>
      </c>
      <c r="J70" s="109">
        <v>0.29899999999999999</v>
      </c>
      <c r="K70" s="93"/>
      <c r="L70" s="93"/>
    </row>
    <row r="71" spans="1:12" ht="14.1" customHeight="1">
      <c r="A71" s="106" t="s">
        <v>348</v>
      </c>
      <c r="B71" s="107" t="s">
        <v>349</v>
      </c>
      <c r="C71" s="138">
        <v>3870200</v>
      </c>
      <c r="D71" s="138">
        <v>47506196</v>
      </c>
      <c r="E71" s="109">
        <v>8.1000000000000003E-2</v>
      </c>
      <c r="F71" s="109">
        <v>9.0999999999999998E-2</v>
      </c>
      <c r="G71" s="109">
        <v>9.0999999999999998E-2</v>
      </c>
      <c r="H71" s="109">
        <v>9.5000000000000001E-2</v>
      </c>
      <c r="I71" s="109">
        <v>9.7000000000000003E-2</v>
      </c>
      <c r="J71" s="109">
        <v>9.9000000000000005E-2</v>
      </c>
      <c r="K71" s="93"/>
      <c r="L71" s="93"/>
    </row>
    <row r="72" spans="1:12" ht="14.1" customHeight="1">
      <c r="A72" s="106" t="s">
        <v>350</v>
      </c>
      <c r="B72" s="107" t="s">
        <v>351</v>
      </c>
      <c r="C72" s="138">
        <v>3615701</v>
      </c>
      <c r="D72" s="138">
        <v>44130237</v>
      </c>
      <c r="E72" s="109">
        <v>8.1000000000000003E-2</v>
      </c>
      <c r="F72" s="109">
        <v>8.4000000000000005E-2</v>
      </c>
      <c r="G72" s="109">
        <v>8.7999999999999995E-2</v>
      </c>
      <c r="H72" s="109">
        <v>8.7999999999999995E-2</v>
      </c>
      <c r="I72" s="109">
        <v>9.2999999999999999E-2</v>
      </c>
      <c r="J72" s="109">
        <v>9.5000000000000001E-2</v>
      </c>
      <c r="K72" s="93"/>
      <c r="L72" s="93"/>
    </row>
    <row r="73" spans="1:12" ht="14.1" customHeight="1">
      <c r="A73" s="106" t="s">
        <v>352</v>
      </c>
      <c r="B73" s="107" t="s">
        <v>353</v>
      </c>
      <c r="C73" s="138">
        <v>3684202</v>
      </c>
      <c r="D73" s="138">
        <v>39678103</v>
      </c>
      <c r="E73" s="109">
        <v>9.1999999999999998E-2</v>
      </c>
      <c r="F73" s="109">
        <v>9.8000000000000004E-2</v>
      </c>
      <c r="G73" s="109">
        <v>9.7000000000000003E-2</v>
      </c>
      <c r="H73" s="109">
        <v>0.10100000000000001</v>
      </c>
      <c r="I73" s="109">
        <v>0.105</v>
      </c>
      <c r="J73" s="109">
        <v>0.105</v>
      </c>
      <c r="K73" s="93"/>
      <c r="L73" s="93"/>
    </row>
    <row r="74" spans="1:12" ht="14.1" customHeight="1">
      <c r="A74" s="106" t="s">
        <v>354</v>
      </c>
      <c r="B74" s="107" t="s">
        <v>355</v>
      </c>
      <c r="C74" s="138">
        <v>4057271</v>
      </c>
      <c r="D74" s="138">
        <v>51191951</v>
      </c>
      <c r="E74" s="109">
        <v>7.9000000000000001E-2</v>
      </c>
      <c r="F74" s="109">
        <v>8.3000000000000004E-2</v>
      </c>
      <c r="G74" s="109">
        <v>8.6999999999999994E-2</v>
      </c>
      <c r="H74" s="109">
        <v>9.1999999999999998E-2</v>
      </c>
      <c r="I74" s="109">
        <v>9.5000000000000001E-2</v>
      </c>
      <c r="J74" s="109">
        <v>9.9000000000000005E-2</v>
      </c>
      <c r="K74" s="93"/>
      <c r="L74" s="93"/>
    </row>
    <row r="75" spans="1:12" ht="14.1" customHeight="1">
      <c r="A75" s="106" t="s">
        <v>356</v>
      </c>
      <c r="B75" s="107" t="s">
        <v>357</v>
      </c>
      <c r="C75" s="138">
        <v>3600383</v>
      </c>
      <c r="D75" s="138">
        <v>41237176</v>
      </c>
      <c r="E75" s="109">
        <v>8.6999999999999994E-2</v>
      </c>
      <c r="F75" s="109">
        <v>9.4E-2</v>
      </c>
      <c r="G75" s="109">
        <v>9.9000000000000005E-2</v>
      </c>
      <c r="H75" s="109">
        <v>0.1</v>
      </c>
      <c r="I75" s="109">
        <v>0.10299999999999999</v>
      </c>
      <c r="J75" s="109">
        <v>0.11</v>
      </c>
      <c r="K75" s="93"/>
      <c r="L75" s="93"/>
    </row>
    <row r="76" spans="1:12" ht="14.1" customHeight="1">
      <c r="A76" s="106" t="s">
        <v>358</v>
      </c>
      <c r="B76" s="107" t="s">
        <v>359</v>
      </c>
      <c r="C76" s="138">
        <v>3208863</v>
      </c>
      <c r="D76" s="138">
        <v>37234880</v>
      </c>
      <c r="E76" s="109">
        <v>8.5999999999999993E-2</v>
      </c>
      <c r="F76" s="109">
        <v>8.8999999999999996E-2</v>
      </c>
      <c r="G76" s="109">
        <v>9.0999999999999998E-2</v>
      </c>
      <c r="H76" s="109">
        <v>9.0999999999999998E-2</v>
      </c>
      <c r="I76" s="109">
        <v>9.4E-2</v>
      </c>
      <c r="J76" s="109">
        <v>9.9000000000000005E-2</v>
      </c>
      <c r="K76" s="93"/>
      <c r="L76" s="93"/>
    </row>
    <row r="77" spans="1:12" ht="14.1" customHeight="1">
      <c r="A77" s="106" t="s">
        <v>360</v>
      </c>
      <c r="B77" s="107" t="s">
        <v>361</v>
      </c>
      <c r="C77" s="138">
        <v>3283770</v>
      </c>
      <c r="D77" s="138">
        <v>11263032</v>
      </c>
      <c r="E77" s="109">
        <v>0.29099999999999998</v>
      </c>
      <c r="F77" s="109">
        <v>0.31</v>
      </c>
      <c r="G77" s="109">
        <v>0.29699999999999999</v>
      </c>
      <c r="H77" s="109">
        <v>0.30099999999999999</v>
      </c>
      <c r="I77" s="109">
        <v>0.30499999999999999</v>
      </c>
      <c r="J77" s="109">
        <v>0.311</v>
      </c>
      <c r="K77" s="93"/>
      <c r="L77" s="93"/>
    </row>
    <row r="78" spans="1:12" ht="14.1" customHeight="1">
      <c r="A78" s="106" t="s">
        <v>362</v>
      </c>
      <c r="B78" s="107" t="s">
        <v>363</v>
      </c>
      <c r="C78" s="138">
        <v>3524531</v>
      </c>
      <c r="D78" s="138">
        <v>41669695</v>
      </c>
      <c r="E78" s="109">
        <v>8.4000000000000005E-2</v>
      </c>
      <c r="F78" s="109">
        <v>9.4E-2</v>
      </c>
      <c r="G78" s="109">
        <v>9.5000000000000001E-2</v>
      </c>
      <c r="H78" s="109">
        <v>0.10299999999999999</v>
      </c>
      <c r="I78" s="109">
        <v>0.105</v>
      </c>
      <c r="J78" s="109">
        <v>0.109</v>
      </c>
      <c r="K78" s="93"/>
      <c r="L78" s="93"/>
    </row>
    <row r="79" spans="1:12" ht="14.1" customHeight="1">
      <c r="A79" s="106" t="s">
        <v>364</v>
      </c>
      <c r="B79" s="107" t="s">
        <v>365</v>
      </c>
      <c r="C79" s="138">
        <v>3165272</v>
      </c>
      <c r="D79" s="138">
        <v>37928575</v>
      </c>
      <c r="E79" s="109">
        <v>8.3000000000000004E-2</v>
      </c>
      <c r="F79" s="109">
        <v>8.6999999999999994E-2</v>
      </c>
      <c r="G79" s="109">
        <v>0.09</v>
      </c>
      <c r="H79" s="109">
        <v>9.2999999999999999E-2</v>
      </c>
      <c r="I79" s="109">
        <v>9.2999999999999999E-2</v>
      </c>
      <c r="J79" s="109">
        <v>9.9000000000000005E-2</v>
      </c>
      <c r="K79" s="93"/>
      <c r="L79" s="93"/>
    </row>
    <row r="80" spans="1:12" ht="14.1" customHeight="1">
      <c r="A80" s="106" t="s">
        <v>366</v>
      </c>
      <c r="B80" s="107" t="s">
        <v>367</v>
      </c>
      <c r="C80" s="138">
        <v>2982077</v>
      </c>
      <c r="D80" s="138">
        <v>40020352</v>
      </c>
      <c r="E80" s="109">
        <v>7.3999999999999996E-2</v>
      </c>
      <c r="F80" s="109">
        <v>0.08</v>
      </c>
      <c r="G80" s="109">
        <v>8.2000000000000003E-2</v>
      </c>
      <c r="H80" s="109">
        <v>8.5000000000000006E-2</v>
      </c>
      <c r="I80" s="109">
        <v>8.5000000000000006E-2</v>
      </c>
      <c r="J80" s="109">
        <v>0.09</v>
      </c>
      <c r="K80" s="93"/>
      <c r="L80" s="93"/>
    </row>
    <row r="81" spans="1:13" ht="14.1" customHeight="1">
      <c r="A81" s="106" t="s">
        <v>368</v>
      </c>
      <c r="B81" s="107" t="s">
        <v>369</v>
      </c>
      <c r="C81" s="138">
        <v>4255289</v>
      </c>
      <c r="D81" s="138">
        <v>42908508</v>
      </c>
      <c r="E81" s="109">
        <v>9.9000000000000005E-2</v>
      </c>
      <c r="F81" s="109">
        <v>0.10299999999999999</v>
      </c>
      <c r="G81" s="109">
        <v>0.108</v>
      </c>
      <c r="H81" s="109">
        <v>0.112</v>
      </c>
      <c r="I81" s="109">
        <v>0.114</v>
      </c>
      <c r="J81" s="109">
        <v>0.11700000000000001</v>
      </c>
      <c r="K81" s="93"/>
      <c r="L81" s="93"/>
    </row>
    <row r="82" spans="1:13" ht="14.1" customHeight="1">
      <c r="A82" s="199" t="s">
        <v>252</v>
      </c>
      <c r="B82" s="200"/>
      <c r="C82" s="139">
        <f>SUM(C62:C81)</f>
        <v>76126389</v>
      </c>
      <c r="D82" s="139">
        <f>SUM(D62:D81)</f>
        <v>625387376</v>
      </c>
      <c r="E82" s="111">
        <f>IF(ISERR(C82/D82),"－　  　",C82/D82)</f>
        <v>0.12172677594950365</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0.12460000000000002</v>
      </c>
    </row>
    <row r="86" spans="1:13" ht="14.1" customHeight="1">
      <c r="A86" s="106" t="s">
        <v>371</v>
      </c>
      <c r="B86" s="118" t="s">
        <v>372</v>
      </c>
      <c r="C86" s="138">
        <v>5017350</v>
      </c>
      <c r="D86" s="138">
        <v>45823306</v>
      </c>
      <c r="E86" s="109">
        <v>0.109</v>
      </c>
      <c r="F86" s="109">
        <v>0.115</v>
      </c>
      <c r="G86" s="109">
        <v>0.11600000000000001</v>
      </c>
      <c r="H86" s="109">
        <v>0.122</v>
      </c>
      <c r="I86" s="109">
        <v>0.11899999999999999</v>
      </c>
      <c r="J86" s="109">
        <v>0.123</v>
      </c>
      <c r="K86" s="93"/>
      <c r="L86" s="93"/>
    </row>
    <row r="87" spans="1:13" ht="14.1" customHeight="1">
      <c r="A87" s="106" t="s">
        <v>373</v>
      </c>
      <c r="B87" s="107" t="s">
        <v>374</v>
      </c>
      <c r="C87" s="138">
        <v>6469581</v>
      </c>
      <c r="D87" s="138">
        <v>50443572</v>
      </c>
      <c r="E87" s="109">
        <v>0.128</v>
      </c>
      <c r="F87" s="109">
        <v>0.127</v>
      </c>
      <c r="G87" s="109">
        <v>0.122</v>
      </c>
      <c r="H87" s="109">
        <v>0.11799999999999999</v>
      </c>
      <c r="I87" s="109">
        <v>0.123</v>
      </c>
      <c r="J87" s="109">
        <v>0.121</v>
      </c>
      <c r="K87" s="93"/>
      <c r="L87" s="93"/>
    </row>
    <row r="88" spans="1:13" ht="14.1" customHeight="1">
      <c r="A88" s="106" t="s">
        <v>375</v>
      </c>
      <c r="B88" s="107" t="s">
        <v>376</v>
      </c>
      <c r="C88" s="138">
        <v>5054373</v>
      </c>
      <c r="D88" s="138">
        <v>47346952</v>
      </c>
      <c r="E88" s="109">
        <v>0.106</v>
      </c>
      <c r="F88" s="109">
        <v>0.11600000000000001</v>
      </c>
      <c r="G88" s="109">
        <v>0.121</v>
      </c>
      <c r="H88" s="109">
        <v>0.125</v>
      </c>
      <c r="I88" s="109">
        <v>0.13200000000000001</v>
      </c>
      <c r="J88" s="109">
        <v>0.13500000000000001</v>
      </c>
      <c r="K88" s="93"/>
      <c r="L88" s="93"/>
    </row>
    <row r="89" spans="1:13" ht="14.1" customHeight="1">
      <c r="A89" s="106" t="s">
        <v>377</v>
      </c>
      <c r="B89" s="107" t="s">
        <v>378</v>
      </c>
      <c r="C89" s="138">
        <v>6059166</v>
      </c>
      <c r="D89" s="138">
        <v>59597142</v>
      </c>
      <c r="E89" s="109">
        <v>0.10100000000000001</v>
      </c>
      <c r="F89" s="109">
        <v>0.105</v>
      </c>
      <c r="G89" s="109">
        <v>0.106</v>
      </c>
      <c r="H89" s="109">
        <v>0.111</v>
      </c>
      <c r="I89" s="109">
        <v>0.114</v>
      </c>
      <c r="J89" s="109">
        <v>0.114</v>
      </c>
      <c r="K89" s="93"/>
      <c r="L89" s="93"/>
    </row>
    <row r="90" spans="1:13" ht="14.1" customHeight="1">
      <c r="A90" s="106" t="s">
        <v>379</v>
      </c>
      <c r="B90" s="107" t="s">
        <v>380</v>
      </c>
      <c r="C90" s="138">
        <v>5854303</v>
      </c>
      <c r="D90" s="138">
        <v>18259059</v>
      </c>
      <c r="E90" s="109">
        <v>0.32</v>
      </c>
      <c r="F90" s="109">
        <v>0.31900000000000001</v>
      </c>
      <c r="G90" s="109">
        <v>0.31900000000000001</v>
      </c>
      <c r="H90" s="109">
        <v>0.32</v>
      </c>
      <c r="I90" s="109">
        <v>0.31900000000000001</v>
      </c>
      <c r="J90" s="109">
        <v>0.318</v>
      </c>
      <c r="K90" s="93"/>
      <c r="L90" s="93"/>
    </row>
    <row r="91" spans="1:13" ht="14.1" customHeight="1">
      <c r="A91" s="106" t="s">
        <v>381</v>
      </c>
      <c r="B91" s="107" t="s">
        <v>382</v>
      </c>
      <c r="C91" s="138">
        <v>5653300</v>
      </c>
      <c r="D91" s="138">
        <v>51118798</v>
      </c>
      <c r="E91" s="109">
        <v>0.11</v>
      </c>
      <c r="F91" s="109">
        <v>0.122</v>
      </c>
      <c r="G91" s="109">
        <v>0.126</v>
      </c>
      <c r="H91" s="109">
        <v>0.13200000000000001</v>
      </c>
      <c r="I91" s="109">
        <v>0.13300000000000001</v>
      </c>
      <c r="J91" s="109">
        <v>0.13300000000000001</v>
      </c>
      <c r="K91" s="93"/>
      <c r="L91" s="93"/>
    </row>
    <row r="92" spans="1:13" ht="14.1" customHeight="1">
      <c r="A92" s="106" t="s">
        <v>383</v>
      </c>
      <c r="B92" s="107" t="s">
        <v>384</v>
      </c>
      <c r="C92" s="138">
        <v>5461043</v>
      </c>
      <c r="D92" s="138">
        <v>47570901</v>
      </c>
      <c r="E92" s="109">
        <v>0.114</v>
      </c>
      <c r="F92" s="109">
        <v>0.11799999999999999</v>
      </c>
      <c r="G92" s="109">
        <v>0.12</v>
      </c>
      <c r="H92" s="109">
        <v>0.125</v>
      </c>
      <c r="I92" s="109">
        <v>0.128</v>
      </c>
      <c r="J92" s="109">
        <v>0.13200000000000001</v>
      </c>
      <c r="K92" s="93"/>
      <c r="L92" s="93"/>
    </row>
    <row r="93" spans="1:13" ht="14.1" customHeight="1">
      <c r="A93" s="106" t="s">
        <v>385</v>
      </c>
      <c r="B93" s="107" t="s">
        <v>386</v>
      </c>
      <c r="C93" s="138">
        <v>5111243</v>
      </c>
      <c r="D93" s="138">
        <v>66419373</v>
      </c>
      <c r="E93" s="109">
        <v>7.5999999999999998E-2</v>
      </c>
      <c r="F93" s="109">
        <v>8.3000000000000004E-2</v>
      </c>
      <c r="G93" s="109">
        <v>8.6999999999999994E-2</v>
      </c>
      <c r="H93" s="109">
        <v>8.8999999999999996E-2</v>
      </c>
      <c r="I93" s="109">
        <v>0.09</v>
      </c>
      <c r="J93" s="109">
        <v>9.4E-2</v>
      </c>
      <c r="K93" s="93"/>
      <c r="L93" s="93"/>
    </row>
    <row r="94" spans="1:13" ht="14.1" customHeight="1">
      <c r="A94" s="106" t="s">
        <v>387</v>
      </c>
      <c r="B94" s="107" t="s">
        <v>388</v>
      </c>
      <c r="C94" s="138">
        <v>5368019</v>
      </c>
      <c r="D94" s="138">
        <v>63818348</v>
      </c>
      <c r="E94" s="109">
        <v>8.4000000000000005E-2</v>
      </c>
      <c r="F94" s="109">
        <v>0.09</v>
      </c>
      <c r="G94" s="109">
        <v>9.6000000000000002E-2</v>
      </c>
      <c r="H94" s="109">
        <v>9.8000000000000004E-2</v>
      </c>
      <c r="I94" s="109">
        <v>0.10100000000000001</v>
      </c>
      <c r="J94" s="109">
        <v>9.6000000000000002E-2</v>
      </c>
      <c r="K94" s="93"/>
      <c r="L94" s="93"/>
    </row>
    <row r="95" spans="1:13" ht="14.1" customHeight="1">
      <c r="A95" s="106" t="s">
        <v>389</v>
      </c>
      <c r="B95" s="107" t="s">
        <v>390</v>
      </c>
      <c r="C95" s="138">
        <v>5261518</v>
      </c>
      <c r="D95" s="138">
        <v>53336495</v>
      </c>
      <c r="E95" s="109">
        <v>9.8000000000000004E-2</v>
      </c>
      <c r="F95" s="109">
        <v>0.107</v>
      </c>
      <c r="G95" s="109">
        <v>0.114</v>
      </c>
      <c r="H95" s="109">
        <v>0.11600000000000001</v>
      </c>
      <c r="I95" s="109">
        <v>0.122</v>
      </c>
      <c r="J95" s="109">
        <v>0.12</v>
      </c>
      <c r="K95" s="93"/>
      <c r="L95" s="93"/>
    </row>
    <row r="96" spans="1:13" ht="14.1" customHeight="1">
      <c r="A96" s="199" t="s">
        <v>252</v>
      </c>
      <c r="B96" s="200"/>
      <c r="C96" s="139">
        <f>SUM(C86:C95)</f>
        <v>55309896</v>
      </c>
      <c r="D96" s="139">
        <f>SUM(D86:D95)</f>
        <v>503733946</v>
      </c>
      <c r="E96" s="111">
        <f>IF(ISERR(C96/D96),"－　  　",C96/D96)</f>
        <v>0.10979981881149618</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0.10442857142857143</v>
      </c>
    </row>
    <row r="100" spans="1:13" ht="14.1" customHeight="1">
      <c r="A100" s="106" t="s">
        <v>392</v>
      </c>
      <c r="B100" s="118" t="s">
        <v>393</v>
      </c>
      <c r="C100" s="138">
        <v>10056070</v>
      </c>
      <c r="D100" s="138">
        <v>106076107</v>
      </c>
      <c r="E100" s="109">
        <v>9.4E-2</v>
      </c>
      <c r="F100" s="109">
        <v>9.9000000000000005E-2</v>
      </c>
      <c r="G100" s="109">
        <v>0.10199999999999999</v>
      </c>
      <c r="H100" s="109">
        <v>9.9000000000000005E-2</v>
      </c>
      <c r="I100" s="109">
        <v>0.10100000000000001</v>
      </c>
      <c r="J100" s="109">
        <v>0.1</v>
      </c>
      <c r="K100" s="93"/>
      <c r="L100" s="93"/>
    </row>
    <row r="101" spans="1:13" ht="14.1" customHeight="1">
      <c r="A101" s="106" t="s">
        <v>394</v>
      </c>
      <c r="B101" s="107" t="s">
        <v>395</v>
      </c>
      <c r="C101" s="138">
        <v>8766182</v>
      </c>
      <c r="D101" s="138">
        <v>81250402</v>
      </c>
      <c r="E101" s="109">
        <v>0.107</v>
      </c>
      <c r="F101" s="109">
        <v>0.11</v>
      </c>
      <c r="G101" s="109">
        <v>0.115</v>
      </c>
      <c r="H101" s="109">
        <v>0.11600000000000001</v>
      </c>
      <c r="I101" s="109">
        <v>0.121</v>
      </c>
      <c r="J101" s="109">
        <v>0.123</v>
      </c>
      <c r="K101" s="93"/>
      <c r="L101" s="93"/>
    </row>
    <row r="102" spans="1:13" ht="14.1" customHeight="1">
      <c r="A102" s="106" t="s">
        <v>396</v>
      </c>
      <c r="B102" s="107" t="s">
        <v>397</v>
      </c>
      <c r="C102" s="138">
        <v>7103902</v>
      </c>
      <c r="D102" s="138">
        <v>62222994</v>
      </c>
      <c r="E102" s="109">
        <v>0.114</v>
      </c>
      <c r="F102" s="109">
        <v>0.115</v>
      </c>
      <c r="G102" s="109">
        <v>0.11799999999999999</v>
      </c>
      <c r="H102" s="109">
        <v>0.124</v>
      </c>
      <c r="I102" s="109">
        <v>0.128</v>
      </c>
      <c r="J102" s="109">
        <v>0.13200000000000001</v>
      </c>
      <c r="K102" s="93"/>
      <c r="L102" s="93"/>
    </row>
    <row r="103" spans="1:13" ht="14.1" customHeight="1">
      <c r="A103" s="106" t="s">
        <v>398</v>
      </c>
      <c r="B103" s="107" t="s">
        <v>399</v>
      </c>
      <c r="C103" s="138">
        <v>6101967</v>
      </c>
      <c r="D103" s="138">
        <v>57763368</v>
      </c>
      <c r="E103" s="109">
        <v>0.105</v>
      </c>
      <c r="F103" s="109">
        <v>0.109</v>
      </c>
      <c r="G103" s="109">
        <v>0.114</v>
      </c>
      <c r="H103" s="109">
        <v>0.11600000000000001</v>
      </c>
      <c r="I103" s="109">
        <v>0.12</v>
      </c>
      <c r="J103" s="109">
        <v>0.122</v>
      </c>
      <c r="K103" s="93"/>
      <c r="L103" s="93"/>
    </row>
    <row r="104" spans="1:13" ht="14.1" customHeight="1">
      <c r="A104" s="106" t="s">
        <v>400</v>
      </c>
      <c r="B104" s="107" t="s">
        <v>401</v>
      </c>
      <c r="C104" s="138">
        <v>9549281</v>
      </c>
      <c r="D104" s="138">
        <v>83695491</v>
      </c>
      <c r="E104" s="109">
        <v>0.114</v>
      </c>
      <c r="F104" s="109">
        <v>0.11899999999999999</v>
      </c>
      <c r="G104" s="109">
        <v>0.124</v>
      </c>
      <c r="H104" s="109">
        <v>0.125</v>
      </c>
      <c r="I104" s="109">
        <v>0.127</v>
      </c>
      <c r="J104" s="109">
        <v>0.13200000000000001</v>
      </c>
      <c r="K104" s="93"/>
      <c r="L104" s="93"/>
    </row>
    <row r="105" spans="1:13" ht="14.1" customHeight="1">
      <c r="A105" s="106" t="s">
        <v>402</v>
      </c>
      <c r="B105" s="107" t="s">
        <v>403</v>
      </c>
      <c r="C105" s="138">
        <v>7496073</v>
      </c>
      <c r="D105" s="138">
        <v>74586078</v>
      </c>
      <c r="E105" s="109">
        <v>0.1</v>
      </c>
      <c r="F105" s="109">
        <v>0.107</v>
      </c>
      <c r="G105" s="109">
        <v>0.11</v>
      </c>
      <c r="H105" s="109">
        <v>0.113</v>
      </c>
      <c r="I105" s="109">
        <v>0.112</v>
      </c>
      <c r="J105" s="109">
        <v>0.11700000000000001</v>
      </c>
      <c r="K105" s="93"/>
      <c r="L105" s="93"/>
    </row>
    <row r="106" spans="1:13" ht="14.1" customHeight="1">
      <c r="A106" s="106" t="s">
        <v>404</v>
      </c>
      <c r="B106" s="107" t="s">
        <v>405</v>
      </c>
      <c r="C106" s="138">
        <v>8137801</v>
      </c>
      <c r="D106" s="138">
        <v>83416883</v>
      </c>
      <c r="E106" s="109">
        <v>9.7000000000000003E-2</v>
      </c>
      <c r="F106" s="109">
        <v>0.107</v>
      </c>
      <c r="G106" s="109">
        <v>0.111</v>
      </c>
      <c r="H106" s="109">
        <v>0.115</v>
      </c>
      <c r="I106" s="109">
        <v>0.11600000000000001</v>
      </c>
      <c r="J106" s="109">
        <v>0.11899999999999999</v>
      </c>
      <c r="K106" s="93"/>
      <c r="L106" s="93"/>
    </row>
    <row r="107" spans="1:13" ht="14.1" customHeight="1">
      <c r="A107" s="199" t="s">
        <v>252</v>
      </c>
      <c r="B107" s="200"/>
      <c r="C107" s="139">
        <f>SUM(C100:C106)</f>
        <v>57211276</v>
      </c>
      <c r="D107" s="139">
        <f>SUM(D100:D106)</f>
        <v>549011323</v>
      </c>
      <c r="E107" s="111">
        <f>IF(ISERR(C107/D107),"－　  　",C107/D107)</f>
        <v>0.10420782523642048</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7.6571428571428582E-2</v>
      </c>
    </row>
    <row r="111" spans="1:13" ht="14.1" customHeight="1">
      <c r="A111" s="106" t="s">
        <v>407</v>
      </c>
      <c r="B111" s="118" t="s">
        <v>408</v>
      </c>
      <c r="C111" s="138">
        <v>9807690</v>
      </c>
      <c r="D111" s="138">
        <v>107651674</v>
      </c>
      <c r="E111" s="109">
        <v>9.0999999999999998E-2</v>
      </c>
      <c r="F111" s="109">
        <v>9.9000000000000005E-2</v>
      </c>
      <c r="G111" s="109">
        <v>0.10199999999999999</v>
      </c>
      <c r="H111" s="109">
        <v>0.104</v>
      </c>
      <c r="I111" s="109">
        <v>0.10299999999999999</v>
      </c>
      <c r="J111" s="109">
        <v>0.105</v>
      </c>
      <c r="K111" s="93"/>
      <c r="L111" s="93"/>
    </row>
    <row r="112" spans="1:13" ht="14.1" customHeight="1">
      <c r="A112" s="106" t="s">
        <v>409</v>
      </c>
      <c r="B112" s="107" t="s">
        <v>410</v>
      </c>
      <c r="C112" s="138">
        <v>10659375</v>
      </c>
      <c r="D112" s="138">
        <v>153243517</v>
      </c>
      <c r="E112" s="109">
        <v>6.9000000000000006E-2</v>
      </c>
      <c r="F112" s="109">
        <v>7.8E-2</v>
      </c>
      <c r="G112" s="109">
        <v>7.8E-2</v>
      </c>
      <c r="H112" s="109">
        <v>7.6999999999999999E-2</v>
      </c>
      <c r="I112" s="109">
        <v>7.6999999999999999E-2</v>
      </c>
      <c r="J112" s="109">
        <v>7.5999999999999998E-2</v>
      </c>
      <c r="K112" s="93"/>
      <c r="L112" s="93"/>
    </row>
    <row r="113" spans="1:12" ht="14.1" customHeight="1">
      <c r="A113" s="106" t="s">
        <v>411</v>
      </c>
      <c r="B113" s="107" t="s">
        <v>412</v>
      </c>
      <c r="C113" s="138">
        <v>16527879</v>
      </c>
      <c r="D113" s="138">
        <v>264102758</v>
      </c>
      <c r="E113" s="109">
        <v>6.2E-2</v>
      </c>
      <c r="F113" s="109">
        <v>6.8000000000000005E-2</v>
      </c>
      <c r="G113" s="109">
        <v>6.9000000000000006E-2</v>
      </c>
      <c r="H113" s="109">
        <v>7.0000000000000007E-2</v>
      </c>
      <c r="I113" s="109">
        <v>7.0000000000000007E-2</v>
      </c>
      <c r="J113" s="109">
        <v>7.0999999999999994E-2</v>
      </c>
      <c r="K113" s="93"/>
      <c r="L113" s="93"/>
    </row>
    <row r="114" spans="1:12" ht="14.1" customHeight="1">
      <c r="A114" s="106" t="s">
        <v>413</v>
      </c>
      <c r="B114" s="107" t="s">
        <v>414</v>
      </c>
      <c r="C114" s="138">
        <v>13557647</v>
      </c>
      <c r="D114" s="138">
        <v>166320416</v>
      </c>
      <c r="E114" s="109">
        <v>8.1000000000000003E-2</v>
      </c>
      <c r="F114" s="109">
        <v>8.4000000000000005E-2</v>
      </c>
      <c r="G114" s="109">
        <v>8.4000000000000005E-2</v>
      </c>
      <c r="H114" s="109">
        <v>8.5000000000000006E-2</v>
      </c>
      <c r="I114" s="109">
        <v>8.5999999999999993E-2</v>
      </c>
      <c r="J114" s="109">
        <v>7.3999999999999996E-2</v>
      </c>
      <c r="K114" s="93"/>
      <c r="L114" s="93"/>
    </row>
    <row r="115" spans="1:12" ht="14.1" customHeight="1">
      <c r="A115" s="106" t="s">
        <v>415</v>
      </c>
      <c r="B115" s="107" t="s">
        <v>416</v>
      </c>
      <c r="C115" s="138">
        <v>12629431</v>
      </c>
      <c r="D115" s="138">
        <v>160169583</v>
      </c>
      <c r="E115" s="109">
        <v>7.8E-2</v>
      </c>
      <c r="F115" s="109">
        <v>7.8E-2</v>
      </c>
      <c r="G115" s="109">
        <v>8.5999999999999993E-2</v>
      </c>
      <c r="H115" s="109">
        <v>8.6999999999999994E-2</v>
      </c>
      <c r="I115" s="109">
        <v>9.1999999999999998E-2</v>
      </c>
      <c r="J115" s="109">
        <v>0.09</v>
      </c>
      <c r="K115" s="93"/>
      <c r="L115" s="93"/>
    </row>
    <row r="116" spans="1:12" ht="14.1" customHeight="1">
      <c r="A116" s="106" t="s">
        <v>417</v>
      </c>
      <c r="B116" s="107" t="s">
        <v>418</v>
      </c>
      <c r="C116" s="138">
        <v>10396824</v>
      </c>
      <c r="D116" s="138">
        <v>135844103</v>
      </c>
      <c r="E116" s="109">
        <v>7.5999999999999998E-2</v>
      </c>
      <c r="F116" s="109">
        <v>7.9000000000000001E-2</v>
      </c>
      <c r="G116" s="109">
        <v>8.5999999999999993E-2</v>
      </c>
      <c r="H116" s="109">
        <v>8.3000000000000004E-2</v>
      </c>
      <c r="I116" s="109">
        <v>8.5000000000000006E-2</v>
      </c>
      <c r="J116" s="109">
        <v>7.5999999999999998E-2</v>
      </c>
      <c r="K116" s="93"/>
      <c r="L116" s="93"/>
    </row>
    <row r="117" spans="1:12" ht="14.1" customHeight="1">
      <c r="A117" s="106" t="s">
        <v>419</v>
      </c>
      <c r="B117" s="129" t="s">
        <v>420</v>
      </c>
      <c r="C117" s="138">
        <v>13040652</v>
      </c>
      <c r="D117" s="138">
        <v>164824482</v>
      </c>
      <c r="E117" s="109">
        <v>7.9000000000000001E-2</v>
      </c>
      <c r="F117" s="109">
        <v>8.5999999999999993E-2</v>
      </c>
      <c r="G117" s="109" t="s">
        <v>421</v>
      </c>
      <c r="H117" s="109" t="s">
        <v>421</v>
      </c>
      <c r="I117" s="109" t="s">
        <v>421</v>
      </c>
      <c r="J117" s="109" t="s">
        <v>421</v>
      </c>
      <c r="K117" s="93"/>
      <c r="L117" s="93"/>
    </row>
    <row r="118" spans="1:12" ht="14.1" customHeight="1">
      <c r="A118" s="199" t="s">
        <v>252</v>
      </c>
      <c r="B118" s="200"/>
      <c r="C118" s="139">
        <f>SUM(C111:C117)</f>
        <v>86619498</v>
      </c>
      <c r="D118" s="139">
        <f>SUM(D111:D117)</f>
        <v>1152156533</v>
      </c>
      <c r="E118" s="111">
        <f>IF(ISERR(C118/D118),"－　  　",C118/D118)</f>
        <v>7.5180321005913181E-2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B4A6E-CA93-4FD2-A0CC-2188D25FAC53}">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506</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0.11399999999999999</v>
      </c>
    </row>
    <row r="5" spans="1:13" ht="14.1" customHeight="1">
      <c r="A5" s="106" t="s">
        <v>242</v>
      </c>
      <c r="B5" s="107" t="s">
        <v>243</v>
      </c>
      <c r="C5" s="138">
        <v>190477</v>
      </c>
      <c r="D5" s="138">
        <v>2672351</v>
      </c>
      <c r="E5" s="109">
        <v>7.0999999999999994E-2</v>
      </c>
      <c r="F5" s="109">
        <v>6.7000000000000004E-2</v>
      </c>
      <c r="G5" s="109">
        <v>7.1999999999999995E-2</v>
      </c>
      <c r="H5" s="109">
        <v>7.3999999999999996E-2</v>
      </c>
      <c r="I5" s="109">
        <v>7.4999999999999997E-2</v>
      </c>
      <c r="J5" s="109">
        <v>7.9000000000000001E-2</v>
      </c>
      <c r="K5" s="93"/>
      <c r="L5" s="93"/>
    </row>
    <row r="6" spans="1:13" ht="14.1" customHeight="1">
      <c r="A6" s="106" t="s">
        <v>244</v>
      </c>
      <c r="B6" s="107" t="s">
        <v>245</v>
      </c>
      <c r="C6" s="138">
        <v>479900</v>
      </c>
      <c r="D6" s="138">
        <v>2123167</v>
      </c>
      <c r="E6" s="109">
        <v>0.22600000000000001</v>
      </c>
      <c r="F6" s="109">
        <v>0.218</v>
      </c>
      <c r="G6" s="109">
        <v>0.23200000000000001</v>
      </c>
      <c r="H6" s="109">
        <v>0.214</v>
      </c>
      <c r="I6" s="109">
        <v>0.21</v>
      </c>
      <c r="J6" s="109">
        <v>0.222</v>
      </c>
      <c r="K6" s="93"/>
      <c r="L6" s="93"/>
    </row>
    <row r="7" spans="1:13" ht="14.1" customHeight="1">
      <c r="A7" s="106" t="s">
        <v>246</v>
      </c>
      <c r="B7" s="107" t="s">
        <v>247</v>
      </c>
      <c r="C7" s="138">
        <v>219910</v>
      </c>
      <c r="D7" s="138">
        <v>3372760</v>
      </c>
      <c r="E7" s="109">
        <v>6.5000000000000002E-2</v>
      </c>
      <c r="F7" s="109">
        <v>6.9000000000000006E-2</v>
      </c>
      <c r="G7" s="109">
        <v>5.5E-2</v>
      </c>
      <c r="H7" s="109">
        <v>6.0999999999999999E-2</v>
      </c>
      <c r="I7" s="109">
        <v>6.0999999999999999E-2</v>
      </c>
      <c r="J7" s="109">
        <v>6.9000000000000006E-2</v>
      </c>
      <c r="K7" s="93"/>
      <c r="L7" s="93"/>
    </row>
    <row r="8" spans="1:13" ht="14.1" customHeight="1">
      <c r="A8" s="106" t="s">
        <v>248</v>
      </c>
      <c r="B8" s="107" t="s">
        <v>249</v>
      </c>
      <c r="C8" s="138">
        <v>262760</v>
      </c>
      <c r="D8" s="138">
        <v>2108957</v>
      </c>
      <c r="E8" s="109">
        <v>0.124</v>
      </c>
      <c r="F8" s="109">
        <v>0.13</v>
      </c>
      <c r="G8" s="109">
        <v>0.125</v>
      </c>
      <c r="H8" s="109">
        <v>0.11600000000000001</v>
      </c>
      <c r="I8" s="109">
        <v>0.11700000000000001</v>
      </c>
      <c r="J8" s="109">
        <v>0.114</v>
      </c>
      <c r="K8" s="93"/>
      <c r="L8" s="93"/>
    </row>
    <row r="9" spans="1:13" ht="14.1" customHeight="1">
      <c r="A9" s="106" t="s">
        <v>250</v>
      </c>
      <c r="B9" s="107" t="s">
        <v>251</v>
      </c>
      <c r="C9" s="138">
        <v>612908</v>
      </c>
      <c r="D9" s="138">
        <v>7248231</v>
      </c>
      <c r="E9" s="109">
        <v>8.4000000000000005E-2</v>
      </c>
      <c r="F9" s="109">
        <v>9.2999999999999999E-2</v>
      </c>
      <c r="G9" s="109">
        <v>9.5000000000000001E-2</v>
      </c>
      <c r="H9" s="109">
        <v>9.6000000000000002E-2</v>
      </c>
      <c r="I9" s="109">
        <v>8.2000000000000003E-2</v>
      </c>
      <c r="J9" s="109">
        <v>7.6999999999999999E-2</v>
      </c>
      <c r="K9" s="93"/>
      <c r="L9" s="93"/>
    </row>
    <row r="10" spans="1:13" ht="14.1" customHeight="1">
      <c r="A10" s="199" t="s">
        <v>252</v>
      </c>
      <c r="B10" s="200"/>
      <c r="C10" s="139">
        <f>SUM(C5:C9)</f>
        <v>1765955</v>
      </c>
      <c r="D10" s="139">
        <f>SUM(D5:D9)</f>
        <v>17525466</v>
      </c>
      <c r="E10" s="111">
        <f>IF(ISERR(C10/D10),"－　  　",C10/D10)</f>
        <v>0.1007650809399305</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0.15192857142857141</v>
      </c>
    </row>
    <row r="14" spans="1:13" ht="14.1" customHeight="1">
      <c r="A14" s="106" t="s">
        <v>255</v>
      </c>
      <c r="B14" s="118" t="s">
        <v>256</v>
      </c>
      <c r="C14" s="138">
        <v>669974</v>
      </c>
      <c r="D14" s="138">
        <v>4595441</v>
      </c>
      <c r="E14" s="109">
        <v>0.14499999999999999</v>
      </c>
      <c r="F14" s="109">
        <v>0.13300000000000001</v>
      </c>
      <c r="G14" s="109">
        <v>0.128</v>
      </c>
      <c r="H14" s="109">
        <v>0.14299999999999999</v>
      </c>
      <c r="I14" s="109">
        <v>0.153</v>
      </c>
      <c r="J14" s="109">
        <v>0.14799999999999999</v>
      </c>
      <c r="K14" s="93"/>
      <c r="L14" s="93"/>
    </row>
    <row r="15" spans="1:13" ht="14.1" customHeight="1">
      <c r="A15" s="106" t="s">
        <v>257</v>
      </c>
      <c r="B15" s="118" t="s">
        <v>258</v>
      </c>
      <c r="C15" s="138">
        <v>469994</v>
      </c>
      <c r="D15" s="138">
        <v>8370811</v>
      </c>
      <c r="E15" s="109">
        <v>5.6000000000000001E-2</v>
      </c>
      <c r="F15" s="109">
        <v>7.4999999999999997E-2</v>
      </c>
      <c r="G15" s="109">
        <v>8.1000000000000003E-2</v>
      </c>
      <c r="H15" s="109">
        <v>8.8999999999999996E-2</v>
      </c>
      <c r="I15" s="109">
        <v>8.4000000000000005E-2</v>
      </c>
      <c r="J15" s="109">
        <v>8.6999999999999994E-2</v>
      </c>
      <c r="K15" s="93"/>
      <c r="L15" s="93"/>
    </row>
    <row r="16" spans="1:13" ht="14.1" customHeight="1">
      <c r="A16" s="106" t="s">
        <v>259</v>
      </c>
      <c r="B16" s="107" t="s">
        <v>260</v>
      </c>
      <c r="C16" s="138">
        <v>1193138</v>
      </c>
      <c r="D16" s="138">
        <v>4279151</v>
      </c>
      <c r="E16" s="109">
        <v>0.27800000000000002</v>
      </c>
      <c r="F16" s="109">
        <v>0.28299999999999997</v>
      </c>
      <c r="G16" s="109">
        <v>0.29799999999999999</v>
      </c>
      <c r="H16" s="109">
        <v>0.30499999999999999</v>
      </c>
      <c r="I16" s="109">
        <v>0.29099999999999998</v>
      </c>
      <c r="J16" s="109">
        <v>0.30399999999999999</v>
      </c>
      <c r="K16" s="93"/>
      <c r="L16" s="93"/>
    </row>
    <row r="17" spans="1:13" ht="14.1" customHeight="1">
      <c r="A17" s="106" t="s">
        <v>261</v>
      </c>
      <c r="B17" s="107" t="s">
        <v>262</v>
      </c>
      <c r="C17" s="138">
        <v>935969</v>
      </c>
      <c r="D17" s="138">
        <v>4196873</v>
      </c>
      <c r="E17" s="109">
        <v>0.223</v>
      </c>
      <c r="F17" s="109">
        <v>0.188</v>
      </c>
      <c r="G17" s="109">
        <v>0.218</v>
      </c>
      <c r="H17" s="109">
        <v>0.24299999999999999</v>
      </c>
      <c r="I17" s="109">
        <v>0.24399999999999999</v>
      </c>
      <c r="J17" s="109">
        <v>0.24</v>
      </c>
      <c r="K17" s="93"/>
      <c r="L17" s="93"/>
    </row>
    <row r="18" spans="1:13" ht="14.1" customHeight="1">
      <c r="A18" s="106" t="s">
        <v>263</v>
      </c>
      <c r="B18" s="107" t="s">
        <v>264</v>
      </c>
      <c r="C18" s="138">
        <v>1365966</v>
      </c>
      <c r="D18" s="138">
        <v>8397712</v>
      </c>
      <c r="E18" s="109">
        <v>0.16200000000000001</v>
      </c>
      <c r="F18" s="109">
        <v>0.186</v>
      </c>
      <c r="G18" s="109">
        <v>0.187</v>
      </c>
      <c r="H18" s="109">
        <v>0.19500000000000001</v>
      </c>
      <c r="I18" s="109">
        <v>0.19800000000000001</v>
      </c>
      <c r="J18" s="109">
        <v>0.20200000000000001</v>
      </c>
      <c r="K18" s="93"/>
      <c r="L18" s="93"/>
    </row>
    <row r="19" spans="1:13" ht="14.1" customHeight="1">
      <c r="A19" s="106" t="s">
        <v>265</v>
      </c>
      <c r="B19" s="107" t="s">
        <v>266</v>
      </c>
      <c r="C19" s="138">
        <v>723365</v>
      </c>
      <c r="D19" s="138">
        <v>4291751</v>
      </c>
      <c r="E19" s="109">
        <v>0.16800000000000001</v>
      </c>
      <c r="F19" s="109">
        <v>0.16800000000000001</v>
      </c>
      <c r="G19" s="109">
        <v>0.183</v>
      </c>
      <c r="H19" s="109">
        <v>0.18</v>
      </c>
      <c r="I19" s="109">
        <v>0.186</v>
      </c>
      <c r="J19" s="109">
        <v>0.19</v>
      </c>
      <c r="K19" s="93"/>
      <c r="L19" s="93"/>
    </row>
    <row r="20" spans="1:13" ht="14.1" customHeight="1">
      <c r="A20" s="106" t="s">
        <v>267</v>
      </c>
      <c r="B20" s="107" t="s">
        <v>268</v>
      </c>
      <c r="C20" s="138">
        <v>719256</v>
      </c>
      <c r="D20" s="138">
        <v>10233564</v>
      </c>
      <c r="E20" s="109">
        <v>7.0000000000000007E-2</v>
      </c>
      <c r="F20" s="109">
        <v>7.6999999999999999E-2</v>
      </c>
      <c r="G20" s="109">
        <v>0.08</v>
      </c>
      <c r="H20" s="109">
        <v>8.1000000000000003E-2</v>
      </c>
      <c r="I20" s="109">
        <v>0.08</v>
      </c>
      <c r="J20" s="109">
        <v>8.2000000000000003E-2</v>
      </c>
      <c r="K20" s="93"/>
      <c r="L20" s="93"/>
    </row>
    <row r="21" spans="1:13" ht="14.1" customHeight="1">
      <c r="A21" s="106" t="s">
        <v>269</v>
      </c>
      <c r="B21" s="107" t="s">
        <v>270</v>
      </c>
      <c r="C21" s="138">
        <v>1277447</v>
      </c>
      <c r="D21" s="138">
        <v>7233076</v>
      </c>
      <c r="E21" s="109">
        <v>0.17599999999999999</v>
      </c>
      <c r="F21" s="109">
        <v>0.17199999999999999</v>
      </c>
      <c r="G21" s="109">
        <v>0.17100000000000001</v>
      </c>
      <c r="H21" s="109">
        <v>0.17799999999999999</v>
      </c>
      <c r="I21" s="109">
        <v>0.17699999999999999</v>
      </c>
      <c r="J21" s="109">
        <v>0.17</v>
      </c>
      <c r="K21" s="93"/>
      <c r="L21" s="93"/>
    </row>
    <row r="22" spans="1:13" ht="14.1" customHeight="1">
      <c r="A22" s="106" t="s">
        <v>271</v>
      </c>
      <c r="B22" s="107" t="s">
        <v>272</v>
      </c>
      <c r="C22" s="138">
        <v>578043</v>
      </c>
      <c r="D22" s="138">
        <v>9653050</v>
      </c>
      <c r="E22" s="109">
        <v>5.8999999999999997E-2</v>
      </c>
      <c r="F22" s="109">
        <v>6.2E-2</v>
      </c>
      <c r="G22" s="109">
        <v>7.5999999999999998E-2</v>
      </c>
      <c r="H22" s="109">
        <v>7.6999999999999999E-2</v>
      </c>
      <c r="I22" s="109">
        <v>7.5999999999999998E-2</v>
      </c>
      <c r="J22" s="109">
        <v>8.5000000000000006E-2</v>
      </c>
      <c r="K22" s="93"/>
      <c r="L22" s="93"/>
    </row>
    <row r="23" spans="1:13" ht="14.1" customHeight="1">
      <c r="A23" s="106" t="s">
        <v>273</v>
      </c>
      <c r="B23" s="107" t="s">
        <v>274</v>
      </c>
      <c r="C23" s="138">
        <v>953455</v>
      </c>
      <c r="D23" s="138">
        <v>5279169</v>
      </c>
      <c r="E23" s="109">
        <v>0.18</v>
      </c>
      <c r="F23" s="109">
        <v>0.183</v>
      </c>
      <c r="G23" s="109">
        <v>0.19500000000000001</v>
      </c>
      <c r="H23" s="109">
        <v>0.20300000000000001</v>
      </c>
      <c r="I23" s="109">
        <v>0.19600000000000001</v>
      </c>
      <c r="J23" s="109">
        <v>0.20200000000000001</v>
      </c>
      <c r="K23" s="93"/>
      <c r="L23" s="93"/>
    </row>
    <row r="24" spans="1:13" ht="14.1" customHeight="1">
      <c r="A24" s="106" t="s">
        <v>275</v>
      </c>
      <c r="B24" s="107" t="s">
        <v>276</v>
      </c>
      <c r="C24" s="138">
        <v>877893</v>
      </c>
      <c r="D24" s="138">
        <v>4784422</v>
      </c>
      <c r="E24" s="109">
        <v>0.183</v>
      </c>
      <c r="F24" s="109">
        <v>0.185</v>
      </c>
      <c r="G24" s="109">
        <v>0.186</v>
      </c>
      <c r="H24" s="109">
        <v>0.186</v>
      </c>
      <c r="I24" s="109">
        <v>0.20100000000000001</v>
      </c>
      <c r="J24" s="109">
        <v>0.19600000000000001</v>
      </c>
      <c r="K24" s="93"/>
      <c r="L24" s="93"/>
    </row>
    <row r="25" spans="1:13" ht="14.1" customHeight="1">
      <c r="A25" s="106" t="s">
        <v>277</v>
      </c>
      <c r="B25" s="107" t="s">
        <v>278</v>
      </c>
      <c r="C25" s="138">
        <v>734018</v>
      </c>
      <c r="D25" s="138">
        <v>3355060</v>
      </c>
      <c r="E25" s="109">
        <v>0.218</v>
      </c>
      <c r="F25" s="109">
        <v>0.21</v>
      </c>
      <c r="G25" s="109">
        <v>0.214</v>
      </c>
      <c r="H25" s="109">
        <v>0.216</v>
      </c>
      <c r="I25" s="109">
        <v>0.215</v>
      </c>
      <c r="J25" s="109">
        <v>0.216</v>
      </c>
      <c r="K25" s="93"/>
      <c r="L25" s="93"/>
    </row>
    <row r="26" spans="1:13" ht="14.1" customHeight="1">
      <c r="A26" s="106" t="s">
        <v>279</v>
      </c>
      <c r="B26" s="107" t="s">
        <v>280</v>
      </c>
      <c r="C26" s="138">
        <v>607852</v>
      </c>
      <c r="D26" s="138">
        <v>4474961</v>
      </c>
      <c r="E26" s="109">
        <v>0.13500000000000001</v>
      </c>
      <c r="F26" s="109">
        <v>0.13900000000000001</v>
      </c>
      <c r="G26" s="109">
        <v>0.126</v>
      </c>
      <c r="H26" s="109">
        <v>0.14099999999999999</v>
      </c>
      <c r="I26" s="109">
        <v>0.14699999999999999</v>
      </c>
      <c r="J26" s="109">
        <v>0.14799999999999999</v>
      </c>
      <c r="K26" s="93"/>
      <c r="L26" s="93"/>
    </row>
    <row r="27" spans="1:13" ht="14.1" customHeight="1">
      <c r="A27" s="106" t="s">
        <v>281</v>
      </c>
      <c r="B27" s="107" t="s">
        <v>282</v>
      </c>
      <c r="C27" s="138">
        <v>646843</v>
      </c>
      <c r="D27" s="138">
        <v>8713620</v>
      </c>
      <c r="E27" s="109">
        <v>7.3999999999999996E-2</v>
      </c>
      <c r="F27" s="109">
        <v>7.5999999999999998E-2</v>
      </c>
      <c r="G27" s="109">
        <v>7.4999999999999997E-2</v>
      </c>
      <c r="H27" s="109">
        <v>7.4999999999999997E-2</v>
      </c>
      <c r="I27" s="109">
        <v>7.3999999999999996E-2</v>
      </c>
      <c r="J27" s="109">
        <v>7.5999999999999998E-2</v>
      </c>
      <c r="K27" s="93"/>
      <c r="L27" s="93"/>
    </row>
    <row r="28" spans="1:13" ht="14.1" customHeight="1">
      <c r="A28" s="199" t="s">
        <v>252</v>
      </c>
      <c r="B28" s="200"/>
      <c r="C28" s="139">
        <f>SUM(C14:C27)</f>
        <v>11753213</v>
      </c>
      <c r="D28" s="139">
        <f>SUM(D14:D27)</f>
        <v>87858661</v>
      </c>
      <c r="E28" s="111">
        <f>IF(ISERR(C28/D28),"－　  　",C28/D28)</f>
        <v>0.13377409655719658</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0.25312499999999999</v>
      </c>
    </row>
    <row r="32" spans="1:13" ht="14.1" customHeight="1">
      <c r="A32" s="106" t="s">
        <v>284</v>
      </c>
      <c r="B32" s="118" t="s">
        <v>285</v>
      </c>
      <c r="C32" s="138">
        <v>1780706</v>
      </c>
      <c r="D32" s="138">
        <v>5232450</v>
      </c>
      <c r="E32" s="109">
        <v>0.34</v>
      </c>
      <c r="F32" s="109">
        <v>0.33300000000000002</v>
      </c>
      <c r="G32" s="109">
        <v>0.33900000000000002</v>
      </c>
      <c r="H32" s="109">
        <v>0.35199999999999998</v>
      </c>
      <c r="I32" s="109">
        <v>0.35299999999999998</v>
      </c>
      <c r="J32" s="109">
        <v>0.34399999999999997</v>
      </c>
      <c r="K32" s="93"/>
      <c r="L32" s="93"/>
    </row>
    <row r="33" spans="1:13" ht="14.1" customHeight="1">
      <c r="A33" s="106" t="s">
        <v>286</v>
      </c>
      <c r="B33" s="107" t="s">
        <v>287</v>
      </c>
      <c r="C33" s="138">
        <v>1316944</v>
      </c>
      <c r="D33" s="138">
        <v>3270961</v>
      </c>
      <c r="E33" s="109">
        <v>0.40200000000000002</v>
      </c>
      <c r="F33" s="109">
        <v>0.42899999999999999</v>
      </c>
      <c r="G33" s="109">
        <v>0.41799999999999998</v>
      </c>
      <c r="H33" s="109">
        <v>0.46</v>
      </c>
      <c r="I33" s="109">
        <v>0.435</v>
      </c>
      <c r="J33" s="109">
        <v>0.46300000000000002</v>
      </c>
      <c r="K33" s="93"/>
      <c r="L33" s="93"/>
    </row>
    <row r="34" spans="1:13" ht="14.1" customHeight="1">
      <c r="A34" s="106" t="s">
        <v>288</v>
      </c>
      <c r="B34" s="107" t="s">
        <v>289</v>
      </c>
      <c r="C34" s="138">
        <v>1546446</v>
      </c>
      <c r="D34" s="138">
        <v>31771118</v>
      </c>
      <c r="E34" s="109">
        <v>4.8000000000000001E-2</v>
      </c>
      <c r="F34" s="109">
        <v>4.8000000000000001E-2</v>
      </c>
      <c r="G34" s="109">
        <v>0.06</v>
      </c>
      <c r="H34" s="109">
        <v>7.0000000000000007E-2</v>
      </c>
      <c r="I34" s="109">
        <v>7.0000000000000007E-2</v>
      </c>
      <c r="J34" s="109">
        <v>7.0999999999999994E-2</v>
      </c>
      <c r="K34" s="93"/>
      <c r="L34" s="93"/>
    </row>
    <row r="35" spans="1:13" ht="14.1" customHeight="1">
      <c r="A35" s="106" t="s">
        <v>290</v>
      </c>
      <c r="B35" s="107" t="s">
        <v>291</v>
      </c>
      <c r="C35" s="138">
        <v>2226759</v>
      </c>
      <c r="D35" s="138">
        <v>9266116</v>
      </c>
      <c r="E35" s="109">
        <v>0.24</v>
      </c>
      <c r="F35" s="109">
        <v>0.23499999999999999</v>
      </c>
      <c r="G35" s="109">
        <v>0.23400000000000001</v>
      </c>
      <c r="H35" s="109">
        <v>0.22500000000000001</v>
      </c>
      <c r="I35" s="109">
        <v>0.22900000000000001</v>
      </c>
      <c r="J35" s="109">
        <v>0.23699999999999999</v>
      </c>
      <c r="K35" s="93"/>
      <c r="L35" s="93"/>
    </row>
    <row r="36" spans="1:13" ht="14.1" customHeight="1">
      <c r="A36" s="106" t="s">
        <v>292</v>
      </c>
      <c r="B36" s="107" t="s">
        <v>293</v>
      </c>
      <c r="C36" s="138">
        <v>1562716</v>
      </c>
      <c r="D36" s="138">
        <v>8799973</v>
      </c>
      <c r="E36" s="109">
        <v>0.17699999999999999</v>
      </c>
      <c r="F36" s="109">
        <v>0.18099999999999999</v>
      </c>
      <c r="G36" s="109">
        <v>0.17599999999999999</v>
      </c>
      <c r="H36" s="109">
        <v>0.18099999999999999</v>
      </c>
      <c r="I36" s="109">
        <v>0.185</v>
      </c>
      <c r="J36" s="109">
        <v>0.18099999999999999</v>
      </c>
      <c r="K36" s="93"/>
      <c r="L36" s="93"/>
    </row>
    <row r="37" spans="1:13" ht="14.1" customHeight="1">
      <c r="A37" s="106" t="s">
        <v>294</v>
      </c>
      <c r="B37" s="107" t="s">
        <v>295</v>
      </c>
      <c r="C37" s="138">
        <v>1673841</v>
      </c>
      <c r="D37" s="138">
        <v>7718723</v>
      </c>
      <c r="E37" s="109">
        <v>0.216</v>
      </c>
      <c r="F37" s="109">
        <v>0.21099999999999999</v>
      </c>
      <c r="G37" s="109">
        <v>0.20699999999999999</v>
      </c>
      <c r="H37" s="109">
        <v>0.22700000000000001</v>
      </c>
      <c r="I37" s="109">
        <v>0.217</v>
      </c>
      <c r="J37" s="109">
        <v>0.216</v>
      </c>
      <c r="K37" s="93"/>
      <c r="L37" s="93"/>
    </row>
    <row r="38" spans="1:13" ht="14.1" customHeight="1">
      <c r="A38" s="106" t="s">
        <v>296</v>
      </c>
      <c r="B38" s="107" t="s">
        <v>297</v>
      </c>
      <c r="C38" s="138">
        <v>1645662</v>
      </c>
      <c r="D38" s="138">
        <v>5783108</v>
      </c>
      <c r="E38" s="109">
        <v>0.28399999999999997</v>
      </c>
      <c r="F38" s="109">
        <v>0.28399999999999997</v>
      </c>
      <c r="G38" s="109">
        <v>0.29299999999999998</v>
      </c>
      <c r="H38" s="109">
        <v>0.29099999999999998</v>
      </c>
      <c r="I38" s="109">
        <v>0.29499999999999998</v>
      </c>
      <c r="J38" s="109">
        <v>0.28499999999999998</v>
      </c>
      <c r="K38" s="93"/>
      <c r="L38" s="93"/>
    </row>
    <row r="39" spans="1:13" ht="14.1" customHeight="1">
      <c r="A39" s="106" t="s">
        <v>298</v>
      </c>
      <c r="B39" s="107" t="s">
        <v>299</v>
      </c>
      <c r="C39" s="138">
        <v>1677664</v>
      </c>
      <c r="D39" s="138">
        <v>5266906</v>
      </c>
      <c r="E39" s="109">
        <v>0.318</v>
      </c>
      <c r="F39" s="109">
        <v>0.30399999999999999</v>
      </c>
      <c r="G39" s="109">
        <v>0.3</v>
      </c>
      <c r="H39" s="109">
        <v>0.32800000000000001</v>
      </c>
      <c r="I39" s="109">
        <v>0.33300000000000002</v>
      </c>
      <c r="J39" s="109">
        <v>0.33100000000000002</v>
      </c>
      <c r="K39" s="93"/>
      <c r="L39" s="93"/>
    </row>
    <row r="40" spans="1:13" ht="14.1" customHeight="1">
      <c r="A40" s="199" t="s">
        <v>252</v>
      </c>
      <c r="B40" s="200"/>
      <c r="C40" s="139">
        <f>SUM(C32:C39)</f>
        <v>13430738</v>
      </c>
      <c r="D40" s="139">
        <f>SUM(D32:D39)</f>
        <v>77109355</v>
      </c>
      <c r="E40" s="111">
        <f>IF(ISERR(C40/D40),"－　  　",C40/D40)</f>
        <v>0.17417780242099029</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0.26985714285714285</v>
      </c>
    </row>
    <row r="44" spans="1:13" ht="14.1" customHeight="1">
      <c r="A44" s="106" t="s">
        <v>301</v>
      </c>
      <c r="B44" s="118" t="s">
        <v>302</v>
      </c>
      <c r="C44" s="138">
        <v>2943030</v>
      </c>
      <c r="D44" s="138">
        <v>10533939</v>
      </c>
      <c r="E44" s="109">
        <v>0.27900000000000003</v>
      </c>
      <c r="F44" s="109">
        <v>0.27600000000000002</v>
      </c>
      <c r="G44" s="109">
        <v>0.27800000000000002</v>
      </c>
      <c r="H44" s="109">
        <v>0.28999999999999998</v>
      </c>
      <c r="I44" s="109">
        <v>0.28699999999999998</v>
      </c>
      <c r="J44" s="109">
        <v>0.29299999999999998</v>
      </c>
      <c r="K44" s="93"/>
      <c r="L44" s="93"/>
    </row>
    <row r="45" spans="1:13" ht="14.1" customHeight="1">
      <c r="A45" s="106" t="s">
        <v>303</v>
      </c>
      <c r="B45" s="118" t="s">
        <v>304</v>
      </c>
      <c r="C45" s="138">
        <v>3034991</v>
      </c>
      <c r="D45" s="138">
        <v>15999414</v>
      </c>
      <c r="E45" s="109">
        <v>0.189</v>
      </c>
      <c r="F45" s="109">
        <v>0.19500000000000001</v>
      </c>
      <c r="G45" s="109">
        <v>0.192</v>
      </c>
      <c r="H45" s="109">
        <v>0.184</v>
      </c>
      <c r="I45" s="109">
        <v>0.193</v>
      </c>
      <c r="J45" s="109">
        <v>0.19800000000000001</v>
      </c>
      <c r="K45" s="93"/>
      <c r="L45" s="93"/>
    </row>
    <row r="46" spans="1:13" ht="14.1" customHeight="1">
      <c r="A46" s="106" t="s">
        <v>305</v>
      </c>
      <c r="B46" s="107" t="s">
        <v>306</v>
      </c>
      <c r="C46" s="138">
        <v>2597270</v>
      </c>
      <c r="D46" s="138">
        <v>7570289</v>
      </c>
      <c r="E46" s="109">
        <v>0.34300000000000003</v>
      </c>
      <c r="F46" s="109">
        <v>0.34599999999999997</v>
      </c>
      <c r="G46" s="109">
        <v>0.33300000000000002</v>
      </c>
      <c r="H46" s="109">
        <v>0.33900000000000002</v>
      </c>
      <c r="I46" s="109">
        <v>0.34399999999999997</v>
      </c>
      <c r="J46" s="109">
        <v>0.34499999999999997</v>
      </c>
      <c r="K46" s="93"/>
      <c r="L46" s="93"/>
    </row>
    <row r="47" spans="1:13" ht="14.1" customHeight="1">
      <c r="A47" s="106" t="s">
        <v>307</v>
      </c>
      <c r="B47" s="107" t="s">
        <v>308</v>
      </c>
      <c r="C47" s="138">
        <v>2869047</v>
      </c>
      <c r="D47" s="138">
        <v>10184750</v>
      </c>
      <c r="E47" s="109">
        <v>0.28100000000000003</v>
      </c>
      <c r="F47" s="109">
        <v>0.28000000000000003</v>
      </c>
      <c r="G47" s="109">
        <v>0.27600000000000002</v>
      </c>
      <c r="H47" s="109">
        <v>0.28499999999999998</v>
      </c>
      <c r="I47" s="109">
        <v>0.27900000000000003</v>
      </c>
      <c r="J47" s="109">
        <v>0.27700000000000002</v>
      </c>
      <c r="K47" s="93"/>
      <c r="L47" s="93"/>
    </row>
    <row r="48" spans="1:13" ht="14.1" customHeight="1">
      <c r="A48" s="106" t="s">
        <v>309</v>
      </c>
      <c r="B48" s="107" t="s">
        <v>310</v>
      </c>
      <c r="C48" s="138">
        <v>2383767</v>
      </c>
      <c r="D48" s="138">
        <v>6541424</v>
      </c>
      <c r="E48" s="109">
        <v>0.36399999999999999</v>
      </c>
      <c r="F48" s="109">
        <v>0.38300000000000001</v>
      </c>
      <c r="G48" s="109">
        <v>0.39400000000000002</v>
      </c>
      <c r="H48" s="109">
        <v>0.39500000000000002</v>
      </c>
      <c r="I48" s="109">
        <v>0.38400000000000001</v>
      </c>
      <c r="J48" s="109">
        <v>0.39100000000000001</v>
      </c>
      <c r="K48" s="93"/>
      <c r="L48" s="93"/>
    </row>
    <row r="49" spans="1:13" ht="14.1" customHeight="1">
      <c r="A49" s="106" t="s">
        <v>311</v>
      </c>
      <c r="B49" s="107" t="s">
        <v>312</v>
      </c>
      <c r="C49" s="138">
        <v>3170264</v>
      </c>
      <c r="D49" s="138">
        <v>12637689</v>
      </c>
      <c r="E49" s="109">
        <v>0.25</v>
      </c>
      <c r="F49" s="109">
        <v>0.25800000000000001</v>
      </c>
      <c r="G49" s="109">
        <v>0.26</v>
      </c>
      <c r="H49" s="109">
        <v>0.26900000000000002</v>
      </c>
      <c r="I49" s="109">
        <v>0.27500000000000002</v>
      </c>
      <c r="J49" s="109">
        <v>0.27</v>
      </c>
      <c r="K49" s="93"/>
      <c r="L49" s="93"/>
    </row>
    <row r="50" spans="1:13" ht="14.1" customHeight="1">
      <c r="A50" s="106" t="s">
        <v>313</v>
      </c>
      <c r="B50" s="107" t="s">
        <v>314</v>
      </c>
      <c r="C50" s="138">
        <v>2641693</v>
      </c>
      <c r="D50" s="138">
        <v>10947234</v>
      </c>
      <c r="E50" s="109">
        <v>0.24099999999999999</v>
      </c>
      <c r="F50" s="109">
        <v>0.26400000000000001</v>
      </c>
      <c r="G50" s="109">
        <v>0.253</v>
      </c>
      <c r="H50" s="109">
        <v>0.25700000000000001</v>
      </c>
      <c r="I50" s="109">
        <v>0.27</v>
      </c>
      <c r="J50" s="109">
        <v>0.27200000000000002</v>
      </c>
      <c r="K50" s="93"/>
      <c r="L50" s="93"/>
    </row>
    <row r="51" spans="1:13" ht="14.1" customHeight="1">
      <c r="A51" s="106" t="s">
        <v>315</v>
      </c>
      <c r="B51" s="107" t="s">
        <v>316</v>
      </c>
      <c r="C51" s="138">
        <v>2650802</v>
      </c>
      <c r="D51" s="138">
        <v>16267817</v>
      </c>
      <c r="E51" s="109">
        <v>0.16200000000000001</v>
      </c>
      <c r="F51" s="109">
        <v>0.16800000000000001</v>
      </c>
      <c r="G51" s="109">
        <v>0.18</v>
      </c>
      <c r="H51" s="109">
        <v>0.17599999999999999</v>
      </c>
      <c r="I51" s="109">
        <v>0.18099999999999999</v>
      </c>
      <c r="J51" s="109">
        <v>0.182</v>
      </c>
      <c r="K51" s="93"/>
      <c r="L51" s="93"/>
    </row>
    <row r="52" spans="1:13" ht="14.1" customHeight="1">
      <c r="A52" s="106" t="s">
        <v>317</v>
      </c>
      <c r="B52" s="107" t="s">
        <v>318</v>
      </c>
      <c r="C52" s="138">
        <v>2766065</v>
      </c>
      <c r="D52" s="138">
        <v>21104359</v>
      </c>
      <c r="E52" s="109">
        <v>0.13100000000000001</v>
      </c>
      <c r="F52" s="109">
        <v>0.159</v>
      </c>
      <c r="G52" s="109">
        <v>0.16800000000000001</v>
      </c>
      <c r="H52" s="109">
        <v>0.17299999999999999</v>
      </c>
      <c r="I52" s="109">
        <v>0.16800000000000001</v>
      </c>
      <c r="J52" s="109">
        <v>0.16800000000000001</v>
      </c>
      <c r="K52" s="93"/>
      <c r="L52" s="93"/>
    </row>
    <row r="53" spans="1:13" ht="14.1" customHeight="1">
      <c r="A53" s="106" t="s">
        <v>319</v>
      </c>
      <c r="B53" s="107" t="s">
        <v>320</v>
      </c>
      <c r="C53" s="138">
        <v>2470538</v>
      </c>
      <c r="D53" s="138">
        <v>8493667</v>
      </c>
      <c r="E53" s="109">
        <v>0.28999999999999998</v>
      </c>
      <c r="F53" s="109">
        <v>0.311</v>
      </c>
      <c r="G53" s="109">
        <v>0.29699999999999999</v>
      </c>
      <c r="H53" s="109">
        <v>0.33300000000000002</v>
      </c>
      <c r="I53" s="109">
        <v>0.33900000000000002</v>
      </c>
      <c r="J53" s="109">
        <v>0.33300000000000002</v>
      </c>
      <c r="K53" s="93"/>
      <c r="L53" s="93"/>
    </row>
    <row r="54" spans="1:13" ht="14.1" customHeight="1">
      <c r="A54" s="106" t="s">
        <v>321</v>
      </c>
      <c r="B54" s="107" t="s">
        <v>322</v>
      </c>
      <c r="C54" s="138">
        <v>2103918</v>
      </c>
      <c r="D54" s="138">
        <v>5953156</v>
      </c>
      <c r="E54" s="109">
        <v>0.35299999999999998</v>
      </c>
      <c r="F54" s="109">
        <v>0.35199999999999998</v>
      </c>
      <c r="G54" s="109">
        <v>0.36699999999999999</v>
      </c>
      <c r="H54" s="109">
        <v>0.376</v>
      </c>
      <c r="I54" s="109">
        <v>0.374</v>
      </c>
      <c r="J54" s="109">
        <v>0.38700000000000001</v>
      </c>
      <c r="K54" s="93"/>
      <c r="L54" s="93"/>
    </row>
    <row r="55" spans="1:13" ht="14.1" customHeight="1">
      <c r="A55" s="106" t="s">
        <v>323</v>
      </c>
      <c r="B55" s="107" t="s">
        <v>324</v>
      </c>
      <c r="C55" s="138">
        <v>2298906</v>
      </c>
      <c r="D55" s="138">
        <v>9006116</v>
      </c>
      <c r="E55" s="109">
        <v>0.255</v>
      </c>
      <c r="F55" s="109">
        <v>0.27</v>
      </c>
      <c r="G55" s="109">
        <v>0.26</v>
      </c>
      <c r="H55" s="109">
        <v>0.27500000000000002</v>
      </c>
      <c r="I55" s="109">
        <v>0.26700000000000002</v>
      </c>
      <c r="J55" s="109">
        <v>0.27600000000000002</v>
      </c>
      <c r="K55" s="93"/>
      <c r="L55" s="93"/>
    </row>
    <row r="56" spans="1:13" ht="14.1" customHeight="1">
      <c r="A56" s="106" t="s">
        <v>325</v>
      </c>
      <c r="B56" s="107" t="s">
        <v>326</v>
      </c>
      <c r="C56" s="138">
        <v>2679905</v>
      </c>
      <c r="D56" s="138">
        <v>9439017</v>
      </c>
      <c r="E56" s="109">
        <v>0.28299999999999997</v>
      </c>
      <c r="F56" s="109">
        <v>0.27300000000000002</v>
      </c>
      <c r="G56" s="109">
        <v>0.28000000000000003</v>
      </c>
      <c r="H56" s="109">
        <v>0.28699999999999998</v>
      </c>
      <c r="I56" s="109">
        <v>0.29399999999999998</v>
      </c>
      <c r="J56" s="109">
        <v>0.3</v>
      </c>
      <c r="K56" s="93"/>
      <c r="L56" s="93"/>
    </row>
    <row r="57" spans="1:13" ht="14.1" customHeight="1">
      <c r="A57" s="106" t="s">
        <v>327</v>
      </c>
      <c r="B57" s="107" t="s">
        <v>328</v>
      </c>
      <c r="C57" s="138">
        <v>2621964</v>
      </c>
      <c r="D57" s="138">
        <v>7342936</v>
      </c>
      <c r="E57" s="109">
        <v>0.35699999999999998</v>
      </c>
      <c r="F57" s="109">
        <v>0.34100000000000003</v>
      </c>
      <c r="G57" s="109">
        <v>0.34699999999999998</v>
      </c>
      <c r="H57" s="109">
        <v>0.35899999999999999</v>
      </c>
      <c r="I57" s="109">
        <v>0.36799999999999999</v>
      </c>
      <c r="J57" s="109">
        <v>0.36499999999999999</v>
      </c>
      <c r="K57" s="93"/>
      <c r="L57" s="93"/>
    </row>
    <row r="58" spans="1:13" ht="14.1" customHeight="1">
      <c r="A58" s="199" t="s">
        <v>252</v>
      </c>
      <c r="B58" s="200"/>
      <c r="C58" s="139">
        <f>SUM(C44:C57)</f>
        <v>37232160</v>
      </c>
      <c r="D58" s="139">
        <f>SUM(D44:D57)</f>
        <v>152021807</v>
      </c>
      <c r="E58" s="111">
        <f>IF(ISERR(C58/D58),"－　  　",C58/D58)</f>
        <v>0.24491328405272805</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0.22989999999999999</v>
      </c>
    </row>
    <row r="62" spans="1:13" ht="14.1" customHeight="1">
      <c r="A62" s="106" t="s">
        <v>330</v>
      </c>
      <c r="B62" s="107" t="s">
        <v>331</v>
      </c>
      <c r="C62" s="138">
        <v>4116829</v>
      </c>
      <c r="D62" s="138">
        <v>19429736</v>
      </c>
      <c r="E62" s="109">
        <v>0.21099999999999999</v>
      </c>
      <c r="F62" s="109">
        <v>0.20499999999999999</v>
      </c>
      <c r="G62" s="109">
        <v>0.214</v>
      </c>
      <c r="H62" s="109">
        <v>0.218</v>
      </c>
      <c r="I62" s="109">
        <v>0.22</v>
      </c>
      <c r="J62" s="109">
        <v>0.21</v>
      </c>
      <c r="K62" s="93"/>
      <c r="L62" s="93"/>
    </row>
    <row r="63" spans="1:13" ht="14.1" customHeight="1">
      <c r="A63" s="106" t="s">
        <v>332</v>
      </c>
      <c r="B63" s="107" t="s">
        <v>333</v>
      </c>
      <c r="C63" s="138">
        <v>3195704</v>
      </c>
      <c r="D63" s="138">
        <v>12202407</v>
      </c>
      <c r="E63" s="109">
        <v>0.26100000000000001</v>
      </c>
      <c r="F63" s="109">
        <v>0.26400000000000001</v>
      </c>
      <c r="G63" s="109">
        <v>0.25600000000000001</v>
      </c>
      <c r="H63" s="109">
        <v>0.26800000000000002</v>
      </c>
      <c r="I63" s="109">
        <v>0.27</v>
      </c>
      <c r="J63" s="109">
        <v>0.27300000000000002</v>
      </c>
      <c r="K63" s="93"/>
      <c r="L63" s="93"/>
    </row>
    <row r="64" spans="1:13" ht="14.1" customHeight="1">
      <c r="A64" s="106" t="s">
        <v>334</v>
      </c>
      <c r="B64" s="107" t="s">
        <v>335</v>
      </c>
      <c r="C64" s="138">
        <v>4722811</v>
      </c>
      <c r="D64" s="138">
        <v>13349032</v>
      </c>
      <c r="E64" s="109">
        <v>0.35299999999999998</v>
      </c>
      <c r="F64" s="109">
        <v>0.35399999999999998</v>
      </c>
      <c r="G64" s="109">
        <v>0.35499999999999998</v>
      </c>
      <c r="H64" s="109">
        <v>0.34699999999999998</v>
      </c>
      <c r="I64" s="109">
        <v>0.36599999999999999</v>
      </c>
      <c r="J64" s="109">
        <v>0.36199999999999999</v>
      </c>
      <c r="K64" s="93"/>
      <c r="L64" s="93"/>
    </row>
    <row r="65" spans="1:12" ht="14.1" customHeight="1">
      <c r="A65" s="106" t="s">
        <v>336</v>
      </c>
      <c r="B65" s="107" t="s">
        <v>337</v>
      </c>
      <c r="C65" s="138">
        <v>3734109</v>
      </c>
      <c r="D65" s="138">
        <v>20512788</v>
      </c>
      <c r="E65" s="109">
        <v>0.182</v>
      </c>
      <c r="F65" s="109">
        <v>0.185</v>
      </c>
      <c r="G65" s="109">
        <v>0.19700000000000001</v>
      </c>
      <c r="H65" s="109">
        <v>0.19900000000000001</v>
      </c>
      <c r="I65" s="109">
        <v>0.19500000000000001</v>
      </c>
      <c r="J65" s="109">
        <v>0.19400000000000001</v>
      </c>
      <c r="K65" s="93"/>
      <c r="L65" s="93"/>
    </row>
    <row r="66" spans="1:12" ht="14.1" customHeight="1">
      <c r="A66" s="106" t="s">
        <v>338</v>
      </c>
      <c r="B66" s="107" t="s">
        <v>339</v>
      </c>
      <c r="C66" s="138">
        <v>4918199</v>
      </c>
      <c r="D66" s="138">
        <v>13613975</v>
      </c>
      <c r="E66" s="109">
        <v>0.36099999999999999</v>
      </c>
      <c r="F66" s="109">
        <v>0.378</v>
      </c>
      <c r="G66" s="109">
        <v>0.36299999999999999</v>
      </c>
      <c r="H66" s="109">
        <v>0.38300000000000001</v>
      </c>
      <c r="I66" s="109">
        <v>0.39100000000000001</v>
      </c>
      <c r="J66" s="109">
        <v>0.39200000000000002</v>
      </c>
      <c r="K66" s="93"/>
      <c r="L66" s="93"/>
    </row>
    <row r="67" spans="1:12" ht="14.1" customHeight="1">
      <c r="A67" s="106" t="s">
        <v>340</v>
      </c>
      <c r="B67" s="107" t="s">
        <v>341</v>
      </c>
      <c r="C67" s="138">
        <v>3307937</v>
      </c>
      <c r="D67" s="138">
        <v>15551458</v>
      </c>
      <c r="E67" s="109">
        <v>0.21199999999999999</v>
      </c>
      <c r="F67" s="109">
        <v>0.23100000000000001</v>
      </c>
      <c r="G67" s="109">
        <v>0.23799999999999999</v>
      </c>
      <c r="H67" s="109">
        <v>0.22900000000000001</v>
      </c>
      <c r="I67" s="109">
        <v>0.20799999999999999</v>
      </c>
      <c r="J67" s="109">
        <v>0.23699999999999999</v>
      </c>
      <c r="K67" s="93"/>
      <c r="L67" s="93"/>
    </row>
    <row r="68" spans="1:12" ht="14.1" customHeight="1">
      <c r="A68" s="106" t="s">
        <v>342</v>
      </c>
      <c r="B68" s="107" t="s">
        <v>343</v>
      </c>
      <c r="C68" s="138">
        <v>3871934</v>
      </c>
      <c r="D68" s="138">
        <v>12182648</v>
      </c>
      <c r="E68" s="109">
        <v>0.317</v>
      </c>
      <c r="F68" s="109">
        <v>0.33200000000000002</v>
      </c>
      <c r="G68" s="109">
        <v>0.317</v>
      </c>
      <c r="H68" s="109">
        <v>0.32200000000000001</v>
      </c>
      <c r="I68" s="109">
        <v>0.315</v>
      </c>
      <c r="J68" s="109">
        <v>0.317</v>
      </c>
      <c r="K68" s="93"/>
      <c r="L68" s="93"/>
    </row>
    <row r="69" spans="1:12" ht="14.1" customHeight="1">
      <c r="A69" s="106" t="s">
        <v>344</v>
      </c>
      <c r="B69" s="107" t="s">
        <v>345</v>
      </c>
      <c r="C69" s="138">
        <v>5595582</v>
      </c>
      <c r="D69" s="138">
        <v>18534230</v>
      </c>
      <c r="E69" s="109">
        <v>0.30099999999999999</v>
      </c>
      <c r="F69" s="109">
        <v>0.29599999999999999</v>
      </c>
      <c r="G69" s="109">
        <v>0.313</v>
      </c>
      <c r="H69" s="109">
        <v>0.317</v>
      </c>
      <c r="I69" s="109">
        <v>0.32800000000000001</v>
      </c>
      <c r="J69" s="109">
        <v>0.33300000000000002</v>
      </c>
      <c r="K69" s="93"/>
      <c r="L69" s="93"/>
    </row>
    <row r="70" spans="1:12" ht="14.1" customHeight="1">
      <c r="A70" s="106" t="s">
        <v>346</v>
      </c>
      <c r="B70" s="107" t="s">
        <v>347</v>
      </c>
      <c r="C70" s="138">
        <v>3415725</v>
      </c>
      <c r="D70" s="138">
        <v>11611106</v>
      </c>
      <c r="E70" s="109">
        <v>0.29399999999999998</v>
      </c>
      <c r="F70" s="109">
        <v>0.30299999999999999</v>
      </c>
      <c r="G70" s="109">
        <v>0.29299999999999998</v>
      </c>
      <c r="H70" s="109">
        <v>0.30599999999999999</v>
      </c>
      <c r="I70" s="109">
        <v>0.29899999999999999</v>
      </c>
      <c r="J70" s="109">
        <v>0.29899999999999999</v>
      </c>
      <c r="K70" s="93"/>
      <c r="L70" s="93"/>
    </row>
    <row r="71" spans="1:12" ht="14.1" customHeight="1">
      <c r="A71" s="106" t="s">
        <v>348</v>
      </c>
      <c r="B71" s="107" t="s">
        <v>349</v>
      </c>
      <c r="C71" s="138">
        <v>3870200</v>
      </c>
      <c r="D71" s="138">
        <v>21879547</v>
      </c>
      <c r="E71" s="109">
        <v>0.17599999999999999</v>
      </c>
      <c r="F71" s="109">
        <v>0.20200000000000001</v>
      </c>
      <c r="G71" s="109">
        <v>0.20799999999999999</v>
      </c>
      <c r="H71" s="109">
        <v>0.21</v>
      </c>
      <c r="I71" s="109">
        <v>0.20799999999999999</v>
      </c>
      <c r="J71" s="109">
        <v>0.20699999999999999</v>
      </c>
      <c r="K71" s="93"/>
      <c r="L71" s="93"/>
    </row>
    <row r="72" spans="1:12" ht="14.1" customHeight="1">
      <c r="A72" s="106" t="s">
        <v>350</v>
      </c>
      <c r="B72" s="107" t="s">
        <v>351</v>
      </c>
      <c r="C72" s="138">
        <v>3615701</v>
      </c>
      <c r="D72" s="138">
        <v>18612195</v>
      </c>
      <c r="E72" s="109">
        <v>0.19400000000000001</v>
      </c>
      <c r="F72" s="109">
        <v>0.193</v>
      </c>
      <c r="G72" s="109">
        <v>0.20599999999999999</v>
      </c>
      <c r="H72" s="109">
        <v>0.19900000000000001</v>
      </c>
      <c r="I72" s="109">
        <v>0.20699999999999999</v>
      </c>
      <c r="J72" s="109">
        <v>0.21299999999999999</v>
      </c>
      <c r="K72" s="93"/>
      <c r="L72" s="93"/>
    </row>
    <row r="73" spans="1:12" ht="14.1" customHeight="1">
      <c r="A73" s="106" t="s">
        <v>352</v>
      </c>
      <c r="B73" s="107" t="s">
        <v>353</v>
      </c>
      <c r="C73" s="138">
        <v>3684202</v>
      </c>
      <c r="D73" s="138">
        <v>18193945</v>
      </c>
      <c r="E73" s="109">
        <v>0.20200000000000001</v>
      </c>
      <c r="F73" s="109">
        <v>0.21199999999999999</v>
      </c>
      <c r="G73" s="109">
        <v>0.215</v>
      </c>
      <c r="H73" s="109">
        <v>0.218</v>
      </c>
      <c r="I73" s="109">
        <v>0.22700000000000001</v>
      </c>
      <c r="J73" s="109">
        <v>0.21299999999999999</v>
      </c>
      <c r="K73" s="93"/>
      <c r="L73" s="93"/>
    </row>
    <row r="74" spans="1:12" ht="14.1" customHeight="1">
      <c r="A74" s="106" t="s">
        <v>354</v>
      </c>
      <c r="B74" s="107" t="s">
        <v>355</v>
      </c>
      <c r="C74" s="138">
        <v>4057271</v>
      </c>
      <c r="D74" s="138">
        <v>24164070</v>
      </c>
      <c r="E74" s="109">
        <v>0.16700000000000001</v>
      </c>
      <c r="F74" s="109">
        <v>0.17499999999999999</v>
      </c>
      <c r="G74" s="109">
        <v>0.187</v>
      </c>
      <c r="H74" s="109">
        <v>0.192</v>
      </c>
      <c r="I74" s="109">
        <v>0.192</v>
      </c>
      <c r="J74" s="109">
        <v>0.19700000000000001</v>
      </c>
      <c r="K74" s="93"/>
      <c r="L74" s="93"/>
    </row>
    <row r="75" spans="1:12" ht="14.1" customHeight="1">
      <c r="A75" s="106" t="s">
        <v>356</v>
      </c>
      <c r="B75" s="107" t="s">
        <v>357</v>
      </c>
      <c r="C75" s="138">
        <v>3600383</v>
      </c>
      <c r="D75" s="138">
        <v>19749332</v>
      </c>
      <c r="E75" s="109">
        <v>0.182</v>
      </c>
      <c r="F75" s="109">
        <v>0.193</v>
      </c>
      <c r="G75" s="109">
        <v>0.214</v>
      </c>
      <c r="H75" s="109">
        <v>0.20899999999999999</v>
      </c>
      <c r="I75" s="109">
        <v>0.215</v>
      </c>
      <c r="J75" s="109">
        <v>0.224</v>
      </c>
      <c r="K75" s="93"/>
      <c r="L75" s="93"/>
    </row>
    <row r="76" spans="1:12" ht="14.1" customHeight="1">
      <c r="A76" s="106" t="s">
        <v>358</v>
      </c>
      <c r="B76" s="107" t="s">
        <v>359</v>
      </c>
      <c r="C76" s="138">
        <v>3208863</v>
      </c>
      <c r="D76" s="138">
        <v>17601570</v>
      </c>
      <c r="E76" s="109">
        <v>0.182</v>
      </c>
      <c r="F76" s="109">
        <v>0.19</v>
      </c>
      <c r="G76" s="109">
        <v>0.19400000000000001</v>
      </c>
      <c r="H76" s="109">
        <v>0.19500000000000001</v>
      </c>
      <c r="I76" s="109">
        <v>0.19700000000000001</v>
      </c>
      <c r="J76" s="109">
        <v>0.2</v>
      </c>
      <c r="K76" s="93"/>
      <c r="L76" s="93"/>
    </row>
    <row r="77" spans="1:12" ht="14.1" customHeight="1">
      <c r="A77" s="106" t="s">
        <v>360</v>
      </c>
      <c r="B77" s="107" t="s">
        <v>361</v>
      </c>
      <c r="C77" s="138">
        <v>3283770</v>
      </c>
      <c r="D77" s="138">
        <v>11263032</v>
      </c>
      <c r="E77" s="109">
        <v>0.29099999999999998</v>
      </c>
      <c r="F77" s="109">
        <v>0.31</v>
      </c>
      <c r="G77" s="109">
        <v>0.29699999999999999</v>
      </c>
      <c r="H77" s="109">
        <v>0.30099999999999999</v>
      </c>
      <c r="I77" s="109">
        <v>0.30499999999999999</v>
      </c>
      <c r="J77" s="109">
        <v>0.311</v>
      </c>
      <c r="K77" s="93"/>
      <c r="L77" s="93"/>
    </row>
    <row r="78" spans="1:12" ht="14.1" customHeight="1">
      <c r="A78" s="106" t="s">
        <v>362</v>
      </c>
      <c r="B78" s="107" t="s">
        <v>363</v>
      </c>
      <c r="C78" s="138">
        <v>3524531</v>
      </c>
      <c r="D78" s="138">
        <v>19058277</v>
      </c>
      <c r="E78" s="109">
        <v>0.184</v>
      </c>
      <c r="F78" s="109">
        <v>0.20300000000000001</v>
      </c>
      <c r="G78" s="109">
        <v>0.20899999999999999</v>
      </c>
      <c r="H78" s="109">
        <v>0.224</v>
      </c>
      <c r="I78" s="109">
        <v>0.217</v>
      </c>
      <c r="J78" s="109">
        <v>0.224</v>
      </c>
      <c r="K78" s="93"/>
      <c r="L78" s="93"/>
    </row>
    <row r="79" spans="1:12" ht="14.1" customHeight="1">
      <c r="A79" s="106" t="s">
        <v>364</v>
      </c>
      <c r="B79" s="107" t="s">
        <v>365</v>
      </c>
      <c r="C79" s="138">
        <v>3165272</v>
      </c>
      <c r="D79" s="138">
        <v>16445732</v>
      </c>
      <c r="E79" s="109">
        <v>0.192</v>
      </c>
      <c r="F79" s="109">
        <v>0.20499999999999999</v>
      </c>
      <c r="G79" s="109">
        <v>0.214</v>
      </c>
      <c r="H79" s="109">
        <v>0.218</v>
      </c>
      <c r="I79" s="109">
        <v>0.20899999999999999</v>
      </c>
      <c r="J79" s="109">
        <v>0.219</v>
      </c>
      <c r="K79" s="93"/>
      <c r="L79" s="93"/>
    </row>
    <row r="80" spans="1:12" ht="14.1" customHeight="1">
      <c r="A80" s="106" t="s">
        <v>366</v>
      </c>
      <c r="B80" s="107" t="s">
        <v>367</v>
      </c>
      <c r="C80" s="138">
        <v>2982077</v>
      </c>
      <c r="D80" s="138">
        <v>19192457</v>
      </c>
      <c r="E80" s="109">
        <v>0.155</v>
      </c>
      <c r="F80" s="109">
        <v>0.16200000000000001</v>
      </c>
      <c r="G80" s="109">
        <v>0.18099999999999999</v>
      </c>
      <c r="H80" s="109">
        <v>0.17899999999999999</v>
      </c>
      <c r="I80" s="109">
        <v>0.17899999999999999</v>
      </c>
      <c r="J80" s="109">
        <v>0.188</v>
      </c>
      <c r="K80" s="93"/>
      <c r="L80" s="93"/>
    </row>
    <row r="81" spans="1:13" ht="14.1" customHeight="1">
      <c r="A81" s="106" t="s">
        <v>368</v>
      </c>
      <c r="B81" s="107" t="s">
        <v>369</v>
      </c>
      <c r="C81" s="138">
        <v>4255289</v>
      </c>
      <c r="D81" s="138">
        <v>23402558</v>
      </c>
      <c r="E81" s="109">
        <v>0.18099999999999999</v>
      </c>
      <c r="F81" s="109">
        <v>0.19</v>
      </c>
      <c r="G81" s="109">
        <v>0.21299999999999999</v>
      </c>
      <c r="H81" s="109">
        <v>0.21299999999999999</v>
      </c>
      <c r="I81" s="109">
        <v>0.21199999999999999</v>
      </c>
      <c r="J81" s="109">
        <v>0.22</v>
      </c>
      <c r="K81" s="93"/>
      <c r="L81" s="93"/>
    </row>
    <row r="82" spans="1:13" ht="14.1" customHeight="1">
      <c r="A82" s="199" t="s">
        <v>252</v>
      </c>
      <c r="B82" s="200"/>
      <c r="C82" s="139">
        <f>SUM(C62:C81)</f>
        <v>76126389</v>
      </c>
      <c r="D82" s="139">
        <f>SUM(D62:D81)</f>
        <v>346550095</v>
      </c>
      <c r="E82" s="111">
        <f>IF(ISERR(C82/D82),"－　  　",C82/D82)</f>
        <v>0.21966921982808862</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0.20470000000000002</v>
      </c>
    </row>
    <row r="86" spans="1:13" ht="14.1" customHeight="1">
      <c r="A86" s="106" t="s">
        <v>371</v>
      </c>
      <c r="B86" s="118" t="s">
        <v>372</v>
      </c>
      <c r="C86" s="138">
        <v>5017350</v>
      </c>
      <c r="D86" s="138">
        <v>22815949</v>
      </c>
      <c r="E86" s="109">
        <v>0.219</v>
      </c>
      <c r="F86" s="109">
        <v>0.219</v>
      </c>
      <c r="G86" s="109">
        <v>0.22800000000000001</v>
      </c>
      <c r="H86" s="109">
        <v>0.23799999999999999</v>
      </c>
      <c r="I86" s="109">
        <v>0.22900000000000001</v>
      </c>
      <c r="J86" s="109">
        <v>0.22800000000000001</v>
      </c>
      <c r="K86" s="93"/>
      <c r="L86" s="93"/>
    </row>
    <row r="87" spans="1:13" ht="14.1" customHeight="1">
      <c r="A87" s="106" t="s">
        <v>373</v>
      </c>
      <c r="B87" s="107" t="s">
        <v>374</v>
      </c>
      <c r="C87" s="138">
        <v>6469581</v>
      </c>
      <c r="D87" s="138">
        <v>50443572</v>
      </c>
      <c r="E87" s="109">
        <v>0.128</v>
      </c>
      <c r="F87" s="109">
        <v>0.127</v>
      </c>
      <c r="G87" s="109">
        <v>0.122</v>
      </c>
      <c r="H87" s="109">
        <v>0.11799999999999999</v>
      </c>
      <c r="I87" s="109">
        <v>0.123</v>
      </c>
      <c r="J87" s="109">
        <v>0.121</v>
      </c>
      <c r="K87" s="93"/>
      <c r="L87" s="93"/>
    </row>
    <row r="88" spans="1:13" ht="14.1" customHeight="1">
      <c r="A88" s="106" t="s">
        <v>375</v>
      </c>
      <c r="B88" s="107" t="s">
        <v>376</v>
      </c>
      <c r="C88" s="138">
        <v>5054373</v>
      </c>
      <c r="D88" s="138">
        <v>23845014</v>
      </c>
      <c r="E88" s="109">
        <v>0.21099999999999999</v>
      </c>
      <c r="F88" s="109">
        <v>0.22500000000000001</v>
      </c>
      <c r="G88" s="109">
        <v>0.23699999999999999</v>
      </c>
      <c r="H88" s="109">
        <v>0.23799999999999999</v>
      </c>
      <c r="I88" s="109">
        <v>0.247</v>
      </c>
      <c r="J88" s="109">
        <v>0.245</v>
      </c>
      <c r="K88" s="93"/>
      <c r="L88" s="93"/>
    </row>
    <row r="89" spans="1:13" ht="14.1" customHeight="1">
      <c r="A89" s="106" t="s">
        <v>377</v>
      </c>
      <c r="B89" s="107" t="s">
        <v>378</v>
      </c>
      <c r="C89" s="138">
        <v>6059166</v>
      </c>
      <c r="D89" s="138">
        <v>31057302</v>
      </c>
      <c r="E89" s="109">
        <v>0.19500000000000001</v>
      </c>
      <c r="F89" s="109">
        <v>0.19800000000000001</v>
      </c>
      <c r="G89" s="109">
        <v>0.20499999999999999</v>
      </c>
      <c r="H89" s="109">
        <v>0.21199999999999999</v>
      </c>
      <c r="I89" s="109">
        <v>0.22</v>
      </c>
      <c r="J89" s="109">
        <v>0.214</v>
      </c>
      <c r="K89" s="93"/>
      <c r="L89" s="93"/>
    </row>
    <row r="90" spans="1:13" ht="14.1" customHeight="1">
      <c r="A90" s="106" t="s">
        <v>379</v>
      </c>
      <c r="B90" s="107" t="s">
        <v>380</v>
      </c>
      <c r="C90" s="138">
        <v>5854303</v>
      </c>
      <c r="D90" s="138">
        <v>18259059</v>
      </c>
      <c r="E90" s="109">
        <v>0.32</v>
      </c>
      <c r="F90" s="109">
        <v>0.31900000000000001</v>
      </c>
      <c r="G90" s="109">
        <v>0.31900000000000001</v>
      </c>
      <c r="H90" s="109">
        <v>0.32</v>
      </c>
      <c r="I90" s="109">
        <v>0.31900000000000001</v>
      </c>
      <c r="J90" s="109">
        <v>0.318</v>
      </c>
      <c r="K90" s="93"/>
      <c r="L90" s="93"/>
    </row>
    <row r="91" spans="1:13" ht="14.1" customHeight="1">
      <c r="A91" s="106" t="s">
        <v>381</v>
      </c>
      <c r="B91" s="107" t="s">
        <v>382</v>
      </c>
      <c r="C91" s="138">
        <v>5653300</v>
      </c>
      <c r="D91" s="138">
        <v>24595764</v>
      </c>
      <c r="E91" s="109">
        <v>0.22900000000000001</v>
      </c>
      <c r="F91" s="109">
        <v>0.24</v>
      </c>
      <c r="G91" s="109">
        <v>0.255</v>
      </c>
      <c r="H91" s="109">
        <v>0.26500000000000001</v>
      </c>
      <c r="I91" s="109">
        <v>0.26200000000000001</v>
      </c>
      <c r="J91" s="109">
        <v>0.25900000000000001</v>
      </c>
      <c r="K91" s="93"/>
      <c r="L91" s="93"/>
    </row>
    <row r="92" spans="1:13" ht="14.1" customHeight="1">
      <c r="A92" s="106" t="s">
        <v>383</v>
      </c>
      <c r="B92" s="107" t="s">
        <v>384</v>
      </c>
      <c r="C92" s="138">
        <v>5461043</v>
      </c>
      <c r="D92" s="138">
        <v>24463246</v>
      </c>
      <c r="E92" s="109">
        <v>0.223</v>
      </c>
      <c r="F92" s="109">
        <v>0.22700000000000001</v>
      </c>
      <c r="G92" s="109">
        <v>0.24099999999999999</v>
      </c>
      <c r="H92" s="109">
        <v>0.24</v>
      </c>
      <c r="I92" s="109">
        <v>0.24299999999999999</v>
      </c>
      <c r="J92" s="109">
        <v>0.248</v>
      </c>
      <c r="K92" s="93"/>
      <c r="L92" s="93"/>
    </row>
    <row r="93" spans="1:13" ht="14.1" customHeight="1">
      <c r="A93" s="106" t="s">
        <v>385</v>
      </c>
      <c r="B93" s="107" t="s">
        <v>386</v>
      </c>
      <c r="C93" s="138">
        <v>5111243</v>
      </c>
      <c r="D93" s="138">
        <v>33604559</v>
      </c>
      <c r="E93" s="109">
        <v>0.152</v>
      </c>
      <c r="F93" s="109">
        <v>0.17299999999999999</v>
      </c>
      <c r="G93" s="109">
        <v>0.188</v>
      </c>
      <c r="H93" s="109">
        <v>0.185</v>
      </c>
      <c r="I93" s="109">
        <v>0.182</v>
      </c>
      <c r="J93" s="109">
        <v>0.183</v>
      </c>
      <c r="K93" s="93"/>
      <c r="L93" s="93"/>
    </row>
    <row r="94" spans="1:13" ht="14.1" customHeight="1">
      <c r="A94" s="106" t="s">
        <v>387</v>
      </c>
      <c r="B94" s="107" t="s">
        <v>388</v>
      </c>
      <c r="C94" s="138">
        <v>5368019</v>
      </c>
      <c r="D94" s="138">
        <v>30993837</v>
      </c>
      <c r="E94" s="109">
        <v>0.17299999999999999</v>
      </c>
      <c r="F94" s="109">
        <v>0.18099999999999999</v>
      </c>
      <c r="G94" s="109">
        <v>0.193</v>
      </c>
      <c r="H94" s="109">
        <v>0.19500000000000001</v>
      </c>
      <c r="I94" s="109">
        <v>0.20100000000000001</v>
      </c>
      <c r="J94" s="109">
        <v>0.186</v>
      </c>
      <c r="K94" s="93"/>
      <c r="L94" s="93"/>
    </row>
    <row r="95" spans="1:13" ht="14.1" customHeight="1">
      <c r="A95" s="106" t="s">
        <v>389</v>
      </c>
      <c r="B95" s="107" t="s">
        <v>390</v>
      </c>
      <c r="C95" s="138">
        <v>5261518</v>
      </c>
      <c r="D95" s="138">
        <v>26654547</v>
      </c>
      <c r="E95" s="109">
        <v>0.19700000000000001</v>
      </c>
      <c r="F95" s="109">
        <v>0.20899999999999999</v>
      </c>
      <c r="G95" s="109">
        <v>0.218</v>
      </c>
      <c r="H95" s="109">
        <v>0.215</v>
      </c>
      <c r="I95" s="109">
        <v>0.22500000000000001</v>
      </c>
      <c r="J95" s="109">
        <v>0.219</v>
      </c>
      <c r="K95" s="93"/>
      <c r="L95" s="93"/>
    </row>
    <row r="96" spans="1:13" ht="14.1" customHeight="1">
      <c r="A96" s="199" t="s">
        <v>252</v>
      </c>
      <c r="B96" s="200"/>
      <c r="C96" s="139">
        <f>SUM(C86:C95)</f>
        <v>55309896</v>
      </c>
      <c r="D96" s="139">
        <f>SUM(D86:D95)</f>
        <v>286732849</v>
      </c>
      <c r="E96" s="111">
        <f>IF(ISERR(C96/D96),"－　  　",C96/D96)</f>
        <v>0.19289696382153967</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0.19028571428571425</v>
      </c>
    </row>
    <row r="100" spans="1:13" ht="14.1" customHeight="1">
      <c r="A100" s="106" t="s">
        <v>392</v>
      </c>
      <c r="B100" s="118" t="s">
        <v>393</v>
      </c>
      <c r="C100" s="138">
        <v>10056070</v>
      </c>
      <c r="D100" s="138">
        <v>69385815</v>
      </c>
      <c r="E100" s="109">
        <v>0.14399999999999999</v>
      </c>
      <c r="F100" s="109">
        <v>0.152</v>
      </c>
      <c r="G100" s="109">
        <v>0.159</v>
      </c>
      <c r="H100" s="109">
        <v>0.15</v>
      </c>
      <c r="I100" s="109">
        <v>0.154</v>
      </c>
      <c r="J100" s="109">
        <v>0.14799999999999999</v>
      </c>
      <c r="K100" s="93"/>
      <c r="L100" s="93"/>
    </row>
    <row r="101" spans="1:13" ht="14.1" customHeight="1">
      <c r="A101" s="106" t="s">
        <v>394</v>
      </c>
      <c r="B101" s="107" t="s">
        <v>395</v>
      </c>
      <c r="C101" s="138">
        <v>8766182</v>
      </c>
      <c r="D101" s="138">
        <v>43451944</v>
      </c>
      <c r="E101" s="109">
        <v>0.20100000000000001</v>
      </c>
      <c r="F101" s="109">
        <v>0.20699999999999999</v>
      </c>
      <c r="G101" s="109">
        <v>0.23300000000000001</v>
      </c>
      <c r="H101" s="109">
        <v>0.23200000000000001</v>
      </c>
      <c r="I101" s="109">
        <v>0.23499999999999999</v>
      </c>
      <c r="J101" s="109">
        <v>0.23499999999999999</v>
      </c>
      <c r="K101" s="93"/>
      <c r="L101" s="93"/>
    </row>
    <row r="102" spans="1:13" ht="14.1" customHeight="1">
      <c r="A102" s="106" t="s">
        <v>396</v>
      </c>
      <c r="B102" s="107" t="s">
        <v>397</v>
      </c>
      <c r="C102" s="138">
        <v>7103902</v>
      </c>
      <c r="D102" s="138">
        <v>31978517</v>
      </c>
      <c r="E102" s="109">
        <v>0.222</v>
      </c>
      <c r="F102" s="109">
        <v>0.22800000000000001</v>
      </c>
      <c r="G102" s="109">
        <v>0.23699999999999999</v>
      </c>
      <c r="H102" s="109">
        <v>0.247</v>
      </c>
      <c r="I102" s="109">
        <v>0.248</v>
      </c>
      <c r="J102" s="109">
        <v>0.25700000000000001</v>
      </c>
      <c r="K102" s="93"/>
      <c r="L102" s="93"/>
    </row>
    <row r="103" spans="1:13" ht="14.1" customHeight="1">
      <c r="A103" s="106" t="s">
        <v>398</v>
      </c>
      <c r="B103" s="107" t="s">
        <v>399</v>
      </c>
      <c r="C103" s="138">
        <v>6101967</v>
      </c>
      <c r="D103" s="138">
        <v>29303764</v>
      </c>
      <c r="E103" s="109">
        <v>0.20799999999999999</v>
      </c>
      <c r="F103" s="109">
        <v>0.20799999999999999</v>
      </c>
      <c r="G103" s="109">
        <v>0.22600000000000001</v>
      </c>
      <c r="H103" s="109">
        <v>0.222</v>
      </c>
      <c r="I103" s="109">
        <v>0.22500000000000001</v>
      </c>
      <c r="J103" s="109">
        <v>0.22600000000000001</v>
      </c>
      <c r="K103" s="93"/>
      <c r="L103" s="93"/>
    </row>
    <row r="104" spans="1:13" ht="14.1" customHeight="1">
      <c r="A104" s="106" t="s">
        <v>400</v>
      </c>
      <c r="B104" s="107" t="s">
        <v>401</v>
      </c>
      <c r="C104" s="138">
        <v>9549281</v>
      </c>
      <c r="D104" s="138">
        <v>46135394</v>
      </c>
      <c r="E104" s="109">
        <v>0.20599999999999999</v>
      </c>
      <c r="F104" s="109">
        <v>0.215</v>
      </c>
      <c r="G104" s="109">
        <v>0.22800000000000001</v>
      </c>
      <c r="H104" s="109">
        <v>0.22600000000000001</v>
      </c>
      <c r="I104" s="109">
        <v>0.22800000000000001</v>
      </c>
      <c r="J104" s="109">
        <v>0.23599999999999999</v>
      </c>
      <c r="K104" s="93"/>
      <c r="L104" s="93"/>
    </row>
    <row r="105" spans="1:13" ht="14.1" customHeight="1">
      <c r="A105" s="106" t="s">
        <v>402</v>
      </c>
      <c r="B105" s="107" t="s">
        <v>403</v>
      </c>
      <c r="C105" s="138">
        <v>7496073</v>
      </c>
      <c r="D105" s="138">
        <v>40392894</v>
      </c>
      <c r="E105" s="109">
        <v>0.185</v>
      </c>
      <c r="F105" s="109">
        <v>0.19800000000000001</v>
      </c>
      <c r="G105" s="109">
        <v>0.217</v>
      </c>
      <c r="H105" s="109">
        <v>0.22</v>
      </c>
      <c r="I105" s="109">
        <v>0.216</v>
      </c>
      <c r="J105" s="109">
        <v>0.22500000000000001</v>
      </c>
      <c r="K105" s="93"/>
      <c r="L105" s="93"/>
    </row>
    <row r="106" spans="1:13" ht="14.1" customHeight="1">
      <c r="A106" s="106" t="s">
        <v>404</v>
      </c>
      <c r="B106" s="107" t="s">
        <v>405</v>
      </c>
      <c r="C106" s="138">
        <v>8137801</v>
      </c>
      <c r="D106" s="138">
        <v>48801742</v>
      </c>
      <c r="E106" s="109">
        <v>0.16600000000000001</v>
      </c>
      <c r="F106" s="109">
        <v>0.18099999999999999</v>
      </c>
      <c r="G106" s="109">
        <v>0.186</v>
      </c>
      <c r="H106" s="109">
        <v>0.192</v>
      </c>
      <c r="I106" s="109">
        <v>0.191</v>
      </c>
      <c r="J106" s="109">
        <v>0.19400000000000001</v>
      </c>
      <c r="K106" s="93"/>
      <c r="L106" s="93"/>
    </row>
    <row r="107" spans="1:13" ht="14.1" customHeight="1">
      <c r="A107" s="199" t="s">
        <v>252</v>
      </c>
      <c r="B107" s="200"/>
      <c r="C107" s="139">
        <f>SUM(C100:C106)</f>
        <v>57211276</v>
      </c>
      <c r="D107" s="139">
        <f>SUM(D100:D106)</f>
        <v>309450070</v>
      </c>
      <c r="E107" s="111">
        <f>IF(ISERR(C107/D107),"－　  　",C107/D107)</f>
        <v>0.18488047522496925</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0.11128571428571429</v>
      </c>
    </row>
    <row r="111" spans="1:13" ht="14.1" customHeight="1">
      <c r="A111" s="106" t="s">
        <v>407</v>
      </c>
      <c r="B111" s="118" t="s">
        <v>408</v>
      </c>
      <c r="C111" s="138">
        <v>9807690</v>
      </c>
      <c r="D111" s="138">
        <v>75073751</v>
      </c>
      <c r="E111" s="109">
        <v>0.13</v>
      </c>
      <c r="F111" s="109">
        <v>0.14599999999999999</v>
      </c>
      <c r="G111" s="109">
        <v>0.14899999999999999</v>
      </c>
      <c r="H111" s="109">
        <v>0.152</v>
      </c>
      <c r="I111" s="109">
        <v>0.14799999999999999</v>
      </c>
      <c r="J111" s="109">
        <v>0.14899999999999999</v>
      </c>
      <c r="K111" s="93"/>
      <c r="L111" s="93"/>
    </row>
    <row r="112" spans="1:13" ht="14.1" customHeight="1">
      <c r="A112" s="106" t="s">
        <v>409</v>
      </c>
      <c r="B112" s="107" t="s">
        <v>410</v>
      </c>
      <c r="C112" s="138">
        <v>10659375</v>
      </c>
      <c r="D112" s="138">
        <v>109631018</v>
      </c>
      <c r="E112" s="109">
        <v>9.7000000000000003E-2</v>
      </c>
      <c r="F112" s="109">
        <v>0.111</v>
      </c>
      <c r="G112" s="109">
        <v>0.113</v>
      </c>
      <c r="H112" s="109">
        <v>0.109</v>
      </c>
      <c r="I112" s="109">
        <v>0.107</v>
      </c>
      <c r="J112" s="109">
        <v>0.104</v>
      </c>
      <c r="K112" s="93"/>
      <c r="L112" s="93"/>
    </row>
    <row r="113" spans="1:12" ht="14.1" customHeight="1">
      <c r="A113" s="106" t="s">
        <v>411</v>
      </c>
      <c r="B113" s="107" t="s">
        <v>412</v>
      </c>
      <c r="C113" s="138">
        <v>16527879</v>
      </c>
      <c r="D113" s="138">
        <v>210373501</v>
      </c>
      <c r="E113" s="109">
        <v>7.8E-2</v>
      </c>
      <c r="F113" s="109">
        <v>8.5999999999999993E-2</v>
      </c>
      <c r="G113" s="109">
        <v>8.8999999999999996E-2</v>
      </c>
      <c r="H113" s="109">
        <v>8.8999999999999996E-2</v>
      </c>
      <c r="I113" s="109">
        <v>8.6999999999999994E-2</v>
      </c>
      <c r="J113" s="109">
        <v>9.0999999999999998E-2</v>
      </c>
      <c r="K113" s="93"/>
      <c r="L113" s="93"/>
    </row>
    <row r="114" spans="1:12" ht="14.1" customHeight="1">
      <c r="A114" s="106" t="s">
        <v>413</v>
      </c>
      <c r="B114" s="107" t="s">
        <v>414</v>
      </c>
      <c r="C114" s="138">
        <v>13557647</v>
      </c>
      <c r="D114" s="138">
        <v>125839371</v>
      </c>
      <c r="E114" s="109">
        <v>0.107</v>
      </c>
      <c r="F114" s="109">
        <v>0.11</v>
      </c>
      <c r="G114" s="109">
        <v>0.113</v>
      </c>
      <c r="H114" s="109">
        <v>0.113</v>
      </c>
      <c r="I114" s="109">
        <v>0.112</v>
      </c>
      <c r="J114" s="109">
        <v>9.5000000000000001E-2</v>
      </c>
      <c r="K114" s="93"/>
      <c r="L114" s="93"/>
    </row>
    <row r="115" spans="1:12" ht="14.1" customHeight="1">
      <c r="A115" s="106" t="s">
        <v>415</v>
      </c>
      <c r="B115" s="107" t="s">
        <v>416</v>
      </c>
      <c r="C115" s="138">
        <v>12629431</v>
      </c>
      <c r="D115" s="138">
        <v>114206540</v>
      </c>
      <c r="E115" s="109">
        <v>0.11</v>
      </c>
      <c r="F115" s="109">
        <v>0.11</v>
      </c>
      <c r="G115" s="109">
        <v>0.124</v>
      </c>
      <c r="H115" s="109">
        <v>0.123</v>
      </c>
      <c r="I115" s="109">
        <v>0.13</v>
      </c>
      <c r="J115" s="109">
        <v>0.126</v>
      </c>
      <c r="K115" s="93"/>
      <c r="L115" s="93"/>
    </row>
    <row r="116" spans="1:12" ht="14.1" customHeight="1">
      <c r="A116" s="106" t="s">
        <v>417</v>
      </c>
      <c r="B116" s="107" t="s">
        <v>418</v>
      </c>
      <c r="C116" s="138">
        <v>10396824</v>
      </c>
      <c r="D116" s="138">
        <v>81486143</v>
      </c>
      <c r="E116" s="109">
        <v>0.127</v>
      </c>
      <c r="F116" s="109">
        <v>0.13200000000000001</v>
      </c>
      <c r="G116" s="109">
        <v>0.14199999999999999</v>
      </c>
      <c r="H116" s="109">
        <v>0.13400000000000001</v>
      </c>
      <c r="I116" s="109">
        <v>0.13500000000000001</v>
      </c>
      <c r="J116" s="109">
        <v>0.11799999999999999</v>
      </c>
      <c r="K116" s="93"/>
      <c r="L116" s="93"/>
    </row>
    <row r="117" spans="1:12" ht="14.1" customHeight="1">
      <c r="A117" s="106" t="s">
        <v>419</v>
      </c>
      <c r="B117" s="129" t="s">
        <v>420</v>
      </c>
      <c r="C117" s="138">
        <v>13040652</v>
      </c>
      <c r="D117" s="138">
        <v>99665174</v>
      </c>
      <c r="E117" s="109">
        <v>0.13</v>
      </c>
      <c r="F117" s="109">
        <v>0.14399999999999999</v>
      </c>
      <c r="G117" s="109" t="s">
        <v>421</v>
      </c>
      <c r="H117" s="109" t="s">
        <v>421</v>
      </c>
      <c r="I117" s="109" t="s">
        <v>421</v>
      </c>
      <c r="J117" s="109" t="s">
        <v>421</v>
      </c>
      <c r="K117" s="93"/>
      <c r="L117" s="93"/>
    </row>
    <row r="118" spans="1:12" ht="14.1" customHeight="1">
      <c r="A118" s="199" t="s">
        <v>252</v>
      </c>
      <c r="B118" s="200"/>
      <c r="C118" s="139">
        <f>SUM(C111:C117)</f>
        <v>86619498</v>
      </c>
      <c r="D118" s="139">
        <f>SUM(D111:D117)</f>
        <v>816275498</v>
      </c>
      <c r="E118" s="111">
        <f>IF(ISERR(C118/D118),"－　  　",C118/D118)</f>
        <v>0.10611551885635553</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20"/>
      <c r="D121" s="121"/>
      <c r="E121" s="122"/>
      <c r="F121" s="122"/>
      <c r="G121" s="122"/>
      <c r="H121" s="122"/>
      <c r="I121" s="122"/>
      <c r="J121" s="122"/>
      <c r="K121" s="93"/>
      <c r="L121" s="93"/>
    </row>
    <row r="122" spans="1:12" ht="14.1" customHeight="1">
      <c r="A122" s="123"/>
      <c r="C122" s="121"/>
      <c r="D122" s="121"/>
      <c r="E122" s="122"/>
      <c r="F122" s="122"/>
      <c r="G122" s="122"/>
      <c r="H122" s="122"/>
      <c r="I122" s="122"/>
      <c r="J122" s="12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56654-39D8-493A-AF12-47C5F8AF213C}">
  <dimension ref="A1:M268"/>
  <sheetViews>
    <sheetView zoomScaleNormal="100" zoomScaleSheetLayoutView="80" workbookViewId="0">
      <selection sqref="A1:M1"/>
    </sheetView>
  </sheetViews>
  <sheetFormatPr defaultColWidth="7.75" defaultRowHeight="20.100000000000001" customHeight="1"/>
  <cols>
    <col min="1" max="1" width="5" style="97" customWidth="1"/>
    <col min="2" max="2" width="22.5" style="97" customWidth="1"/>
    <col min="3" max="4" width="12.5" style="141" customWidth="1"/>
    <col min="5" max="5" width="10.625" style="97" customWidth="1"/>
    <col min="6" max="10" width="6.5" style="97" customWidth="1"/>
    <col min="11" max="11" width="2.625" style="97" customWidth="1"/>
    <col min="12" max="12" width="5.5" style="97" customWidth="1"/>
    <col min="13" max="13" width="8.5" style="100" customWidth="1"/>
    <col min="14" max="256" width="7.75" style="97"/>
    <col min="257" max="257" width="5" style="97" customWidth="1"/>
    <col min="258" max="258" width="22.5" style="97" customWidth="1"/>
    <col min="259" max="260" width="12.5" style="97" customWidth="1"/>
    <col min="261" max="261" width="10.625" style="97" customWidth="1"/>
    <col min="262" max="266" width="6.5" style="97" customWidth="1"/>
    <col min="267" max="267" width="2.625" style="97" customWidth="1"/>
    <col min="268" max="268" width="5.5" style="97" customWidth="1"/>
    <col min="269" max="269" width="8.5" style="97" customWidth="1"/>
    <col min="270" max="512" width="7.75" style="97"/>
    <col min="513" max="513" width="5" style="97" customWidth="1"/>
    <col min="514" max="514" width="22.5" style="97" customWidth="1"/>
    <col min="515" max="516" width="12.5" style="97" customWidth="1"/>
    <col min="517" max="517" width="10.625" style="97" customWidth="1"/>
    <col min="518" max="522" width="6.5" style="97" customWidth="1"/>
    <col min="523" max="523" width="2.625" style="97" customWidth="1"/>
    <col min="524" max="524" width="5.5" style="97" customWidth="1"/>
    <col min="525" max="525" width="8.5" style="97" customWidth="1"/>
    <col min="526" max="768" width="7.75" style="97"/>
    <col min="769" max="769" width="5" style="97" customWidth="1"/>
    <col min="770" max="770" width="22.5" style="97" customWidth="1"/>
    <col min="771" max="772" width="12.5" style="97" customWidth="1"/>
    <col min="773" max="773" width="10.625" style="97" customWidth="1"/>
    <col min="774" max="778" width="6.5" style="97" customWidth="1"/>
    <col min="779" max="779" width="2.625" style="97" customWidth="1"/>
    <col min="780" max="780" width="5.5" style="97" customWidth="1"/>
    <col min="781" max="781" width="8.5" style="97" customWidth="1"/>
    <col min="782" max="1024" width="7.75" style="97"/>
    <col min="1025" max="1025" width="5" style="97" customWidth="1"/>
    <col min="1026" max="1026" width="22.5" style="97" customWidth="1"/>
    <col min="1027" max="1028" width="12.5" style="97" customWidth="1"/>
    <col min="1029" max="1029" width="10.625" style="97" customWidth="1"/>
    <col min="1030" max="1034" width="6.5" style="97" customWidth="1"/>
    <col min="1035" max="1035" width="2.625" style="97" customWidth="1"/>
    <col min="1036" max="1036" width="5.5" style="97" customWidth="1"/>
    <col min="1037" max="1037" width="8.5" style="97" customWidth="1"/>
    <col min="1038" max="1280" width="7.75" style="97"/>
    <col min="1281" max="1281" width="5" style="97" customWidth="1"/>
    <col min="1282" max="1282" width="22.5" style="97" customWidth="1"/>
    <col min="1283" max="1284" width="12.5" style="97" customWidth="1"/>
    <col min="1285" max="1285" width="10.625" style="97" customWidth="1"/>
    <col min="1286" max="1290" width="6.5" style="97" customWidth="1"/>
    <col min="1291" max="1291" width="2.625" style="97" customWidth="1"/>
    <col min="1292" max="1292" width="5.5" style="97" customWidth="1"/>
    <col min="1293" max="1293" width="8.5" style="97" customWidth="1"/>
    <col min="1294" max="1536" width="7.75" style="97"/>
    <col min="1537" max="1537" width="5" style="97" customWidth="1"/>
    <col min="1538" max="1538" width="22.5" style="97" customWidth="1"/>
    <col min="1539" max="1540" width="12.5" style="97" customWidth="1"/>
    <col min="1541" max="1541" width="10.625" style="97" customWidth="1"/>
    <col min="1542" max="1546" width="6.5" style="97" customWidth="1"/>
    <col min="1547" max="1547" width="2.625" style="97" customWidth="1"/>
    <col min="1548" max="1548" width="5.5" style="97" customWidth="1"/>
    <col min="1549" max="1549" width="8.5" style="97" customWidth="1"/>
    <col min="1550" max="1792" width="7.75" style="97"/>
    <col min="1793" max="1793" width="5" style="97" customWidth="1"/>
    <col min="1794" max="1794" width="22.5" style="97" customWidth="1"/>
    <col min="1795" max="1796" width="12.5" style="97" customWidth="1"/>
    <col min="1797" max="1797" width="10.625" style="97" customWidth="1"/>
    <col min="1798" max="1802" width="6.5" style="97" customWidth="1"/>
    <col min="1803" max="1803" width="2.625" style="97" customWidth="1"/>
    <col min="1804" max="1804" width="5.5" style="97" customWidth="1"/>
    <col min="1805" max="1805" width="8.5" style="97" customWidth="1"/>
    <col min="1806" max="2048" width="7.75" style="97"/>
    <col min="2049" max="2049" width="5" style="97" customWidth="1"/>
    <col min="2050" max="2050" width="22.5" style="97" customWidth="1"/>
    <col min="2051" max="2052" width="12.5" style="97" customWidth="1"/>
    <col min="2053" max="2053" width="10.625" style="97" customWidth="1"/>
    <col min="2054" max="2058" width="6.5" style="97" customWidth="1"/>
    <col min="2059" max="2059" width="2.625" style="97" customWidth="1"/>
    <col min="2060" max="2060" width="5.5" style="97" customWidth="1"/>
    <col min="2061" max="2061" width="8.5" style="97" customWidth="1"/>
    <col min="2062" max="2304" width="7.75" style="97"/>
    <col min="2305" max="2305" width="5" style="97" customWidth="1"/>
    <col min="2306" max="2306" width="22.5" style="97" customWidth="1"/>
    <col min="2307" max="2308" width="12.5" style="97" customWidth="1"/>
    <col min="2309" max="2309" width="10.625" style="97" customWidth="1"/>
    <col min="2310" max="2314" width="6.5" style="97" customWidth="1"/>
    <col min="2315" max="2315" width="2.625" style="97" customWidth="1"/>
    <col min="2316" max="2316" width="5.5" style="97" customWidth="1"/>
    <col min="2317" max="2317" width="8.5" style="97" customWidth="1"/>
    <col min="2318" max="2560" width="7.75" style="97"/>
    <col min="2561" max="2561" width="5" style="97" customWidth="1"/>
    <col min="2562" max="2562" width="22.5" style="97" customWidth="1"/>
    <col min="2563" max="2564" width="12.5" style="97" customWidth="1"/>
    <col min="2565" max="2565" width="10.625" style="97" customWidth="1"/>
    <col min="2566" max="2570" width="6.5" style="97" customWidth="1"/>
    <col min="2571" max="2571" width="2.625" style="97" customWidth="1"/>
    <col min="2572" max="2572" width="5.5" style="97" customWidth="1"/>
    <col min="2573" max="2573" width="8.5" style="97" customWidth="1"/>
    <col min="2574" max="2816" width="7.75" style="97"/>
    <col min="2817" max="2817" width="5" style="97" customWidth="1"/>
    <col min="2818" max="2818" width="22.5" style="97" customWidth="1"/>
    <col min="2819" max="2820" width="12.5" style="97" customWidth="1"/>
    <col min="2821" max="2821" width="10.625" style="97" customWidth="1"/>
    <col min="2822" max="2826" width="6.5" style="97" customWidth="1"/>
    <col min="2827" max="2827" width="2.625" style="97" customWidth="1"/>
    <col min="2828" max="2828" width="5.5" style="97" customWidth="1"/>
    <col min="2829" max="2829" width="8.5" style="97" customWidth="1"/>
    <col min="2830" max="3072" width="7.75" style="97"/>
    <col min="3073" max="3073" width="5" style="97" customWidth="1"/>
    <col min="3074" max="3074" width="22.5" style="97" customWidth="1"/>
    <col min="3075" max="3076" width="12.5" style="97" customWidth="1"/>
    <col min="3077" max="3077" width="10.625" style="97" customWidth="1"/>
    <col min="3078" max="3082" width="6.5" style="97" customWidth="1"/>
    <col min="3083" max="3083" width="2.625" style="97" customWidth="1"/>
    <col min="3084" max="3084" width="5.5" style="97" customWidth="1"/>
    <col min="3085" max="3085" width="8.5" style="97" customWidth="1"/>
    <col min="3086" max="3328" width="7.75" style="97"/>
    <col min="3329" max="3329" width="5" style="97" customWidth="1"/>
    <col min="3330" max="3330" width="22.5" style="97" customWidth="1"/>
    <col min="3331" max="3332" width="12.5" style="97" customWidth="1"/>
    <col min="3333" max="3333" width="10.625" style="97" customWidth="1"/>
    <col min="3334" max="3338" width="6.5" style="97" customWidth="1"/>
    <col min="3339" max="3339" width="2.625" style="97" customWidth="1"/>
    <col min="3340" max="3340" width="5.5" style="97" customWidth="1"/>
    <col min="3341" max="3341" width="8.5" style="97" customWidth="1"/>
    <col min="3342" max="3584" width="7.75" style="97"/>
    <col min="3585" max="3585" width="5" style="97" customWidth="1"/>
    <col min="3586" max="3586" width="22.5" style="97" customWidth="1"/>
    <col min="3587" max="3588" width="12.5" style="97" customWidth="1"/>
    <col min="3589" max="3589" width="10.625" style="97" customWidth="1"/>
    <col min="3590" max="3594" width="6.5" style="97" customWidth="1"/>
    <col min="3595" max="3595" width="2.625" style="97" customWidth="1"/>
    <col min="3596" max="3596" width="5.5" style="97" customWidth="1"/>
    <col min="3597" max="3597" width="8.5" style="97" customWidth="1"/>
    <col min="3598" max="3840" width="7.75" style="97"/>
    <col min="3841" max="3841" width="5" style="97" customWidth="1"/>
    <col min="3842" max="3842" width="22.5" style="97" customWidth="1"/>
    <col min="3843" max="3844" width="12.5" style="97" customWidth="1"/>
    <col min="3845" max="3845" width="10.625" style="97" customWidth="1"/>
    <col min="3846" max="3850" width="6.5" style="97" customWidth="1"/>
    <col min="3851" max="3851" width="2.625" style="97" customWidth="1"/>
    <col min="3852" max="3852" width="5.5" style="97" customWidth="1"/>
    <col min="3853" max="3853" width="8.5" style="97" customWidth="1"/>
    <col min="3854" max="4096" width="7.75" style="97"/>
    <col min="4097" max="4097" width="5" style="97" customWidth="1"/>
    <col min="4098" max="4098" width="22.5" style="97" customWidth="1"/>
    <col min="4099" max="4100" width="12.5" style="97" customWidth="1"/>
    <col min="4101" max="4101" width="10.625" style="97" customWidth="1"/>
    <col min="4102" max="4106" width="6.5" style="97" customWidth="1"/>
    <col min="4107" max="4107" width="2.625" style="97" customWidth="1"/>
    <col min="4108" max="4108" width="5.5" style="97" customWidth="1"/>
    <col min="4109" max="4109" width="8.5" style="97" customWidth="1"/>
    <col min="4110" max="4352" width="7.75" style="97"/>
    <col min="4353" max="4353" width="5" style="97" customWidth="1"/>
    <col min="4354" max="4354" width="22.5" style="97" customWidth="1"/>
    <col min="4355" max="4356" width="12.5" style="97" customWidth="1"/>
    <col min="4357" max="4357" width="10.625" style="97" customWidth="1"/>
    <col min="4358" max="4362" width="6.5" style="97" customWidth="1"/>
    <col min="4363" max="4363" width="2.625" style="97" customWidth="1"/>
    <col min="4364" max="4364" width="5.5" style="97" customWidth="1"/>
    <col min="4365" max="4365" width="8.5" style="97" customWidth="1"/>
    <col min="4366" max="4608" width="7.75" style="97"/>
    <col min="4609" max="4609" width="5" style="97" customWidth="1"/>
    <col min="4610" max="4610" width="22.5" style="97" customWidth="1"/>
    <col min="4611" max="4612" width="12.5" style="97" customWidth="1"/>
    <col min="4613" max="4613" width="10.625" style="97" customWidth="1"/>
    <col min="4614" max="4618" width="6.5" style="97" customWidth="1"/>
    <col min="4619" max="4619" width="2.625" style="97" customWidth="1"/>
    <col min="4620" max="4620" width="5.5" style="97" customWidth="1"/>
    <col min="4621" max="4621" width="8.5" style="97" customWidth="1"/>
    <col min="4622" max="4864" width="7.75" style="97"/>
    <col min="4865" max="4865" width="5" style="97" customWidth="1"/>
    <col min="4866" max="4866" width="22.5" style="97" customWidth="1"/>
    <col min="4867" max="4868" width="12.5" style="97" customWidth="1"/>
    <col min="4869" max="4869" width="10.625" style="97" customWidth="1"/>
    <col min="4870" max="4874" width="6.5" style="97" customWidth="1"/>
    <col min="4875" max="4875" width="2.625" style="97" customWidth="1"/>
    <col min="4876" max="4876" width="5.5" style="97" customWidth="1"/>
    <col min="4877" max="4877" width="8.5" style="97" customWidth="1"/>
    <col min="4878" max="5120" width="7.75" style="97"/>
    <col min="5121" max="5121" width="5" style="97" customWidth="1"/>
    <col min="5122" max="5122" width="22.5" style="97" customWidth="1"/>
    <col min="5123" max="5124" width="12.5" style="97" customWidth="1"/>
    <col min="5125" max="5125" width="10.625" style="97" customWidth="1"/>
    <col min="5126" max="5130" width="6.5" style="97" customWidth="1"/>
    <col min="5131" max="5131" width="2.625" style="97" customWidth="1"/>
    <col min="5132" max="5132" width="5.5" style="97" customWidth="1"/>
    <col min="5133" max="5133" width="8.5" style="97" customWidth="1"/>
    <col min="5134" max="5376" width="7.75" style="97"/>
    <col min="5377" max="5377" width="5" style="97" customWidth="1"/>
    <col min="5378" max="5378" width="22.5" style="97" customWidth="1"/>
    <col min="5379" max="5380" width="12.5" style="97" customWidth="1"/>
    <col min="5381" max="5381" width="10.625" style="97" customWidth="1"/>
    <col min="5382" max="5386" width="6.5" style="97" customWidth="1"/>
    <col min="5387" max="5387" width="2.625" style="97" customWidth="1"/>
    <col min="5388" max="5388" width="5.5" style="97" customWidth="1"/>
    <col min="5389" max="5389" width="8.5" style="97" customWidth="1"/>
    <col min="5390" max="5632" width="7.75" style="97"/>
    <col min="5633" max="5633" width="5" style="97" customWidth="1"/>
    <col min="5634" max="5634" width="22.5" style="97" customWidth="1"/>
    <col min="5635" max="5636" width="12.5" style="97" customWidth="1"/>
    <col min="5637" max="5637" width="10.625" style="97" customWidth="1"/>
    <col min="5638" max="5642" width="6.5" style="97" customWidth="1"/>
    <col min="5643" max="5643" width="2.625" style="97" customWidth="1"/>
    <col min="5644" max="5644" width="5.5" style="97" customWidth="1"/>
    <col min="5645" max="5645" width="8.5" style="97" customWidth="1"/>
    <col min="5646" max="5888" width="7.75" style="97"/>
    <col min="5889" max="5889" width="5" style="97" customWidth="1"/>
    <col min="5890" max="5890" width="22.5" style="97" customWidth="1"/>
    <col min="5891" max="5892" width="12.5" style="97" customWidth="1"/>
    <col min="5893" max="5893" width="10.625" style="97" customWidth="1"/>
    <col min="5894" max="5898" width="6.5" style="97" customWidth="1"/>
    <col min="5899" max="5899" width="2.625" style="97" customWidth="1"/>
    <col min="5900" max="5900" width="5.5" style="97" customWidth="1"/>
    <col min="5901" max="5901" width="8.5" style="97" customWidth="1"/>
    <col min="5902" max="6144" width="7.75" style="97"/>
    <col min="6145" max="6145" width="5" style="97" customWidth="1"/>
    <col min="6146" max="6146" width="22.5" style="97" customWidth="1"/>
    <col min="6147" max="6148" width="12.5" style="97" customWidth="1"/>
    <col min="6149" max="6149" width="10.625" style="97" customWidth="1"/>
    <col min="6150" max="6154" width="6.5" style="97" customWidth="1"/>
    <col min="6155" max="6155" width="2.625" style="97" customWidth="1"/>
    <col min="6156" max="6156" width="5.5" style="97" customWidth="1"/>
    <col min="6157" max="6157" width="8.5" style="97" customWidth="1"/>
    <col min="6158" max="6400" width="7.75" style="97"/>
    <col min="6401" max="6401" width="5" style="97" customWidth="1"/>
    <col min="6402" max="6402" width="22.5" style="97" customWidth="1"/>
    <col min="6403" max="6404" width="12.5" style="97" customWidth="1"/>
    <col min="6405" max="6405" width="10.625" style="97" customWidth="1"/>
    <col min="6406" max="6410" width="6.5" style="97" customWidth="1"/>
    <col min="6411" max="6411" width="2.625" style="97" customWidth="1"/>
    <col min="6412" max="6412" width="5.5" style="97" customWidth="1"/>
    <col min="6413" max="6413" width="8.5" style="97" customWidth="1"/>
    <col min="6414" max="6656" width="7.75" style="97"/>
    <col min="6657" max="6657" width="5" style="97" customWidth="1"/>
    <col min="6658" max="6658" width="22.5" style="97" customWidth="1"/>
    <col min="6659" max="6660" width="12.5" style="97" customWidth="1"/>
    <col min="6661" max="6661" width="10.625" style="97" customWidth="1"/>
    <col min="6662" max="6666" width="6.5" style="97" customWidth="1"/>
    <col min="6667" max="6667" width="2.625" style="97" customWidth="1"/>
    <col min="6668" max="6668" width="5.5" style="97" customWidth="1"/>
    <col min="6669" max="6669" width="8.5" style="97" customWidth="1"/>
    <col min="6670" max="6912" width="7.75" style="97"/>
    <col min="6913" max="6913" width="5" style="97" customWidth="1"/>
    <col min="6914" max="6914" width="22.5" style="97" customWidth="1"/>
    <col min="6915" max="6916" width="12.5" style="97" customWidth="1"/>
    <col min="6917" max="6917" width="10.625" style="97" customWidth="1"/>
    <col min="6918" max="6922" width="6.5" style="97" customWidth="1"/>
    <col min="6923" max="6923" width="2.625" style="97" customWidth="1"/>
    <col min="6924" max="6924" width="5.5" style="97" customWidth="1"/>
    <col min="6925" max="6925" width="8.5" style="97" customWidth="1"/>
    <col min="6926" max="7168" width="7.75" style="97"/>
    <col min="7169" max="7169" width="5" style="97" customWidth="1"/>
    <col min="7170" max="7170" width="22.5" style="97" customWidth="1"/>
    <col min="7171" max="7172" width="12.5" style="97" customWidth="1"/>
    <col min="7173" max="7173" width="10.625" style="97" customWidth="1"/>
    <col min="7174" max="7178" width="6.5" style="97" customWidth="1"/>
    <col min="7179" max="7179" width="2.625" style="97" customWidth="1"/>
    <col min="7180" max="7180" width="5.5" style="97" customWidth="1"/>
    <col min="7181" max="7181" width="8.5" style="97" customWidth="1"/>
    <col min="7182" max="7424" width="7.75" style="97"/>
    <col min="7425" max="7425" width="5" style="97" customWidth="1"/>
    <col min="7426" max="7426" width="22.5" style="97" customWidth="1"/>
    <col min="7427" max="7428" width="12.5" style="97" customWidth="1"/>
    <col min="7429" max="7429" width="10.625" style="97" customWidth="1"/>
    <col min="7430" max="7434" width="6.5" style="97" customWidth="1"/>
    <col min="7435" max="7435" width="2.625" style="97" customWidth="1"/>
    <col min="7436" max="7436" width="5.5" style="97" customWidth="1"/>
    <col min="7437" max="7437" width="8.5" style="97" customWidth="1"/>
    <col min="7438" max="7680" width="7.75" style="97"/>
    <col min="7681" max="7681" width="5" style="97" customWidth="1"/>
    <col min="7682" max="7682" width="22.5" style="97" customWidth="1"/>
    <col min="7683" max="7684" width="12.5" style="97" customWidth="1"/>
    <col min="7685" max="7685" width="10.625" style="97" customWidth="1"/>
    <col min="7686" max="7690" width="6.5" style="97" customWidth="1"/>
    <col min="7691" max="7691" width="2.625" style="97" customWidth="1"/>
    <col min="7692" max="7692" width="5.5" style="97" customWidth="1"/>
    <col min="7693" max="7693" width="8.5" style="97" customWidth="1"/>
    <col min="7694" max="7936" width="7.75" style="97"/>
    <col min="7937" max="7937" width="5" style="97" customWidth="1"/>
    <col min="7938" max="7938" width="22.5" style="97" customWidth="1"/>
    <col min="7939" max="7940" width="12.5" style="97" customWidth="1"/>
    <col min="7941" max="7941" width="10.625" style="97" customWidth="1"/>
    <col min="7942" max="7946" width="6.5" style="97" customWidth="1"/>
    <col min="7947" max="7947" width="2.625" style="97" customWidth="1"/>
    <col min="7948" max="7948" width="5.5" style="97" customWidth="1"/>
    <col min="7949" max="7949" width="8.5" style="97" customWidth="1"/>
    <col min="7950" max="8192" width="7.75" style="97"/>
    <col min="8193" max="8193" width="5" style="97" customWidth="1"/>
    <col min="8194" max="8194" width="22.5" style="97" customWidth="1"/>
    <col min="8195" max="8196" width="12.5" style="97" customWidth="1"/>
    <col min="8197" max="8197" width="10.625" style="97" customWidth="1"/>
    <col min="8198" max="8202" width="6.5" style="97" customWidth="1"/>
    <col min="8203" max="8203" width="2.625" style="97" customWidth="1"/>
    <col min="8204" max="8204" width="5.5" style="97" customWidth="1"/>
    <col min="8205" max="8205" width="8.5" style="97" customWidth="1"/>
    <col min="8206" max="8448" width="7.75" style="97"/>
    <col min="8449" max="8449" width="5" style="97" customWidth="1"/>
    <col min="8450" max="8450" width="22.5" style="97" customWidth="1"/>
    <col min="8451" max="8452" width="12.5" style="97" customWidth="1"/>
    <col min="8453" max="8453" width="10.625" style="97" customWidth="1"/>
    <col min="8454" max="8458" width="6.5" style="97" customWidth="1"/>
    <col min="8459" max="8459" width="2.625" style="97" customWidth="1"/>
    <col min="8460" max="8460" width="5.5" style="97" customWidth="1"/>
    <col min="8461" max="8461" width="8.5" style="97" customWidth="1"/>
    <col min="8462" max="8704" width="7.75" style="97"/>
    <col min="8705" max="8705" width="5" style="97" customWidth="1"/>
    <col min="8706" max="8706" width="22.5" style="97" customWidth="1"/>
    <col min="8707" max="8708" width="12.5" style="97" customWidth="1"/>
    <col min="8709" max="8709" width="10.625" style="97" customWidth="1"/>
    <col min="8710" max="8714" width="6.5" style="97" customWidth="1"/>
    <col min="8715" max="8715" width="2.625" style="97" customWidth="1"/>
    <col min="8716" max="8716" width="5.5" style="97" customWidth="1"/>
    <col min="8717" max="8717" width="8.5" style="97" customWidth="1"/>
    <col min="8718" max="8960" width="7.75" style="97"/>
    <col min="8961" max="8961" width="5" style="97" customWidth="1"/>
    <col min="8962" max="8962" width="22.5" style="97" customWidth="1"/>
    <col min="8963" max="8964" width="12.5" style="97" customWidth="1"/>
    <col min="8965" max="8965" width="10.625" style="97" customWidth="1"/>
    <col min="8966" max="8970" width="6.5" style="97" customWidth="1"/>
    <col min="8971" max="8971" width="2.625" style="97" customWidth="1"/>
    <col min="8972" max="8972" width="5.5" style="97" customWidth="1"/>
    <col min="8973" max="8973" width="8.5" style="97" customWidth="1"/>
    <col min="8974" max="9216" width="7.75" style="97"/>
    <col min="9217" max="9217" width="5" style="97" customWidth="1"/>
    <col min="9218" max="9218" width="22.5" style="97" customWidth="1"/>
    <col min="9219" max="9220" width="12.5" style="97" customWidth="1"/>
    <col min="9221" max="9221" width="10.625" style="97" customWidth="1"/>
    <col min="9222" max="9226" width="6.5" style="97" customWidth="1"/>
    <col min="9227" max="9227" width="2.625" style="97" customWidth="1"/>
    <col min="9228" max="9228" width="5.5" style="97" customWidth="1"/>
    <col min="9229" max="9229" width="8.5" style="97" customWidth="1"/>
    <col min="9230" max="9472" width="7.75" style="97"/>
    <col min="9473" max="9473" width="5" style="97" customWidth="1"/>
    <col min="9474" max="9474" width="22.5" style="97" customWidth="1"/>
    <col min="9475" max="9476" width="12.5" style="97" customWidth="1"/>
    <col min="9477" max="9477" width="10.625" style="97" customWidth="1"/>
    <col min="9478" max="9482" width="6.5" style="97" customWidth="1"/>
    <col min="9483" max="9483" width="2.625" style="97" customWidth="1"/>
    <col min="9484" max="9484" width="5.5" style="97" customWidth="1"/>
    <col min="9485" max="9485" width="8.5" style="97" customWidth="1"/>
    <col min="9486" max="9728" width="7.75" style="97"/>
    <col min="9729" max="9729" width="5" style="97" customWidth="1"/>
    <col min="9730" max="9730" width="22.5" style="97" customWidth="1"/>
    <col min="9731" max="9732" width="12.5" style="97" customWidth="1"/>
    <col min="9733" max="9733" width="10.625" style="97" customWidth="1"/>
    <col min="9734" max="9738" width="6.5" style="97" customWidth="1"/>
    <col min="9739" max="9739" width="2.625" style="97" customWidth="1"/>
    <col min="9740" max="9740" width="5.5" style="97" customWidth="1"/>
    <col min="9741" max="9741" width="8.5" style="97" customWidth="1"/>
    <col min="9742" max="9984" width="7.75" style="97"/>
    <col min="9985" max="9985" width="5" style="97" customWidth="1"/>
    <col min="9986" max="9986" width="22.5" style="97" customWidth="1"/>
    <col min="9987" max="9988" width="12.5" style="97" customWidth="1"/>
    <col min="9989" max="9989" width="10.625" style="97" customWidth="1"/>
    <col min="9990" max="9994" width="6.5" style="97" customWidth="1"/>
    <col min="9995" max="9995" width="2.625" style="97" customWidth="1"/>
    <col min="9996" max="9996" width="5.5" style="97" customWidth="1"/>
    <col min="9997" max="9997" width="8.5" style="97" customWidth="1"/>
    <col min="9998" max="10240" width="7.75" style="97"/>
    <col min="10241" max="10241" width="5" style="97" customWidth="1"/>
    <col min="10242" max="10242" width="22.5" style="97" customWidth="1"/>
    <col min="10243" max="10244" width="12.5" style="97" customWidth="1"/>
    <col min="10245" max="10245" width="10.625" style="97" customWidth="1"/>
    <col min="10246" max="10250" width="6.5" style="97" customWidth="1"/>
    <col min="10251" max="10251" width="2.625" style="97" customWidth="1"/>
    <col min="10252" max="10252" width="5.5" style="97" customWidth="1"/>
    <col min="10253" max="10253" width="8.5" style="97" customWidth="1"/>
    <col min="10254" max="10496" width="7.75" style="97"/>
    <col min="10497" max="10497" width="5" style="97" customWidth="1"/>
    <col min="10498" max="10498" width="22.5" style="97" customWidth="1"/>
    <col min="10499" max="10500" width="12.5" style="97" customWidth="1"/>
    <col min="10501" max="10501" width="10.625" style="97" customWidth="1"/>
    <col min="10502" max="10506" width="6.5" style="97" customWidth="1"/>
    <col min="10507" max="10507" width="2.625" style="97" customWidth="1"/>
    <col min="10508" max="10508" width="5.5" style="97" customWidth="1"/>
    <col min="10509" max="10509" width="8.5" style="97" customWidth="1"/>
    <col min="10510" max="10752" width="7.75" style="97"/>
    <col min="10753" max="10753" width="5" style="97" customWidth="1"/>
    <col min="10754" max="10754" width="22.5" style="97" customWidth="1"/>
    <col min="10755" max="10756" width="12.5" style="97" customWidth="1"/>
    <col min="10757" max="10757" width="10.625" style="97" customWidth="1"/>
    <col min="10758" max="10762" width="6.5" style="97" customWidth="1"/>
    <col min="10763" max="10763" width="2.625" style="97" customWidth="1"/>
    <col min="10764" max="10764" width="5.5" style="97" customWidth="1"/>
    <col min="10765" max="10765" width="8.5" style="97" customWidth="1"/>
    <col min="10766" max="11008" width="7.75" style="97"/>
    <col min="11009" max="11009" width="5" style="97" customWidth="1"/>
    <col min="11010" max="11010" width="22.5" style="97" customWidth="1"/>
    <col min="11011" max="11012" width="12.5" style="97" customWidth="1"/>
    <col min="11013" max="11013" width="10.625" style="97" customWidth="1"/>
    <col min="11014" max="11018" width="6.5" style="97" customWidth="1"/>
    <col min="11019" max="11019" width="2.625" style="97" customWidth="1"/>
    <col min="11020" max="11020" width="5.5" style="97" customWidth="1"/>
    <col min="11021" max="11021" width="8.5" style="97" customWidth="1"/>
    <col min="11022" max="11264" width="7.75" style="97"/>
    <col min="11265" max="11265" width="5" style="97" customWidth="1"/>
    <col min="11266" max="11266" width="22.5" style="97" customWidth="1"/>
    <col min="11267" max="11268" width="12.5" style="97" customWidth="1"/>
    <col min="11269" max="11269" width="10.625" style="97" customWidth="1"/>
    <col min="11270" max="11274" width="6.5" style="97" customWidth="1"/>
    <col min="11275" max="11275" width="2.625" style="97" customWidth="1"/>
    <col min="11276" max="11276" width="5.5" style="97" customWidth="1"/>
    <col min="11277" max="11277" width="8.5" style="97" customWidth="1"/>
    <col min="11278" max="11520" width="7.75" style="97"/>
    <col min="11521" max="11521" width="5" style="97" customWidth="1"/>
    <col min="11522" max="11522" width="22.5" style="97" customWidth="1"/>
    <col min="11523" max="11524" width="12.5" style="97" customWidth="1"/>
    <col min="11525" max="11525" width="10.625" style="97" customWidth="1"/>
    <col min="11526" max="11530" width="6.5" style="97" customWidth="1"/>
    <col min="11531" max="11531" width="2.625" style="97" customWidth="1"/>
    <col min="11532" max="11532" width="5.5" style="97" customWidth="1"/>
    <col min="11533" max="11533" width="8.5" style="97" customWidth="1"/>
    <col min="11534" max="11776" width="7.75" style="97"/>
    <col min="11777" max="11777" width="5" style="97" customWidth="1"/>
    <col min="11778" max="11778" width="22.5" style="97" customWidth="1"/>
    <col min="11779" max="11780" width="12.5" style="97" customWidth="1"/>
    <col min="11781" max="11781" width="10.625" style="97" customWidth="1"/>
    <col min="11782" max="11786" width="6.5" style="97" customWidth="1"/>
    <col min="11787" max="11787" width="2.625" style="97" customWidth="1"/>
    <col min="11788" max="11788" width="5.5" style="97" customWidth="1"/>
    <col min="11789" max="11789" width="8.5" style="97" customWidth="1"/>
    <col min="11790" max="12032" width="7.75" style="97"/>
    <col min="12033" max="12033" width="5" style="97" customWidth="1"/>
    <col min="12034" max="12034" width="22.5" style="97" customWidth="1"/>
    <col min="12035" max="12036" width="12.5" style="97" customWidth="1"/>
    <col min="12037" max="12037" width="10.625" style="97" customWidth="1"/>
    <col min="12038" max="12042" width="6.5" style="97" customWidth="1"/>
    <col min="12043" max="12043" width="2.625" style="97" customWidth="1"/>
    <col min="12044" max="12044" width="5.5" style="97" customWidth="1"/>
    <col min="12045" max="12045" width="8.5" style="97" customWidth="1"/>
    <col min="12046" max="12288" width="7.75" style="97"/>
    <col min="12289" max="12289" width="5" style="97" customWidth="1"/>
    <col min="12290" max="12290" width="22.5" style="97" customWidth="1"/>
    <col min="12291" max="12292" width="12.5" style="97" customWidth="1"/>
    <col min="12293" max="12293" width="10.625" style="97" customWidth="1"/>
    <col min="12294" max="12298" width="6.5" style="97" customWidth="1"/>
    <col min="12299" max="12299" width="2.625" style="97" customWidth="1"/>
    <col min="12300" max="12300" width="5.5" style="97" customWidth="1"/>
    <col min="12301" max="12301" width="8.5" style="97" customWidth="1"/>
    <col min="12302" max="12544" width="7.75" style="97"/>
    <col min="12545" max="12545" width="5" style="97" customWidth="1"/>
    <col min="12546" max="12546" width="22.5" style="97" customWidth="1"/>
    <col min="12547" max="12548" width="12.5" style="97" customWidth="1"/>
    <col min="12549" max="12549" width="10.625" style="97" customWidth="1"/>
    <col min="12550" max="12554" width="6.5" style="97" customWidth="1"/>
    <col min="12555" max="12555" width="2.625" style="97" customWidth="1"/>
    <col min="12556" max="12556" width="5.5" style="97" customWidth="1"/>
    <col min="12557" max="12557" width="8.5" style="97" customWidth="1"/>
    <col min="12558" max="12800" width="7.75" style="97"/>
    <col min="12801" max="12801" width="5" style="97" customWidth="1"/>
    <col min="12802" max="12802" width="22.5" style="97" customWidth="1"/>
    <col min="12803" max="12804" width="12.5" style="97" customWidth="1"/>
    <col min="12805" max="12805" width="10.625" style="97" customWidth="1"/>
    <col min="12806" max="12810" width="6.5" style="97" customWidth="1"/>
    <col min="12811" max="12811" width="2.625" style="97" customWidth="1"/>
    <col min="12812" max="12812" width="5.5" style="97" customWidth="1"/>
    <col min="12813" max="12813" width="8.5" style="97" customWidth="1"/>
    <col min="12814" max="13056" width="7.75" style="97"/>
    <col min="13057" max="13057" width="5" style="97" customWidth="1"/>
    <col min="13058" max="13058" width="22.5" style="97" customWidth="1"/>
    <col min="13059" max="13060" width="12.5" style="97" customWidth="1"/>
    <col min="13061" max="13061" width="10.625" style="97" customWidth="1"/>
    <col min="13062" max="13066" width="6.5" style="97" customWidth="1"/>
    <col min="13067" max="13067" width="2.625" style="97" customWidth="1"/>
    <col min="13068" max="13068" width="5.5" style="97" customWidth="1"/>
    <col min="13069" max="13069" width="8.5" style="97" customWidth="1"/>
    <col min="13070" max="13312" width="7.75" style="97"/>
    <col min="13313" max="13313" width="5" style="97" customWidth="1"/>
    <col min="13314" max="13314" width="22.5" style="97" customWidth="1"/>
    <col min="13315" max="13316" width="12.5" style="97" customWidth="1"/>
    <col min="13317" max="13317" width="10.625" style="97" customWidth="1"/>
    <col min="13318" max="13322" width="6.5" style="97" customWidth="1"/>
    <col min="13323" max="13323" width="2.625" style="97" customWidth="1"/>
    <col min="13324" max="13324" width="5.5" style="97" customWidth="1"/>
    <col min="13325" max="13325" width="8.5" style="97" customWidth="1"/>
    <col min="13326" max="13568" width="7.75" style="97"/>
    <col min="13569" max="13569" width="5" style="97" customWidth="1"/>
    <col min="13570" max="13570" width="22.5" style="97" customWidth="1"/>
    <col min="13571" max="13572" width="12.5" style="97" customWidth="1"/>
    <col min="13573" max="13573" width="10.625" style="97" customWidth="1"/>
    <col min="13574" max="13578" width="6.5" style="97" customWidth="1"/>
    <col min="13579" max="13579" width="2.625" style="97" customWidth="1"/>
    <col min="13580" max="13580" width="5.5" style="97" customWidth="1"/>
    <col min="13581" max="13581" width="8.5" style="97" customWidth="1"/>
    <col min="13582" max="13824" width="7.75" style="97"/>
    <col min="13825" max="13825" width="5" style="97" customWidth="1"/>
    <col min="13826" max="13826" width="22.5" style="97" customWidth="1"/>
    <col min="13827" max="13828" width="12.5" style="97" customWidth="1"/>
    <col min="13829" max="13829" width="10.625" style="97" customWidth="1"/>
    <col min="13830" max="13834" width="6.5" style="97" customWidth="1"/>
    <col min="13835" max="13835" width="2.625" style="97" customWidth="1"/>
    <col min="13836" max="13836" width="5.5" style="97" customWidth="1"/>
    <col min="13837" max="13837" width="8.5" style="97" customWidth="1"/>
    <col min="13838" max="14080" width="7.75" style="97"/>
    <col min="14081" max="14081" width="5" style="97" customWidth="1"/>
    <col min="14082" max="14082" width="22.5" style="97" customWidth="1"/>
    <col min="14083" max="14084" width="12.5" style="97" customWidth="1"/>
    <col min="14085" max="14085" width="10.625" style="97" customWidth="1"/>
    <col min="14086" max="14090" width="6.5" style="97" customWidth="1"/>
    <col min="14091" max="14091" width="2.625" style="97" customWidth="1"/>
    <col min="14092" max="14092" width="5.5" style="97" customWidth="1"/>
    <col min="14093" max="14093" width="8.5" style="97" customWidth="1"/>
    <col min="14094" max="14336" width="7.75" style="97"/>
    <col min="14337" max="14337" width="5" style="97" customWidth="1"/>
    <col min="14338" max="14338" width="22.5" style="97" customWidth="1"/>
    <col min="14339" max="14340" width="12.5" style="97" customWidth="1"/>
    <col min="14341" max="14341" width="10.625" style="97" customWidth="1"/>
    <col min="14342" max="14346" width="6.5" style="97" customWidth="1"/>
    <col min="14347" max="14347" width="2.625" style="97" customWidth="1"/>
    <col min="14348" max="14348" width="5.5" style="97" customWidth="1"/>
    <col min="14349" max="14349" width="8.5" style="97" customWidth="1"/>
    <col min="14350" max="14592" width="7.75" style="97"/>
    <col min="14593" max="14593" width="5" style="97" customWidth="1"/>
    <col min="14594" max="14594" width="22.5" style="97" customWidth="1"/>
    <col min="14595" max="14596" width="12.5" style="97" customWidth="1"/>
    <col min="14597" max="14597" width="10.625" style="97" customWidth="1"/>
    <col min="14598" max="14602" width="6.5" style="97" customWidth="1"/>
    <col min="14603" max="14603" width="2.625" style="97" customWidth="1"/>
    <col min="14604" max="14604" width="5.5" style="97" customWidth="1"/>
    <col min="14605" max="14605" width="8.5" style="97" customWidth="1"/>
    <col min="14606" max="14848" width="7.75" style="97"/>
    <col min="14849" max="14849" width="5" style="97" customWidth="1"/>
    <col min="14850" max="14850" width="22.5" style="97" customWidth="1"/>
    <col min="14851" max="14852" width="12.5" style="97" customWidth="1"/>
    <col min="14853" max="14853" width="10.625" style="97" customWidth="1"/>
    <col min="14854" max="14858" width="6.5" style="97" customWidth="1"/>
    <col min="14859" max="14859" width="2.625" style="97" customWidth="1"/>
    <col min="14860" max="14860" width="5.5" style="97" customWidth="1"/>
    <col min="14861" max="14861" width="8.5" style="97" customWidth="1"/>
    <col min="14862" max="15104" width="7.75" style="97"/>
    <col min="15105" max="15105" width="5" style="97" customWidth="1"/>
    <col min="15106" max="15106" width="22.5" style="97" customWidth="1"/>
    <col min="15107" max="15108" width="12.5" style="97" customWidth="1"/>
    <col min="15109" max="15109" width="10.625" style="97" customWidth="1"/>
    <col min="15110" max="15114" width="6.5" style="97" customWidth="1"/>
    <col min="15115" max="15115" width="2.625" style="97" customWidth="1"/>
    <col min="15116" max="15116" width="5.5" style="97" customWidth="1"/>
    <col min="15117" max="15117" width="8.5" style="97" customWidth="1"/>
    <col min="15118" max="15360" width="7.75" style="97"/>
    <col min="15361" max="15361" width="5" style="97" customWidth="1"/>
    <col min="15362" max="15362" width="22.5" style="97" customWidth="1"/>
    <col min="15363" max="15364" width="12.5" style="97" customWidth="1"/>
    <col min="15365" max="15365" width="10.625" style="97" customWidth="1"/>
    <col min="15366" max="15370" width="6.5" style="97" customWidth="1"/>
    <col min="15371" max="15371" width="2.625" style="97" customWidth="1"/>
    <col min="15372" max="15372" width="5.5" style="97" customWidth="1"/>
    <col min="15373" max="15373" width="8.5" style="97" customWidth="1"/>
    <col min="15374" max="15616" width="7.75" style="97"/>
    <col min="15617" max="15617" width="5" style="97" customWidth="1"/>
    <col min="15618" max="15618" width="22.5" style="97" customWidth="1"/>
    <col min="15619" max="15620" width="12.5" style="97" customWidth="1"/>
    <col min="15621" max="15621" width="10.625" style="97" customWidth="1"/>
    <col min="15622" max="15626" width="6.5" style="97" customWidth="1"/>
    <col min="15627" max="15627" width="2.625" style="97" customWidth="1"/>
    <col min="15628" max="15628" width="5.5" style="97" customWidth="1"/>
    <col min="15629" max="15629" width="8.5" style="97" customWidth="1"/>
    <col min="15630" max="15872" width="7.75" style="97"/>
    <col min="15873" max="15873" width="5" style="97" customWidth="1"/>
    <col min="15874" max="15874" width="22.5" style="97" customWidth="1"/>
    <col min="15875" max="15876" width="12.5" style="97" customWidth="1"/>
    <col min="15877" max="15877" width="10.625" style="97" customWidth="1"/>
    <col min="15878" max="15882" width="6.5" style="97" customWidth="1"/>
    <col min="15883" max="15883" width="2.625" style="97" customWidth="1"/>
    <col min="15884" max="15884" width="5.5" style="97" customWidth="1"/>
    <col min="15885" max="15885" width="8.5" style="97" customWidth="1"/>
    <col min="15886" max="16128" width="7.75" style="97"/>
    <col min="16129" max="16129" width="5" style="97" customWidth="1"/>
    <col min="16130" max="16130" width="22.5" style="97" customWidth="1"/>
    <col min="16131" max="16132" width="12.5" style="97" customWidth="1"/>
    <col min="16133" max="16133" width="10.625" style="97" customWidth="1"/>
    <col min="16134" max="16138" width="6.5" style="97" customWidth="1"/>
    <col min="16139" max="16139" width="2.625" style="97" customWidth="1"/>
    <col min="16140" max="16140" width="5.5" style="97" customWidth="1"/>
    <col min="16141" max="16141" width="8.5" style="97" customWidth="1"/>
    <col min="16142" max="16384" width="7.75" style="97"/>
  </cols>
  <sheetData>
    <row r="1" spans="1:13" s="90" customFormat="1" ht="35.1" customHeight="1">
      <c r="A1" s="201" t="s">
        <v>507</v>
      </c>
      <c r="B1" s="201"/>
      <c r="C1" s="202"/>
      <c r="D1" s="202"/>
      <c r="E1" s="202"/>
      <c r="F1" s="202"/>
      <c r="G1" s="202"/>
      <c r="H1" s="202"/>
      <c r="I1" s="202"/>
      <c r="J1" s="202"/>
      <c r="K1" s="201"/>
      <c r="L1" s="201"/>
      <c r="M1" s="201"/>
    </row>
    <row r="2" spans="1:13" s="95" customFormat="1" ht="18.75" customHeight="1">
      <c r="A2" s="203" t="s">
        <v>228</v>
      </c>
      <c r="B2" s="204"/>
      <c r="C2" s="136"/>
      <c r="D2" s="136"/>
      <c r="E2" s="92"/>
      <c r="F2" s="92"/>
      <c r="G2" s="92"/>
      <c r="H2" s="92"/>
      <c r="I2" s="92"/>
      <c r="J2" s="92"/>
      <c r="K2" s="93"/>
      <c r="L2" s="93"/>
      <c r="M2" s="94"/>
    </row>
    <row r="3" spans="1:13" ht="15.75" customHeight="1">
      <c r="A3" s="96" t="s">
        <v>229</v>
      </c>
      <c r="C3" s="137"/>
      <c r="D3" s="99" t="s">
        <v>230</v>
      </c>
      <c r="E3" s="99"/>
      <c r="F3" s="99"/>
      <c r="G3" s="99"/>
      <c r="H3" s="99"/>
      <c r="I3" s="99"/>
      <c r="J3" s="99"/>
      <c r="K3" s="93"/>
      <c r="L3" s="93"/>
    </row>
    <row r="4" spans="1:13" ht="25.5">
      <c r="A4" s="101" t="s">
        <v>231</v>
      </c>
      <c r="B4" s="101" t="s">
        <v>232</v>
      </c>
      <c r="C4" s="102" t="s">
        <v>233</v>
      </c>
      <c r="D4" s="102" t="s">
        <v>234</v>
      </c>
      <c r="E4" s="103" t="s">
        <v>235</v>
      </c>
      <c r="F4" s="103" t="s">
        <v>236</v>
      </c>
      <c r="G4" s="103" t="s">
        <v>237</v>
      </c>
      <c r="H4" s="103" t="s">
        <v>238</v>
      </c>
      <c r="I4" s="103" t="s">
        <v>239</v>
      </c>
      <c r="J4" s="103" t="s">
        <v>240</v>
      </c>
      <c r="K4" s="93"/>
      <c r="L4" s="104" t="s">
        <v>241</v>
      </c>
      <c r="M4" s="105">
        <f>IF(ISERR(AVERAGE(E5:E9)),"－     ",AVERAGE(E5:E9))</f>
        <v>0.41479999999999995</v>
      </c>
    </row>
    <row r="5" spans="1:13" ht="14.1" customHeight="1">
      <c r="A5" s="106" t="s">
        <v>242</v>
      </c>
      <c r="B5" s="107" t="s">
        <v>243</v>
      </c>
      <c r="C5" s="138">
        <v>276972</v>
      </c>
      <c r="D5" s="138">
        <v>1706594</v>
      </c>
      <c r="E5" s="109">
        <v>0.16200000000000001</v>
      </c>
      <c r="F5" s="109">
        <v>0.153</v>
      </c>
      <c r="G5" s="109">
        <v>0.155</v>
      </c>
      <c r="H5" s="109">
        <v>0.15</v>
      </c>
      <c r="I5" s="109">
        <v>0.151</v>
      </c>
      <c r="J5" s="109">
        <v>0.16700000000000001</v>
      </c>
      <c r="K5" s="93"/>
      <c r="L5" s="93"/>
    </row>
    <row r="6" spans="1:13" ht="14.1" customHeight="1">
      <c r="A6" s="106" t="s">
        <v>244</v>
      </c>
      <c r="B6" s="107" t="s">
        <v>245</v>
      </c>
      <c r="C6" s="138">
        <v>588731</v>
      </c>
      <c r="D6" s="138">
        <v>1326279</v>
      </c>
      <c r="E6" s="109">
        <v>0.443</v>
      </c>
      <c r="F6" s="109">
        <v>0.42099999999999999</v>
      </c>
      <c r="G6" s="109">
        <v>0.52900000000000003</v>
      </c>
      <c r="H6" s="109">
        <v>0.53200000000000003</v>
      </c>
      <c r="I6" s="109">
        <v>0.52200000000000002</v>
      </c>
      <c r="J6" s="109">
        <v>0.51100000000000001</v>
      </c>
      <c r="K6" s="93"/>
      <c r="L6" s="93"/>
    </row>
    <row r="7" spans="1:13" ht="14.1" customHeight="1">
      <c r="A7" s="106" t="s">
        <v>246</v>
      </c>
      <c r="B7" s="107" t="s">
        <v>247</v>
      </c>
      <c r="C7" s="138">
        <v>862316</v>
      </c>
      <c r="D7" s="138">
        <v>1636923</v>
      </c>
      <c r="E7" s="109">
        <v>0.52600000000000002</v>
      </c>
      <c r="F7" s="109">
        <v>0.376</v>
      </c>
      <c r="G7" s="109">
        <v>0.50800000000000001</v>
      </c>
      <c r="H7" s="109">
        <v>0.54600000000000004</v>
      </c>
      <c r="I7" s="109">
        <v>0.55300000000000005</v>
      </c>
      <c r="J7" s="109">
        <v>0.42399999999999999</v>
      </c>
      <c r="K7" s="93"/>
      <c r="L7" s="93"/>
    </row>
    <row r="8" spans="1:13" ht="14.1" customHeight="1">
      <c r="A8" s="106" t="s">
        <v>248</v>
      </c>
      <c r="B8" s="107" t="s">
        <v>249</v>
      </c>
      <c r="C8" s="138">
        <v>315515</v>
      </c>
      <c r="D8" s="138">
        <v>745249</v>
      </c>
      <c r="E8" s="109">
        <v>0.42299999999999999</v>
      </c>
      <c r="F8" s="109">
        <v>0.44800000000000001</v>
      </c>
      <c r="G8" s="109">
        <v>0.432</v>
      </c>
      <c r="H8" s="109">
        <v>0.38800000000000001</v>
      </c>
      <c r="I8" s="109">
        <v>0.436</v>
      </c>
      <c r="J8" s="109">
        <v>0.41799999999999998</v>
      </c>
      <c r="K8" s="93"/>
      <c r="L8" s="93"/>
    </row>
    <row r="9" spans="1:13" ht="14.1" customHeight="1">
      <c r="A9" s="106" t="s">
        <v>250</v>
      </c>
      <c r="B9" s="107" t="s">
        <v>251</v>
      </c>
      <c r="C9" s="138">
        <v>1604079</v>
      </c>
      <c r="D9" s="138">
        <v>3079349</v>
      </c>
      <c r="E9" s="109">
        <v>0.52</v>
      </c>
      <c r="F9" s="109">
        <v>0.51100000000000001</v>
      </c>
      <c r="G9" s="109">
        <v>0.59399999999999997</v>
      </c>
      <c r="H9" s="109">
        <v>0.64</v>
      </c>
      <c r="I9" s="109">
        <v>0.64100000000000001</v>
      </c>
      <c r="J9" s="109">
        <v>0.61299999999999999</v>
      </c>
      <c r="K9" s="93"/>
      <c r="L9" s="93"/>
    </row>
    <row r="10" spans="1:13" ht="14.1" customHeight="1">
      <c r="A10" s="199" t="s">
        <v>252</v>
      </c>
      <c r="B10" s="200"/>
      <c r="C10" s="139">
        <f>SUM(C5:C9)</f>
        <v>3647613</v>
      </c>
      <c r="D10" s="139">
        <f>SUM(D5:D9)</f>
        <v>8494394</v>
      </c>
      <c r="E10" s="111">
        <f>IF(ISERR(C10/D10),"－　  　",C10/D10)</f>
        <v>0.42941415243983266</v>
      </c>
      <c r="F10" s="112" t="s">
        <v>253</v>
      </c>
      <c r="G10" s="112" t="s">
        <v>253</v>
      </c>
      <c r="H10" s="112" t="s">
        <v>253</v>
      </c>
      <c r="I10" s="112" t="s">
        <v>253</v>
      </c>
      <c r="J10" s="112"/>
      <c r="K10" s="93"/>
      <c r="L10" s="93"/>
    </row>
    <row r="11" spans="1:13" ht="14.1" customHeight="1">
      <c r="C11" s="136"/>
      <c r="D11" s="140"/>
      <c r="E11" s="126"/>
      <c r="F11" s="126"/>
      <c r="G11" s="126"/>
      <c r="H11" s="126"/>
      <c r="I11" s="126"/>
      <c r="J11" s="127"/>
      <c r="K11" s="93"/>
      <c r="L11" s="93"/>
    </row>
    <row r="12" spans="1:13" ht="15.75" customHeight="1">
      <c r="A12" s="96" t="s">
        <v>254</v>
      </c>
      <c r="C12" s="137"/>
      <c r="D12" s="99" t="s">
        <v>230</v>
      </c>
      <c r="E12" s="99"/>
      <c r="F12" s="99"/>
      <c r="G12" s="99"/>
      <c r="H12" s="99"/>
      <c r="I12" s="99"/>
      <c r="J12" s="119"/>
      <c r="K12" s="93"/>
      <c r="L12" s="93"/>
    </row>
    <row r="13" spans="1:13" ht="25.5">
      <c r="A13" s="101" t="s">
        <v>231</v>
      </c>
      <c r="B13" s="101" t="s">
        <v>232</v>
      </c>
      <c r="C13" s="102" t="s">
        <v>233</v>
      </c>
      <c r="D13" s="102" t="s">
        <v>234</v>
      </c>
      <c r="E13" s="103" t="s">
        <v>235</v>
      </c>
      <c r="F13" s="103" t="s">
        <v>236</v>
      </c>
      <c r="G13" s="103" t="s">
        <v>237</v>
      </c>
      <c r="H13" s="103" t="s">
        <v>238</v>
      </c>
      <c r="I13" s="103" t="s">
        <v>239</v>
      </c>
      <c r="J13" s="103" t="s">
        <v>240</v>
      </c>
      <c r="K13" s="93"/>
      <c r="L13" s="104" t="s">
        <v>241</v>
      </c>
      <c r="M13" s="105">
        <f>IF(ISERR(AVERAGE(E14:E27)),"－     ",AVERAGE(E14:E27))</f>
        <v>0.53835714285714276</v>
      </c>
    </row>
    <row r="14" spans="1:13" ht="14.1" customHeight="1">
      <c r="A14" s="106" t="s">
        <v>255</v>
      </c>
      <c r="B14" s="118" t="s">
        <v>256</v>
      </c>
      <c r="C14" s="138">
        <v>1452167</v>
      </c>
      <c r="D14" s="138">
        <v>2421109</v>
      </c>
      <c r="E14" s="109">
        <v>0.59899999999999998</v>
      </c>
      <c r="F14" s="109">
        <v>0.53100000000000003</v>
      </c>
      <c r="G14" s="109">
        <v>0.55100000000000005</v>
      </c>
      <c r="H14" s="109">
        <v>0.61699999999999999</v>
      </c>
      <c r="I14" s="109">
        <v>0.66</v>
      </c>
      <c r="J14" s="109">
        <v>0.57899999999999996</v>
      </c>
      <c r="K14" s="93"/>
      <c r="L14" s="93"/>
    </row>
    <row r="15" spans="1:13" ht="14.1" customHeight="1">
      <c r="A15" s="106" t="s">
        <v>257</v>
      </c>
      <c r="B15" s="118" t="s">
        <v>258</v>
      </c>
      <c r="C15" s="138">
        <v>1625385</v>
      </c>
      <c r="D15" s="138">
        <v>3548514</v>
      </c>
      <c r="E15" s="109">
        <v>0.45800000000000002</v>
      </c>
      <c r="F15" s="109">
        <v>0.54700000000000004</v>
      </c>
      <c r="G15" s="109">
        <v>0.52800000000000002</v>
      </c>
      <c r="H15" s="109">
        <v>0.61699999999999999</v>
      </c>
      <c r="I15" s="109">
        <v>0.53200000000000003</v>
      </c>
      <c r="J15" s="109">
        <v>0.61699999999999999</v>
      </c>
      <c r="K15" s="93"/>
      <c r="L15" s="93"/>
    </row>
    <row r="16" spans="1:13" ht="14.1" customHeight="1">
      <c r="A16" s="106" t="s">
        <v>259</v>
      </c>
      <c r="B16" s="107" t="s">
        <v>260</v>
      </c>
      <c r="C16" s="138">
        <v>1691305</v>
      </c>
      <c r="D16" s="138">
        <v>2430476</v>
      </c>
      <c r="E16" s="109">
        <v>0.69499999999999995</v>
      </c>
      <c r="F16" s="109">
        <v>0.66500000000000004</v>
      </c>
      <c r="G16" s="109">
        <v>0.65600000000000003</v>
      </c>
      <c r="H16" s="109">
        <v>0.66200000000000003</v>
      </c>
      <c r="I16" s="109">
        <v>0.63</v>
      </c>
      <c r="J16" s="109">
        <v>0.64200000000000002</v>
      </c>
      <c r="K16" s="93"/>
      <c r="L16" s="93"/>
    </row>
    <row r="17" spans="1:13" ht="14.1" customHeight="1">
      <c r="A17" s="106" t="s">
        <v>261</v>
      </c>
      <c r="B17" s="107" t="s">
        <v>262</v>
      </c>
      <c r="C17" s="138">
        <v>1079225</v>
      </c>
      <c r="D17" s="138">
        <v>2794860</v>
      </c>
      <c r="E17" s="109">
        <v>0.38600000000000001</v>
      </c>
      <c r="F17" s="109">
        <v>0.35099999999999998</v>
      </c>
      <c r="G17" s="109">
        <v>0.36399999999999999</v>
      </c>
      <c r="H17" s="109">
        <v>0.39</v>
      </c>
      <c r="I17" s="109">
        <v>0.38</v>
      </c>
      <c r="J17" s="109">
        <v>0.39600000000000002</v>
      </c>
      <c r="K17" s="93"/>
      <c r="L17" s="93"/>
    </row>
    <row r="18" spans="1:13" ht="14.1" customHeight="1">
      <c r="A18" s="106" t="s">
        <v>263</v>
      </c>
      <c r="B18" s="107" t="s">
        <v>264</v>
      </c>
      <c r="C18" s="138">
        <v>3567315</v>
      </c>
      <c r="D18" s="138">
        <v>3737632</v>
      </c>
      <c r="E18" s="109">
        <v>0.95399999999999996</v>
      </c>
      <c r="F18" s="109">
        <v>0.77500000000000002</v>
      </c>
      <c r="G18" s="109">
        <v>0.753</v>
      </c>
      <c r="H18" s="109">
        <v>0.77400000000000002</v>
      </c>
      <c r="I18" s="109">
        <v>0.72899999999999998</v>
      </c>
      <c r="J18" s="109">
        <v>0.73699999999999999</v>
      </c>
      <c r="K18" s="93"/>
      <c r="L18" s="93"/>
    </row>
    <row r="19" spans="1:13" ht="14.1" customHeight="1">
      <c r="A19" s="106" t="s">
        <v>265</v>
      </c>
      <c r="B19" s="107" t="s">
        <v>266</v>
      </c>
      <c r="C19" s="138">
        <v>920530</v>
      </c>
      <c r="D19" s="138">
        <v>2718228</v>
      </c>
      <c r="E19" s="109">
        <v>0.33800000000000002</v>
      </c>
      <c r="F19" s="109">
        <v>0.30199999999999999</v>
      </c>
      <c r="G19" s="109">
        <v>0.33</v>
      </c>
      <c r="H19" s="109">
        <v>0.32700000000000001</v>
      </c>
      <c r="I19" s="109">
        <v>0.32400000000000001</v>
      </c>
      <c r="J19" s="109">
        <v>0.33300000000000002</v>
      </c>
      <c r="K19" s="93"/>
      <c r="L19" s="93"/>
    </row>
    <row r="20" spans="1:13" ht="14.1" customHeight="1">
      <c r="A20" s="106" t="s">
        <v>267</v>
      </c>
      <c r="B20" s="107" t="s">
        <v>268</v>
      </c>
      <c r="C20" s="138">
        <v>2809806</v>
      </c>
      <c r="D20" s="138">
        <v>3400502</v>
      </c>
      <c r="E20" s="109">
        <v>0.82599999999999996</v>
      </c>
      <c r="F20" s="109">
        <v>0.749</v>
      </c>
      <c r="G20" s="109">
        <v>0.74399999999999999</v>
      </c>
      <c r="H20" s="109">
        <v>0.83399999999999996</v>
      </c>
      <c r="I20" s="109">
        <v>0.81699999999999995</v>
      </c>
      <c r="J20" s="109">
        <v>0.77600000000000002</v>
      </c>
      <c r="K20" s="93"/>
      <c r="L20" s="93"/>
    </row>
    <row r="21" spans="1:13" ht="14.1" customHeight="1">
      <c r="A21" s="106" t="s">
        <v>269</v>
      </c>
      <c r="B21" s="107" t="s">
        <v>270</v>
      </c>
      <c r="C21" s="138">
        <v>2867779</v>
      </c>
      <c r="D21" s="138">
        <v>3677939</v>
      </c>
      <c r="E21" s="109">
        <v>0.77900000000000003</v>
      </c>
      <c r="F21" s="109">
        <v>0.82199999999999995</v>
      </c>
      <c r="G21" s="109">
        <v>0.79</v>
      </c>
      <c r="H21" s="109">
        <v>0.76800000000000002</v>
      </c>
      <c r="I21" s="109">
        <v>0.73099999999999998</v>
      </c>
      <c r="J21" s="109">
        <v>0.64600000000000002</v>
      </c>
      <c r="K21" s="93"/>
      <c r="L21" s="93"/>
    </row>
    <row r="22" spans="1:13" ht="14.1" customHeight="1">
      <c r="A22" s="106" t="s">
        <v>271</v>
      </c>
      <c r="B22" s="107" t="s">
        <v>272</v>
      </c>
      <c r="C22" s="138">
        <v>1978231</v>
      </c>
      <c r="D22" s="138">
        <v>3596119</v>
      </c>
      <c r="E22" s="109">
        <v>0.55000000000000004</v>
      </c>
      <c r="F22" s="109">
        <v>0.57199999999999995</v>
      </c>
      <c r="G22" s="109">
        <v>0.57599999999999996</v>
      </c>
      <c r="H22" s="109">
        <v>0.59699999999999998</v>
      </c>
      <c r="I22" s="109">
        <v>0.65800000000000003</v>
      </c>
      <c r="J22" s="109">
        <v>0.61399999999999999</v>
      </c>
      <c r="K22" s="93"/>
      <c r="L22" s="93"/>
    </row>
    <row r="23" spans="1:13" ht="14.1" customHeight="1">
      <c r="A23" s="106" t="s">
        <v>273</v>
      </c>
      <c r="B23" s="107" t="s">
        <v>274</v>
      </c>
      <c r="C23" s="138">
        <v>1266441</v>
      </c>
      <c r="D23" s="138">
        <v>3842138</v>
      </c>
      <c r="E23" s="109">
        <v>0.32900000000000001</v>
      </c>
      <c r="F23" s="109">
        <v>0.318</v>
      </c>
      <c r="G23" s="109">
        <v>0.33100000000000002</v>
      </c>
      <c r="H23" s="109">
        <v>0.35099999999999998</v>
      </c>
      <c r="I23" s="109">
        <v>0.33700000000000002</v>
      </c>
      <c r="J23" s="109">
        <v>0.33</v>
      </c>
      <c r="K23" s="93"/>
      <c r="L23" s="93"/>
    </row>
    <row r="24" spans="1:13" ht="14.1" customHeight="1">
      <c r="A24" s="106" t="s">
        <v>275</v>
      </c>
      <c r="B24" s="107" t="s">
        <v>276</v>
      </c>
      <c r="C24" s="138">
        <v>1002863</v>
      </c>
      <c r="D24" s="138">
        <v>3186664</v>
      </c>
      <c r="E24" s="109">
        <v>0.314</v>
      </c>
      <c r="F24" s="109">
        <v>0.311</v>
      </c>
      <c r="G24" s="109">
        <v>0.32300000000000001</v>
      </c>
      <c r="H24" s="109">
        <v>0.32700000000000001</v>
      </c>
      <c r="I24" s="109">
        <v>0.35599999999999998</v>
      </c>
      <c r="J24" s="109">
        <v>0.34399999999999997</v>
      </c>
      <c r="K24" s="93"/>
      <c r="L24" s="93"/>
    </row>
    <row r="25" spans="1:13" ht="14.1" customHeight="1">
      <c r="A25" s="106" t="s">
        <v>277</v>
      </c>
      <c r="B25" s="107" t="s">
        <v>278</v>
      </c>
      <c r="C25" s="138">
        <v>866601</v>
      </c>
      <c r="D25" s="138">
        <v>2602886</v>
      </c>
      <c r="E25" s="109">
        <v>0.33200000000000002</v>
      </c>
      <c r="F25" s="109">
        <v>0.33600000000000002</v>
      </c>
      <c r="G25" s="109">
        <v>0.32800000000000001</v>
      </c>
      <c r="H25" s="109">
        <v>0.35099999999999998</v>
      </c>
      <c r="I25" s="109">
        <v>0.34399999999999997</v>
      </c>
      <c r="J25" s="109">
        <v>0.33400000000000002</v>
      </c>
      <c r="K25" s="93"/>
      <c r="L25" s="93"/>
    </row>
    <row r="26" spans="1:13" ht="14.1" customHeight="1">
      <c r="A26" s="106" t="s">
        <v>279</v>
      </c>
      <c r="B26" s="107" t="s">
        <v>280</v>
      </c>
      <c r="C26" s="138">
        <v>839894</v>
      </c>
      <c r="D26" s="138">
        <v>3103204</v>
      </c>
      <c r="E26" s="109">
        <v>0.27</v>
      </c>
      <c r="F26" s="109">
        <v>0.26</v>
      </c>
      <c r="G26" s="109">
        <v>0.23799999999999999</v>
      </c>
      <c r="H26" s="109">
        <v>0.26400000000000001</v>
      </c>
      <c r="I26" s="109">
        <v>0.27400000000000002</v>
      </c>
      <c r="J26" s="109">
        <v>0.26100000000000001</v>
      </c>
      <c r="K26" s="93"/>
      <c r="L26" s="93"/>
    </row>
    <row r="27" spans="1:13" ht="14.1" customHeight="1">
      <c r="A27" s="106" t="s">
        <v>281</v>
      </c>
      <c r="B27" s="107" t="s">
        <v>282</v>
      </c>
      <c r="C27" s="138">
        <v>2720634</v>
      </c>
      <c r="D27" s="138">
        <v>3848025</v>
      </c>
      <c r="E27" s="109">
        <v>0.70699999999999996</v>
      </c>
      <c r="F27" s="109">
        <v>0.58199999999999996</v>
      </c>
      <c r="G27" s="109">
        <v>0.61899999999999999</v>
      </c>
      <c r="H27" s="109">
        <v>0.58299999999999996</v>
      </c>
      <c r="I27" s="109">
        <v>0.64100000000000001</v>
      </c>
      <c r="J27" s="109">
        <v>0.55000000000000004</v>
      </c>
      <c r="K27" s="93"/>
      <c r="L27" s="93"/>
    </row>
    <row r="28" spans="1:13" ht="14.1" customHeight="1">
      <c r="A28" s="199" t="s">
        <v>252</v>
      </c>
      <c r="B28" s="200"/>
      <c r="C28" s="139">
        <f>SUM(C14:C27)</f>
        <v>24688176</v>
      </c>
      <c r="D28" s="139">
        <f>SUM(D14:D27)</f>
        <v>44908296</v>
      </c>
      <c r="E28" s="111">
        <f>IF(ISERR(C28/D28),"－　  　",C28/D28)</f>
        <v>0.54974644328522282</v>
      </c>
      <c r="F28" s="112" t="s">
        <v>253</v>
      </c>
      <c r="G28" s="112" t="s">
        <v>253</v>
      </c>
      <c r="H28" s="112" t="s">
        <v>253</v>
      </c>
      <c r="I28" s="112" t="s">
        <v>253</v>
      </c>
      <c r="J28" s="112"/>
      <c r="K28" s="93"/>
      <c r="L28" s="93"/>
    </row>
    <row r="29" spans="1:13" ht="14.1" customHeight="1">
      <c r="C29" s="136"/>
      <c r="D29" s="140"/>
      <c r="E29" s="126"/>
      <c r="F29" s="126"/>
      <c r="G29" s="126"/>
      <c r="H29" s="126"/>
      <c r="I29" s="126"/>
      <c r="J29" s="127"/>
      <c r="K29" s="93"/>
      <c r="L29" s="93"/>
    </row>
    <row r="30" spans="1:13" ht="15.75" customHeight="1">
      <c r="A30" s="96" t="s">
        <v>283</v>
      </c>
      <c r="C30" s="137"/>
      <c r="D30" s="99" t="s">
        <v>230</v>
      </c>
      <c r="E30" s="99"/>
      <c r="F30" s="99"/>
      <c r="G30" s="99"/>
      <c r="H30" s="99"/>
      <c r="I30" s="99"/>
      <c r="J30" s="119"/>
      <c r="K30" s="93"/>
      <c r="L30" s="93"/>
    </row>
    <row r="31" spans="1:13" ht="25.5">
      <c r="A31" s="101" t="s">
        <v>231</v>
      </c>
      <c r="B31" s="101" t="s">
        <v>232</v>
      </c>
      <c r="C31" s="102" t="s">
        <v>233</v>
      </c>
      <c r="D31" s="102" t="s">
        <v>234</v>
      </c>
      <c r="E31" s="103" t="s">
        <v>235</v>
      </c>
      <c r="F31" s="103" t="s">
        <v>236</v>
      </c>
      <c r="G31" s="103" t="s">
        <v>237</v>
      </c>
      <c r="H31" s="103" t="s">
        <v>238</v>
      </c>
      <c r="I31" s="103" t="s">
        <v>239</v>
      </c>
      <c r="J31" s="103" t="s">
        <v>240</v>
      </c>
      <c r="K31" s="93"/>
      <c r="L31" s="104" t="s">
        <v>241</v>
      </c>
      <c r="M31" s="105">
        <f>IF(ISERR(AVERAGE(E32:E39)),"－     ",AVERAGE(E32:E39))</f>
        <v>0.66487499999999999</v>
      </c>
    </row>
    <row r="32" spans="1:13" ht="14.1" customHeight="1">
      <c r="A32" s="106" t="s">
        <v>284</v>
      </c>
      <c r="B32" s="118" t="s">
        <v>285</v>
      </c>
      <c r="C32" s="138">
        <v>2409961</v>
      </c>
      <c r="D32" s="138">
        <v>2804021</v>
      </c>
      <c r="E32" s="109">
        <v>0.85899999999999999</v>
      </c>
      <c r="F32" s="109">
        <v>0.80900000000000005</v>
      </c>
      <c r="G32" s="109">
        <v>0.85499999999999998</v>
      </c>
      <c r="H32" s="109">
        <v>0.81200000000000006</v>
      </c>
      <c r="I32" s="109">
        <v>0.78500000000000003</v>
      </c>
      <c r="J32" s="109">
        <v>0.79700000000000004</v>
      </c>
      <c r="K32" s="93"/>
      <c r="L32" s="93"/>
    </row>
    <row r="33" spans="1:13" ht="14.1" customHeight="1">
      <c r="A33" s="106" t="s">
        <v>286</v>
      </c>
      <c r="B33" s="107" t="s">
        <v>287</v>
      </c>
      <c r="C33" s="138">
        <v>1483512</v>
      </c>
      <c r="D33" s="138">
        <v>2125976</v>
      </c>
      <c r="E33" s="109">
        <v>0.69699999999999995</v>
      </c>
      <c r="F33" s="109">
        <v>0.71699999999999997</v>
      </c>
      <c r="G33" s="109">
        <v>0.746</v>
      </c>
      <c r="H33" s="109">
        <v>0.84099999999999997</v>
      </c>
      <c r="I33" s="109">
        <v>0.78400000000000003</v>
      </c>
      <c r="J33" s="109">
        <v>0.77600000000000002</v>
      </c>
      <c r="K33" s="93"/>
      <c r="L33" s="93"/>
    </row>
    <row r="34" spans="1:13" ht="14.1" customHeight="1">
      <c r="A34" s="106" t="s">
        <v>288</v>
      </c>
      <c r="B34" s="107" t="s">
        <v>289</v>
      </c>
      <c r="C34" s="138">
        <v>9705670</v>
      </c>
      <c r="D34" s="138">
        <v>10074334</v>
      </c>
      <c r="E34" s="109">
        <v>0.96299999999999997</v>
      </c>
      <c r="F34" s="109">
        <v>0.98299999999999998</v>
      </c>
      <c r="G34" s="109">
        <v>0.85599999999999998</v>
      </c>
      <c r="H34" s="109">
        <v>0.83399999999999996</v>
      </c>
      <c r="I34" s="109">
        <v>0.82499999999999996</v>
      </c>
      <c r="J34" s="109">
        <v>0.82599999999999996</v>
      </c>
      <c r="K34" s="93"/>
      <c r="L34" s="93"/>
    </row>
    <row r="35" spans="1:13" ht="14.1" customHeight="1">
      <c r="A35" s="106" t="s">
        <v>290</v>
      </c>
      <c r="B35" s="107" t="s">
        <v>291</v>
      </c>
      <c r="C35" s="138">
        <v>3697982</v>
      </c>
      <c r="D35" s="138">
        <v>5350954</v>
      </c>
      <c r="E35" s="109">
        <v>0.69099999999999995</v>
      </c>
      <c r="F35" s="109">
        <v>0.65</v>
      </c>
      <c r="G35" s="109">
        <v>0.70099999999999996</v>
      </c>
      <c r="H35" s="109">
        <v>0.71099999999999997</v>
      </c>
      <c r="I35" s="109">
        <v>0.72</v>
      </c>
      <c r="J35" s="109">
        <v>0.68200000000000005</v>
      </c>
      <c r="K35" s="93"/>
      <c r="L35" s="93"/>
    </row>
    <row r="36" spans="1:13" ht="14.1" customHeight="1">
      <c r="A36" s="106" t="s">
        <v>292</v>
      </c>
      <c r="B36" s="107" t="s">
        <v>293</v>
      </c>
      <c r="C36" s="138">
        <v>2986509</v>
      </c>
      <c r="D36" s="138">
        <v>5326371</v>
      </c>
      <c r="E36" s="109">
        <v>0.56000000000000005</v>
      </c>
      <c r="F36" s="109">
        <v>0.53900000000000003</v>
      </c>
      <c r="G36" s="109">
        <v>0.54400000000000004</v>
      </c>
      <c r="H36" s="109">
        <v>0.52500000000000002</v>
      </c>
      <c r="I36" s="109">
        <v>0.54900000000000004</v>
      </c>
      <c r="J36" s="109">
        <v>0.53300000000000003</v>
      </c>
      <c r="K36" s="93"/>
      <c r="L36" s="93"/>
    </row>
    <row r="37" spans="1:13" ht="14.1" customHeight="1">
      <c r="A37" s="106" t="s">
        <v>294</v>
      </c>
      <c r="B37" s="107" t="s">
        <v>295</v>
      </c>
      <c r="C37" s="138">
        <v>2852720</v>
      </c>
      <c r="D37" s="138">
        <v>4603960</v>
      </c>
      <c r="E37" s="109">
        <v>0.61899999999999999</v>
      </c>
      <c r="F37" s="109">
        <v>0.53100000000000003</v>
      </c>
      <c r="G37" s="109">
        <v>0.54600000000000004</v>
      </c>
      <c r="H37" s="109">
        <v>0.55900000000000005</v>
      </c>
      <c r="I37" s="109">
        <v>0.53800000000000003</v>
      </c>
      <c r="J37" s="109">
        <v>0.52500000000000002</v>
      </c>
      <c r="K37" s="93"/>
      <c r="L37" s="93"/>
    </row>
    <row r="38" spans="1:13" ht="14.1" customHeight="1">
      <c r="A38" s="106" t="s">
        <v>296</v>
      </c>
      <c r="B38" s="107" t="s">
        <v>297</v>
      </c>
      <c r="C38" s="138">
        <v>1952750</v>
      </c>
      <c r="D38" s="138">
        <v>4125270</v>
      </c>
      <c r="E38" s="109">
        <v>0.47299999999999998</v>
      </c>
      <c r="F38" s="109">
        <v>0.48299999999999998</v>
      </c>
      <c r="G38" s="109">
        <v>0.47399999999999998</v>
      </c>
      <c r="H38" s="109">
        <v>0.47899999999999998</v>
      </c>
      <c r="I38" s="109">
        <v>0.51</v>
      </c>
      <c r="J38" s="109">
        <v>0.51200000000000001</v>
      </c>
      <c r="K38" s="93"/>
      <c r="L38" s="93"/>
    </row>
    <row r="39" spans="1:13" ht="14.1" customHeight="1">
      <c r="A39" s="106" t="s">
        <v>298</v>
      </c>
      <c r="B39" s="107" t="s">
        <v>299</v>
      </c>
      <c r="C39" s="138">
        <v>1823325</v>
      </c>
      <c r="D39" s="138">
        <v>3983893</v>
      </c>
      <c r="E39" s="109">
        <v>0.45700000000000002</v>
      </c>
      <c r="F39" s="109">
        <v>0.45300000000000001</v>
      </c>
      <c r="G39" s="109">
        <v>0.45100000000000001</v>
      </c>
      <c r="H39" s="109">
        <v>0.47199999999999998</v>
      </c>
      <c r="I39" s="109">
        <v>0.47499999999999998</v>
      </c>
      <c r="J39" s="109">
        <v>0.48</v>
      </c>
      <c r="K39" s="93"/>
      <c r="L39" s="93"/>
    </row>
    <row r="40" spans="1:13" ht="14.1" customHeight="1">
      <c r="A40" s="199" t="s">
        <v>252</v>
      </c>
      <c r="B40" s="200"/>
      <c r="C40" s="139">
        <f>SUM(C32:C39)</f>
        <v>26912429</v>
      </c>
      <c r="D40" s="139">
        <f>SUM(D32:D39)</f>
        <v>38394779</v>
      </c>
      <c r="E40" s="111">
        <f>IF(ISERR(C40/D40),"－　  　",C40/D40)</f>
        <v>0.70093980746705176</v>
      </c>
      <c r="F40" s="112" t="s">
        <v>253</v>
      </c>
      <c r="G40" s="112" t="s">
        <v>253</v>
      </c>
      <c r="H40" s="112" t="s">
        <v>253</v>
      </c>
      <c r="I40" s="112" t="s">
        <v>253</v>
      </c>
      <c r="J40" s="112"/>
      <c r="K40" s="93"/>
      <c r="L40" s="93"/>
    </row>
    <row r="41" spans="1:13" ht="14.1" customHeight="1">
      <c r="C41" s="136"/>
      <c r="D41" s="140"/>
      <c r="E41" s="126"/>
      <c r="F41" s="126"/>
      <c r="G41" s="126"/>
      <c r="H41" s="126"/>
      <c r="I41" s="126"/>
      <c r="J41" s="127"/>
      <c r="K41" s="93"/>
      <c r="L41" s="93"/>
    </row>
    <row r="42" spans="1:13" ht="15.75" customHeight="1">
      <c r="A42" s="96" t="s">
        <v>300</v>
      </c>
      <c r="C42" s="137"/>
      <c r="D42" s="99" t="s">
        <v>230</v>
      </c>
      <c r="E42" s="99"/>
      <c r="F42" s="99"/>
      <c r="G42" s="99"/>
      <c r="H42" s="99"/>
      <c r="I42" s="99"/>
      <c r="J42" s="119"/>
      <c r="K42" s="93"/>
      <c r="L42" s="93"/>
    </row>
    <row r="43" spans="1:13" ht="25.5">
      <c r="A43" s="101" t="s">
        <v>231</v>
      </c>
      <c r="B43" s="101" t="s">
        <v>232</v>
      </c>
      <c r="C43" s="102" t="s">
        <v>233</v>
      </c>
      <c r="D43" s="102" t="s">
        <v>234</v>
      </c>
      <c r="E43" s="103" t="s">
        <v>235</v>
      </c>
      <c r="F43" s="103" t="s">
        <v>236</v>
      </c>
      <c r="G43" s="103" t="s">
        <v>237</v>
      </c>
      <c r="H43" s="103" t="s">
        <v>238</v>
      </c>
      <c r="I43" s="103" t="s">
        <v>239</v>
      </c>
      <c r="J43" s="103" t="s">
        <v>240</v>
      </c>
      <c r="K43" s="93"/>
      <c r="L43" s="104" t="s">
        <v>241</v>
      </c>
      <c r="M43" s="105">
        <f>IF(ISERR(AVERAGE(E44:E57)),"－     ",AVERAGE(E44:E57))</f>
        <v>0.61142857142857143</v>
      </c>
    </row>
    <row r="44" spans="1:13" ht="14.1" customHeight="1">
      <c r="A44" s="106" t="s">
        <v>301</v>
      </c>
      <c r="B44" s="118" t="s">
        <v>302</v>
      </c>
      <c r="C44" s="138">
        <v>3317381</v>
      </c>
      <c r="D44" s="138">
        <v>7628411</v>
      </c>
      <c r="E44" s="109">
        <v>0.434</v>
      </c>
      <c r="F44" s="109">
        <v>0.45400000000000001</v>
      </c>
      <c r="G44" s="109">
        <v>0.432</v>
      </c>
      <c r="H44" s="109">
        <v>0.46200000000000002</v>
      </c>
      <c r="I44" s="109">
        <v>0.439</v>
      </c>
      <c r="J44" s="109">
        <v>0.45200000000000001</v>
      </c>
      <c r="K44" s="93"/>
      <c r="L44" s="93"/>
    </row>
    <row r="45" spans="1:13" ht="14.1" customHeight="1">
      <c r="A45" s="106" t="s">
        <v>303</v>
      </c>
      <c r="B45" s="118" t="s">
        <v>304</v>
      </c>
      <c r="C45" s="138">
        <v>4701387</v>
      </c>
      <c r="D45" s="138">
        <v>8048404</v>
      </c>
      <c r="E45" s="109">
        <v>0.58399999999999996</v>
      </c>
      <c r="F45" s="109">
        <v>0.54800000000000004</v>
      </c>
      <c r="G45" s="109">
        <v>0.56799999999999995</v>
      </c>
      <c r="H45" s="109">
        <v>0.52900000000000003</v>
      </c>
      <c r="I45" s="109">
        <v>0.57999999999999996</v>
      </c>
      <c r="J45" s="109">
        <v>0.57199999999999995</v>
      </c>
      <c r="K45" s="93"/>
      <c r="L45" s="93"/>
    </row>
    <row r="46" spans="1:13" ht="14.1" customHeight="1">
      <c r="A46" s="106" t="s">
        <v>305</v>
      </c>
      <c r="B46" s="107" t="s">
        <v>306</v>
      </c>
      <c r="C46" s="138">
        <v>3345267</v>
      </c>
      <c r="D46" s="138">
        <v>4770745</v>
      </c>
      <c r="E46" s="109">
        <v>0.70099999999999996</v>
      </c>
      <c r="F46" s="109">
        <v>0.68400000000000005</v>
      </c>
      <c r="G46" s="109">
        <v>0.73</v>
      </c>
      <c r="H46" s="109">
        <v>0.751</v>
      </c>
      <c r="I46" s="109">
        <v>0.748</v>
      </c>
      <c r="J46" s="109">
        <v>0.69899999999999995</v>
      </c>
      <c r="K46" s="93"/>
      <c r="L46" s="93"/>
    </row>
    <row r="47" spans="1:13" ht="14.1" customHeight="1">
      <c r="A47" s="106" t="s">
        <v>307</v>
      </c>
      <c r="B47" s="107" t="s">
        <v>308</v>
      </c>
      <c r="C47" s="138">
        <v>4129040</v>
      </c>
      <c r="D47" s="138">
        <v>6353630</v>
      </c>
      <c r="E47" s="109">
        <v>0.64900000000000002</v>
      </c>
      <c r="F47" s="109">
        <v>0.621</v>
      </c>
      <c r="G47" s="109">
        <v>0.64500000000000002</v>
      </c>
      <c r="H47" s="109">
        <v>0.60199999999999998</v>
      </c>
      <c r="I47" s="109">
        <v>0.59699999999999998</v>
      </c>
      <c r="J47" s="109">
        <v>0.56599999999999995</v>
      </c>
      <c r="K47" s="93"/>
      <c r="L47" s="93"/>
    </row>
    <row r="48" spans="1:13" ht="14.1" customHeight="1">
      <c r="A48" s="106" t="s">
        <v>309</v>
      </c>
      <c r="B48" s="107" t="s">
        <v>310</v>
      </c>
      <c r="C48" s="138">
        <v>2912959</v>
      </c>
      <c r="D48" s="138">
        <v>4127640</v>
      </c>
      <c r="E48" s="109">
        <v>0.70499999999999996</v>
      </c>
      <c r="F48" s="109">
        <v>0.64800000000000002</v>
      </c>
      <c r="G48" s="109">
        <v>0.69199999999999995</v>
      </c>
      <c r="H48" s="109">
        <v>0.66600000000000004</v>
      </c>
      <c r="I48" s="109">
        <v>0.65300000000000002</v>
      </c>
      <c r="J48" s="109">
        <v>0.63900000000000001</v>
      </c>
      <c r="K48" s="93"/>
      <c r="L48" s="93"/>
    </row>
    <row r="49" spans="1:13" ht="14.1" customHeight="1">
      <c r="A49" s="106" t="s">
        <v>311</v>
      </c>
      <c r="B49" s="107" t="s">
        <v>312</v>
      </c>
      <c r="C49" s="138">
        <v>4093158</v>
      </c>
      <c r="D49" s="138">
        <v>9124752</v>
      </c>
      <c r="E49" s="109">
        <v>0.44800000000000001</v>
      </c>
      <c r="F49" s="109">
        <v>0.436</v>
      </c>
      <c r="G49" s="109">
        <v>0.435</v>
      </c>
      <c r="H49" s="109">
        <v>0.44400000000000001</v>
      </c>
      <c r="I49" s="109">
        <v>0.45</v>
      </c>
      <c r="J49" s="109">
        <v>0.439</v>
      </c>
      <c r="K49" s="93"/>
      <c r="L49" s="93"/>
    </row>
    <row r="50" spans="1:13" ht="14.1" customHeight="1">
      <c r="A50" s="106" t="s">
        <v>313</v>
      </c>
      <c r="B50" s="107" t="s">
        <v>314</v>
      </c>
      <c r="C50" s="138">
        <v>5015052</v>
      </c>
      <c r="D50" s="138">
        <v>5942440</v>
      </c>
      <c r="E50" s="109">
        <v>0.84299999999999997</v>
      </c>
      <c r="F50" s="109">
        <v>0.76600000000000001</v>
      </c>
      <c r="G50" s="109">
        <v>0.77200000000000002</v>
      </c>
      <c r="H50" s="109">
        <v>0.79400000000000004</v>
      </c>
      <c r="I50" s="109">
        <v>0.76600000000000001</v>
      </c>
      <c r="J50" s="109">
        <v>0.75600000000000001</v>
      </c>
      <c r="K50" s="93"/>
      <c r="L50" s="93"/>
    </row>
    <row r="51" spans="1:13" ht="14.1" customHeight="1">
      <c r="A51" s="106" t="s">
        <v>315</v>
      </c>
      <c r="B51" s="107" t="s">
        <v>316</v>
      </c>
      <c r="C51" s="138">
        <v>4630313</v>
      </c>
      <c r="D51" s="138">
        <v>8128194</v>
      </c>
      <c r="E51" s="109">
        <v>0.56899999999999995</v>
      </c>
      <c r="F51" s="109">
        <v>0.60599999999999998</v>
      </c>
      <c r="G51" s="109">
        <v>0.61599999999999999</v>
      </c>
      <c r="H51" s="109">
        <v>0.60299999999999998</v>
      </c>
      <c r="I51" s="109">
        <v>0.627</v>
      </c>
      <c r="J51" s="109">
        <v>0.64</v>
      </c>
      <c r="K51" s="93"/>
      <c r="L51" s="93"/>
    </row>
    <row r="52" spans="1:13" ht="14.1" customHeight="1">
      <c r="A52" s="106" t="s">
        <v>317</v>
      </c>
      <c r="B52" s="107" t="s">
        <v>318</v>
      </c>
      <c r="C52" s="138">
        <v>6552326</v>
      </c>
      <c r="D52" s="138">
        <v>8656916</v>
      </c>
      <c r="E52" s="109">
        <v>0.75600000000000001</v>
      </c>
      <c r="F52" s="109">
        <v>0.60399999999999998</v>
      </c>
      <c r="G52" s="109">
        <v>0.69399999999999995</v>
      </c>
      <c r="H52" s="109">
        <v>0.65800000000000003</v>
      </c>
      <c r="I52" s="109">
        <v>0.63200000000000001</v>
      </c>
      <c r="J52" s="109">
        <v>0.622</v>
      </c>
      <c r="K52" s="93"/>
      <c r="L52" s="93"/>
    </row>
    <row r="53" spans="1:13" ht="14.1" customHeight="1">
      <c r="A53" s="106" t="s">
        <v>319</v>
      </c>
      <c r="B53" s="107" t="s">
        <v>320</v>
      </c>
      <c r="C53" s="138">
        <v>2769873</v>
      </c>
      <c r="D53" s="138">
        <v>5614038</v>
      </c>
      <c r="E53" s="109">
        <v>0.49299999999999999</v>
      </c>
      <c r="F53" s="109">
        <v>0.50800000000000001</v>
      </c>
      <c r="G53" s="109">
        <v>0.46300000000000002</v>
      </c>
      <c r="H53" s="109">
        <v>0.52100000000000002</v>
      </c>
      <c r="I53" s="109">
        <v>0.49399999999999999</v>
      </c>
      <c r="J53" s="109">
        <v>0.49099999999999999</v>
      </c>
      <c r="K53" s="93"/>
      <c r="L53" s="93"/>
    </row>
    <row r="54" spans="1:13" ht="14.1" customHeight="1">
      <c r="A54" s="106" t="s">
        <v>321</v>
      </c>
      <c r="B54" s="107" t="s">
        <v>322</v>
      </c>
      <c r="C54" s="138">
        <v>2635265</v>
      </c>
      <c r="D54" s="138">
        <v>4308068</v>
      </c>
      <c r="E54" s="109">
        <v>0.61099999999999999</v>
      </c>
      <c r="F54" s="109">
        <v>0.57699999999999996</v>
      </c>
      <c r="G54" s="109">
        <v>0.57899999999999996</v>
      </c>
      <c r="H54" s="109">
        <v>0.58799999999999997</v>
      </c>
      <c r="I54" s="109">
        <v>0.56899999999999995</v>
      </c>
      <c r="J54" s="109">
        <v>0.57499999999999996</v>
      </c>
      <c r="K54" s="93"/>
      <c r="L54" s="93"/>
    </row>
    <row r="55" spans="1:13" ht="14.1" customHeight="1">
      <c r="A55" s="106" t="s">
        <v>323</v>
      </c>
      <c r="B55" s="107" t="s">
        <v>324</v>
      </c>
      <c r="C55" s="138">
        <v>3393129</v>
      </c>
      <c r="D55" s="138">
        <v>5041874</v>
      </c>
      <c r="E55" s="109">
        <v>0.67200000000000004</v>
      </c>
      <c r="F55" s="109">
        <v>0.60399999999999998</v>
      </c>
      <c r="G55" s="109">
        <v>0.63</v>
      </c>
      <c r="H55" s="109">
        <v>0.622</v>
      </c>
      <c r="I55" s="109">
        <v>0.625</v>
      </c>
      <c r="J55" s="109">
        <v>0.65800000000000003</v>
      </c>
      <c r="K55" s="93"/>
      <c r="L55" s="93"/>
    </row>
    <row r="56" spans="1:13" ht="14.1" customHeight="1">
      <c r="A56" s="106" t="s">
        <v>325</v>
      </c>
      <c r="B56" s="107" t="s">
        <v>326</v>
      </c>
      <c r="C56" s="138">
        <v>3187700</v>
      </c>
      <c r="D56" s="138">
        <v>6975746</v>
      </c>
      <c r="E56" s="109">
        <v>0.45600000000000002</v>
      </c>
      <c r="F56" s="109">
        <v>0.45700000000000002</v>
      </c>
      <c r="G56" s="109">
        <v>0.46500000000000002</v>
      </c>
      <c r="H56" s="109">
        <v>0.47799999999999998</v>
      </c>
      <c r="I56" s="109">
        <v>0.47599999999999998</v>
      </c>
      <c r="J56" s="109">
        <v>0.48499999999999999</v>
      </c>
      <c r="K56" s="93"/>
      <c r="L56" s="93"/>
    </row>
    <row r="57" spans="1:13" ht="14.1" customHeight="1">
      <c r="A57" s="106" t="s">
        <v>327</v>
      </c>
      <c r="B57" s="107" t="s">
        <v>328</v>
      </c>
      <c r="C57" s="138">
        <v>3115958</v>
      </c>
      <c r="D57" s="138">
        <v>4868700</v>
      </c>
      <c r="E57" s="109">
        <v>0.63900000000000001</v>
      </c>
      <c r="F57" s="109">
        <v>0.59399999999999997</v>
      </c>
      <c r="G57" s="109">
        <v>0.59499999999999997</v>
      </c>
      <c r="H57" s="109">
        <v>0.59099999999999997</v>
      </c>
      <c r="I57" s="109">
        <v>0.61599999999999999</v>
      </c>
      <c r="J57" s="109">
        <v>0.60699999999999998</v>
      </c>
      <c r="K57" s="93"/>
      <c r="L57" s="93"/>
    </row>
    <row r="58" spans="1:13" ht="14.1" customHeight="1">
      <c r="A58" s="199" t="s">
        <v>252</v>
      </c>
      <c r="B58" s="200"/>
      <c r="C58" s="139">
        <f>SUM(C44:C57)</f>
        <v>53798808</v>
      </c>
      <c r="D58" s="139">
        <f>SUM(D44:D57)</f>
        <v>89589558</v>
      </c>
      <c r="E58" s="111">
        <f>IF(ISERR(C58/D58),"－　  　",C58/D58)</f>
        <v>0.60050310773940863</v>
      </c>
      <c r="F58" s="112" t="s">
        <v>253</v>
      </c>
      <c r="G58" s="112" t="s">
        <v>253</v>
      </c>
      <c r="H58" s="112" t="s">
        <v>253</v>
      </c>
      <c r="I58" s="112" t="s">
        <v>253</v>
      </c>
      <c r="J58" s="112"/>
      <c r="K58" s="93"/>
      <c r="L58" s="93"/>
    </row>
    <row r="59" spans="1:13" ht="14.1" customHeight="1">
      <c r="C59" s="136"/>
      <c r="D59" s="140"/>
      <c r="E59" s="126"/>
      <c r="F59" s="126"/>
      <c r="G59" s="126"/>
      <c r="H59" s="126"/>
      <c r="I59" s="126"/>
      <c r="J59" s="127"/>
      <c r="K59" s="93"/>
      <c r="L59" s="93"/>
    </row>
    <row r="60" spans="1:13" ht="15.75" customHeight="1">
      <c r="A60" s="96" t="s">
        <v>329</v>
      </c>
      <c r="C60" s="137"/>
      <c r="D60" s="99" t="s">
        <v>230</v>
      </c>
      <c r="E60" s="99"/>
      <c r="F60" s="99"/>
      <c r="G60" s="99"/>
      <c r="H60" s="99"/>
      <c r="I60" s="99"/>
      <c r="J60" s="119"/>
      <c r="K60" s="93"/>
      <c r="L60" s="93"/>
    </row>
    <row r="61" spans="1:13" ht="25.5">
      <c r="A61" s="101" t="s">
        <v>231</v>
      </c>
      <c r="B61" s="101" t="s">
        <v>232</v>
      </c>
      <c r="C61" s="102" t="s">
        <v>233</v>
      </c>
      <c r="D61" s="102" t="s">
        <v>234</v>
      </c>
      <c r="E61" s="103" t="s">
        <v>235</v>
      </c>
      <c r="F61" s="103" t="s">
        <v>236</v>
      </c>
      <c r="G61" s="103" t="s">
        <v>237</v>
      </c>
      <c r="H61" s="103" t="s">
        <v>238</v>
      </c>
      <c r="I61" s="103" t="s">
        <v>239</v>
      </c>
      <c r="J61" s="103" t="s">
        <v>240</v>
      </c>
      <c r="K61" s="93"/>
      <c r="L61" s="104" t="s">
        <v>241</v>
      </c>
      <c r="M61" s="105">
        <f>IF(ISERR(AVERAGE(E62:E81)),"－     ",AVERAGE(E62:E81))</f>
        <v>0.71880000000000011</v>
      </c>
    </row>
    <row r="62" spans="1:13" ht="14.1" customHeight="1">
      <c r="A62" s="106" t="s">
        <v>330</v>
      </c>
      <c r="B62" s="107" t="s">
        <v>331</v>
      </c>
      <c r="C62" s="138">
        <v>7177758</v>
      </c>
      <c r="D62" s="138">
        <v>9501852</v>
      </c>
      <c r="E62" s="109">
        <v>0.755</v>
      </c>
      <c r="F62" s="109">
        <v>0.68899999999999995</v>
      </c>
      <c r="G62" s="109">
        <v>0.69699999999999995</v>
      </c>
      <c r="H62" s="109">
        <v>0.69</v>
      </c>
      <c r="I62" s="109">
        <v>0.71299999999999997</v>
      </c>
      <c r="J62" s="109">
        <v>0.69</v>
      </c>
      <c r="K62" s="93"/>
      <c r="L62" s="93"/>
    </row>
    <row r="63" spans="1:13" ht="14.1" customHeight="1">
      <c r="A63" s="106" t="s">
        <v>332</v>
      </c>
      <c r="B63" s="107" t="s">
        <v>333</v>
      </c>
      <c r="C63" s="138">
        <v>4500601</v>
      </c>
      <c r="D63" s="138">
        <v>7462349</v>
      </c>
      <c r="E63" s="109">
        <v>0.60299999999999998</v>
      </c>
      <c r="F63" s="109">
        <v>0.59199999999999997</v>
      </c>
      <c r="G63" s="109">
        <v>0.57199999999999995</v>
      </c>
      <c r="H63" s="109">
        <v>0.63500000000000001</v>
      </c>
      <c r="I63" s="109">
        <v>0.61099999999999999</v>
      </c>
      <c r="J63" s="109">
        <v>0.627</v>
      </c>
      <c r="K63" s="93"/>
      <c r="L63" s="93"/>
    </row>
    <row r="64" spans="1:13" ht="14.1" customHeight="1">
      <c r="A64" s="106" t="s">
        <v>334</v>
      </c>
      <c r="B64" s="107" t="s">
        <v>335</v>
      </c>
      <c r="C64" s="138">
        <v>6146650</v>
      </c>
      <c r="D64" s="138">
        <v>8832245</v>
      </c>
      <c r="E64" s="109">
        <v>0.69499999999999995</v>
      </c>
      <c r="F64" s="109">
        <v>0.66600000000000004</v>
      </c>
      <c r="G64" s="109">
        <v>0.66800000000000004</v>
      </c>
      <c r="H64" s="109">
        <v>0.63</v>
      </c>
      <c r="I64" s="109">
        <v>0.66700000000000004</v>
      </c>
      <c r="J64" s="109">
        <v>0.66400000000000003</v>
      </c>
      <c r="K64" s="93"/>
      <c r="L64" s="93"/>
    </row>
    <row r="65" spans="1:12" ht="14.1" customHeight="1">
      <c r="A65" s="106" t="s">
        <v>336</v>
      </c>
      <c r="B65" s="107" t="s">
        <v>337</v>
      </c>
      <c r="C65" s="138">
        <v>6691254</v>
      </c>
      <c r="D65" s="138">
        <v>10203208</v>
      </c>
      <c r="E65" s="109">
        <v>0.65500000000000003</v>
      </c>
      <c r="F65" s="109">
        <v>0.58499999999999996</v>
      </c>
      <c r="G65" s="109">
        <v>0.66800000000000004</v>
      </c>
      <c r="H65" s="109">
        <v>0.66400000000000003</v>
      </c>
      <c r="I65" s="109">
        <v>0.64</v>
      </c>
      <c r="J65" s="109">
        <v>0.64500000000000002</v>
      </c>
      <c r="K65" s="93"/>
      <c r="L65" s="93"/>
    </row>
    <row r="66" spans="1:12" ht="14.1" customHeight="1">
      <c r="A66" s="106" t="s">
        <v>338</v>
      </c>
      <c r="B66" s="107" t="s">
        <v>339</v>
      </c>
      <c r="C66" s="138">
        <v>6482321</v>
      </c>
      <c r="D66" s="138">
        <v>8847990</v>
      </c>
      <c r="E66" s="109">
        <v>0.73199999999999998</v>
      </c>
      <c r="F66" s="109">
        <v>0.72199999999999998</v>
      </c>
      <c r="G66" s="109">
        <v>0.73199999999999998</v>
      </c>
      <c r="H66" s="109">
        <v>0.74299999999999999</v>
      </c>
      <c r="I66" s="109">
        <v>0.74199999999999999</v>
      </c>
      <c r="J66" s="109">
        <v>0.70499999999999996</v>
      </c>
      <c r="K66" s="93"/>
      <c r="L66" s="93"/>
    </row>
    <row r="67" spans="1:12" ht="14.1" customHeight="1">
      <c r="A67" s="106" t="s">
        <v>340</v>
      </c>
      <c r="B67" s="107" t="s">
        <v>341</v>
      </c>
      <c r="C67" s="138">
        <v>7215144</v>
      </c>
      <c r="D67" s="138">
        <v>7899931</v>
      </c>
      <c r="E67" s="109">
        <v>0.91300000000000003</v>
      </c>
      <c r="F67" s="109">
        <v>0.94099999999999995</v>
      </c>
      <c r="G67" s="109">
        <v>0.876</v>
      </c>
      <c r="H67" s="109">
        <v>0.89</v>
      </c>
      <c r="I67" s="109">
        <v>0.80800000000000005</v>
      </c>
      <c r="J67" s="109">
        <v>0.82099999999999995</v>
      </c>
      <c r="K67" s="93"/>
      <c r="L67" s="93"/>
    </row>
    <row r="68" spans="1:12" ht="14.1" customHeight="1">
      <c r="A68" s="106" t="s">
        <v>342</v>
      </c>
      <c r="B68" s="107" t="s">
        <v>343</v>
      </c>
      <c r="C68" s="138">
        <v>5056635</v>
      </c>
      <c r="D68" s="138">
        <v>7141019</v>
      </c>
      <c r="E68" s="109">
        <v>0.70799999999999996</v>
      </c>
      <c r="F68" s="109">
        <v>0.68500000000000005</v>
      </c>
      <c r="G68" s="109">
        <v>0.74099999999999999</v>
      </c>
      <c r="H68" s="109">
        <v>0.74099999999999999</v>
      </c>
      <c r="I68" s="109">
        <v>0.70299999999999996</v>
      </c>
      <c r="J68" s="109">
        <v>0.69199999999999995</v>
      </c>
      <c r="K68" s="93"/>
      <c r="L68" s="93"/>
    </row>
    <row r="69" spans="1:12" ht="14.1" customHeight="1">
      <c r="A69" s="106" t="s">
        <v>344</v>
      </c>
      <c r="B69" s="107" t="s">
        <v>345</v>
      </c>
      <c r="C69" s="138">
        <v>9553483</v>
      </c>
      <c r="D69" s="138">
        <v>10983297</v>
      </c>
      <c r="E69" s="109">
        <v>0.86899999999999999</v>
      </c>
      <c r="F69" s="109">
        <v>0.81699999999999995</v>
      </c>
      <c r="G69" s="109">
        <v>0.82899999999999996</v>
      </c>
      <c r="H69" s="109">
        <v>0.81200000000000006</v>
      </c>
      <c r="I69" s="109">
        <v>0.79300000000000004</v>
      </c>
      <c r="J69" s="109">
        <v>0.78500000000000003</v>
      </c>
      <c r="K69" s="93"/>
      <c r="L69" s="93"/>
    </row>
    <row r="70" spans="1:12" ht="14.1" customHeight="1">
      <c r="A70" s="106" t="s">
        <v>346</v>
      </c>
      <c r="B70" s="107" t="s">
        <v>347</v>
      </c>
      <c r="C70" s="138">
        <v>6249138</v>
      </c>
      <c r="D70" s="138">
        <v>6183591</v>
      </c>
      <c r="E70" s="109">
        <v>1.01</v>
      </c>
      <c r="F70" s="109">
        <v>0.94699999999999995</v>
      </c>
      <c r="G70" s="109">
        <v>0.97599999999999998</v>
      </c>
      <c r="H70" s="109">
        <v>0.99299999999999999</v>
      </c>
      <c r="I70" s="109">
        <v>0.89700000000000002</v>
      </c>
      <c r="J70" s="109">
        <v>0.89700000000000002</v>
      </c>
      <c r="K70" s="93"/>
      <c r="L70" s="93"/>
    </row>
    <row r="71" spans="1:12" ht="14.1" customHeight="1">
      <c r="A71" s="106" t="s">
        <v>348</v>
      </c>
      <c r="B71" s="107" t="s">
        <v>349</v>
      </c>
      <c r="C71" s="138">
        <v>7215688</v>
      </c>
      <c r="D71" s="138">
        <v>10570272</v>
      </c>
      <c r="E71" s="109">
        <v>0.68200000000000005</v>
      </c>
      <c r="F71" s="109">
        <v>0.67100000000000004</v>
      </c>
      <c r="G71" s="109">
        <v>0.67900000000000005</v>
      </c>
      <c r="H71" s="109">
        <v>0.67300000000000004</v>
      </c>
      <c r="I71" s="109">
        <v>0.70399999999999996</v>
      </c>
      <c r="J71" s="109">
        <v>0.69399999999999995</v>
      </c>
      <c r="K71" s="93"/>
      <c r="L71" s="93"/>
    </row>
    <row r="72" spans="1:12" ht="14.1" customHeight="1">
      <c r="A72" s="106" t="s">
        <v>350</v>
      </c>
      <c r="B72" s="107" t="s">
        <v>351</v>
      </c>
      <c r="C72" s="138">
        <v>6173149</v>
      </c>
      <c r="D72" s="138">
        <v>9427473</v>
      </c>
      <c r="E72" s="109">
        <v>0.65400000000000003</v>
      </c>
      <c r="F72" s="109">
        <v>0.63300000000000001</v>
      </c>
      <c r="G72" s="109">
        <v>0.64500000000000002</v>
      </c>
      <c r="H72" s="109">
        <v>0.64</v>
      </c>
      <c r="I72" s="109">
        <v>0.622</v>
      </c>
      <c r="J72" s="109">
        <v>0.623</v>
      </c>
      <c r="K72" s="93"/>
      <c r="L72" s="93"/>
    </row>
    <row r="73" spans="1:12" ht="14.1" customHeight="1">
      <c r="A73" s="106" t="s">
        <v>352</v>
      </c>
      <c r="B73" s="107" t="s">
        <v>353</v>
      </c>
      <c r="C73" s="138">
        <v>5575605</v>
      </c>
      <c r="D73" s="138">
        <v>9097293</v>
      </c>
      <c r="E73" s="109">
        <v>0.61199999999999999</v>
      </c>
      <c r="F73" s="109">
        <v>0.59899999999999998</v>
      </c>
      <c r="G73" s="109">
        <v>0.59799999999999998</v>
      </c>
      <c r="H73" s="109">
        <v>0.58799999999999997</v>
      </c>
      <c r="I73" s="109">
        <v>0.60899999999999999</v>
      </c>
      <c r="J73" s="109">
        <v>0.57199999999999995</v>
      </c>
      <c r="K73" s="93"/>
      <c r="L73" s="93"/>
    </row>
    <row r="74" spans="1:12" ht="14.1" customHeight="1">
      <c r="A74" s="106" t="s">
        <v>354</v>
      </c>
      <c r="B74" s="107" t="s">
        <v>355</v>
      </c>
      <c r="C74" s="138">
        <v>8866414</v>
      </c>
      <c r="D74" s="138">
        <v>10964206</v>
      </c>
      <c r="E74" s="109">
        <v>0.80800000000000005</v>
      </c>
      <c r="F74" s="109">
        <v>0.79200000000000004</v>
      </c>
      <c r="G74" s="109">
        <v>0.73799999999999999</v>
      </c>
      <c r="H74" s="109">
        <v>0.79</v>
      </c>
      <c r="I74" s="109">
        <v>0.74199999999999999</v>
      </c>
      <c r="J74" s="109">
        <v>0.752</v>
      </c>
      <c r="K74" s="93"/>
      <c r="L74" s="93"/>
    </row>
    <row r="75" spans="1:12" ht="14.1" customHeight="1">
      <c r="A75" s="106" t="s">
        <v>356</v>
      </c>
      <c r="B75" s="107" t="s">
        <v>357</v>
      </c>
      <c r="C75" s="138">
        <v>5695763</v>
      </c>
      <c r="D75" s="138">
        <v>10001260</v>
      </c>
      <c r="E75" s="109">
        <v>0.56899999999999995</v>
      </c>
      <c r="F75" s="109">
        <v>0.56100000000000005</v>
      </c>
      <c r="G75" s="109">
        <v>0.58899999999999997</v>
      </c>
      <c r="H75" s="109">
        <v>0.59499999999999997</v>
      </c>
      <c r="I75" s="109">
        <v>0.60599999999999998</v>
      </c>
      <c r="J75" s="109">
        <v>0.628</v>
      </c>
      <c r="K75" s="93"/>
      <c r="L75" s="93"/>
    </row>
    <row r="76" spans="1:12" ht="14.1" customHeight="1">
      <c r="A76" s="106" t="s">
        <v>358</v>
      </c>
      <c r="B76" s="107" t="s">
        <v>359</v>
      </c>
      <c r="C76" s="138">
        <v>5254503</v>
      </c>
      <c r="D76" s="138">
        <v>9136283</v>
      </c>
      <c r="E76" s="109">
        <v>0.57499999999999996</v>
      </c>
      <c r="F76" s="109">
        <v>0.59</v>
      </c>
      <c r="G76" s="109">
        <v>0.59099999999999997</v>
      </c>
      <c r="H76" s="109">
        <v>0.58899999999999997</v>
      </c>
      <c r="I76" s="109">
        <v>0.56899999999999995</v>
      </c>
      <c r="J76" s="109">
        <v>0.57699999999999996</v>
      </c>
      <c r="K76" s="93"/>
      <c r="L76" s="93"/>
    </row>
    <row r="77" spans="1:12" ht="14.1" customHeight="1">
      <c r="A77" s="106" t="s">
        <v>360</v>
      </c>
      <c r="B77" s="107" t="s">
        <v>361</v>
      </c>
      <c r="C77" s="138">
        <v>5271198</v>
      </c>
      <c r="D77" s="138">
        <v>6296367</v>
      </c>
      <c r="E77" s="109">
        <v>0.83699999999999997</v>
      </c>
      <c r="F77" s="109">
        <v>0.84599999999999997</v>
      </c>
      <c r="G77" s="109">
        <v>0.83499999999999996</v>
      </c>
      <c r="H77" s="109">
        <v>0.81299999999999994</v>
      </c>
      <c r="I77" s="109">
        <v>0.82099999999999995</v>
      </c>
      <c r="J77" s="109">
        <v>0.82499999999999996</v>
      </c>
      <c r="K77" s="93"/>
      <c r="L77" s="93"/>
    </row>
    <row r="78" spans="1:12" ht="14.1" customHeight="1">
      <c r="A78" s="106" t="s">
        <v>362</v>
      </c>
      <c r="B78" s="107" t="s">
        <v>363</v>
      </c>
      <c r="C78" s="138">
        <v>5920560</v>
      </c>
      <c r="D78" s="138">
        <v>8846972</v>
      </c>
      <c r="E78" s="109">
        <v>0.66900000000000004</v>
      </c>
      <c r="F78" s="109">
        <v>0.66400000000000003</v>
      </c>
      <c r="G78" s="109">
        <v>0.67300000000000004</v>
      </c>
      <c r="H78" s="109">
        <v>0.69</v>
      </c>
      <c r="I78" s="109">
        <v>0.70399999999999996</v>
      </c>
      <c r="J78" s="109">
        <v>0.66300000000000003</v>
      </c>
      <c r="K78" s="93"/>
      <c r="L78" s="93"/>
    </row>
    <row r="79" spans="1:12" ht="14.1" customHeight="1">
      <c r="A79" s="106" t="s">
        <v>364</v>
      </c>
      <c r="B79" s="107" t="s">
        <v>365</v>
      </c>
      <c r="C79" s="138">
        <v>5293917</v>
      </c>
      <c r="D79" s="138">
        <v>8098793</v>
      </c>
      <c r="E79" s="109">
        <v>0.65300000000000002</v>
      </c>
      <c r="F79" s="109">
        <v>0.60899999999999999</v>
      </c>
      <c r="G79" s="109">
        <v>0.59599999999999997</v>
      </c>
      <c r="H79" s="109">
        <v>0.61099999999999999</v>
      </c>
      <c r="I79" s="109">
        <v>0.61299999999999999</v>
      </c>
      <c r="J79" s="109">
        <v>0.59</v>
      </c>
      <c r="K79" s="93"/>
      <c r="L79" s="93"/>
    </row>
    <row r="80" spans="1:12" ht="14.1" customHeight="1">
      <c r="A80" s="106" t="s">
        <v>366</v>
      </c>
      <c r="B80" s="107" t="s">
        <v>367</v>
      </c>
      <c r="C80" s="138">
        <v>6460985</v>
      </c>
      <c r="D80" s="138">
        <v>8458175</v>
      </c>
      <c r="E80" s="109">
        <v>0.76300000000000001</v>
      </c>
      <c r="F80" s="109">
        <v>0.69599999999999995</v>
      </c>
      <c r="G80" s="109">
        <v>0.72899999999999998</v>
      </c>
      <c r="H80" s="109">
        <v>0.72299999999999998</v>
      </c>
      <c r="I80" s="109">
        <v>0.72499999999999998</v>
      </c>
      <c r="J80" s="109">
        <v>0.75800000000000001</v>
      </c>
      <c r="K80" s="93"/>
      <c r="L80" s="93"/>
    </row>
    <row r="81" spans="1:13" ht="14.1" customHeight="1">
      <c r="A81" s="106" t="s">
        <v>368</v>
      </c>
      <c r="B81" s="107" t="s">
        <v>369</v>
      </c>
      <c r="C81" s="138">
        <v>6863454</v>
      </c>
      <c r="D81" s="138">
        <v>11162334</v>
      </c>
      <c r="E81" s="109">
        <v>0.61399999999999999</v>
      </c>
      <c r="F81" s="109">
        <v>0.59899999999999998</v>
      </c>
      <c r="G81" s="109">
        <v>0.63400000000000001</v>
      </c>
      <c r="H81" s="109">
        <v>0.626</v>
      </c>
      <c r="I81" s="109">
        <v>0.65600000000000003</v>
      </c>
      <c r="J81" s="109">
        <v>0.63300000000000001</v>
      </c>
      <c r="K81" s="93"/>
      <c r="L81" s="93"/>
    </row>
    <row r="82" spans="1:13" ht="14.1" customHeight="1">
      <c r="A82" s="199" t="s">
        <v>252</v>
      </c>
      <c r="B82" s="200"/>
      <c r="C82" s="139">
        <f>SUM(C62:C81)</f>
        <v>127664220</v>
      </c>
      <c r="D82" s="139">
        <f>SUM(D62:D81)</f>
        <v>179114910</v>
      </c>
      <c r="E82" s="111">
        <f>IF(ISERR(C82/D82),"－　  　",C82/D82)</f>
        <v>0.71275037907229499</v>
      </c>
      <c r="F82" s="112" t="s">
        <v>253</v>
      </c>
      <c r="G82" s="112" t="s">
        <v>253</v>
      </c>
      <c r="H82" s="112" t="s">
        <v>253</v>
      </c>
      <c r="I82" s="112" t="s">
        <v>253</v>
      </c>
      <c r="J82" s="112"/>
      <c r="K82" s="93"/>
      <c r="L82" s="93"/>
    </row>
    <row r="83" spans="1:13" ht="14.1" customHeight="1">
      <c r="C83" s="136"/>
      <c r="D83" s="140"/>
      <c r="E83" s="126"/>
      <c r="F83" s="126"/>
      <c r="G83" s="126"/>
      <c r="H83" s="126"/>
      <c r="I83" s="126"/>
      <c r="J83" s="127"/>
      <c r="K83" s="93"/>
      <c r="L83" s="93"/>
    </row>
    <row r="84" spans="1:13" ht="15.75" customHeight="1">
      <c r="A84" s="96" t="s">
        <v>370</v>
      </c>
      <c r="C84" s="137"/>
      <c r="D84" s="99" t="s">
        <v>230</v>
      </c>
      <c r="E84" s="99"/>
      <c r="F84" s="99"/>
      <c r="G84" s="99"/>
      <c r="H84" s="99"/>
      <c r="I84" s="99"/>
      <c r="J84" s="119"/>
      <c r="K84" s="93"/>
      <c r="L84" s="93"/>
    </row>
    <row r="85" spans="1:13" ht="25.5">
      <c r="A85" s="101" t="s">
        <v>231</v>
      </c>
      <c r="B85" s="101" t="s">
        <v>232</v>
      </c>
      <c r="C85" s="102" t="s">
        <v>233</v>
      </c>
      <c r="D85" s="102" t="s">
        <v>234</v>
      </c>
      <c r="E85" s="103" t="s">
        <v>235</v>
      </c>
      <c r="F85" s="103" t="s">
        <v>236</v>
      </c>
      <c r="G85" s="103" t="s">
        <v>237</v>
      </c>
      <c r="H85" s="103" t="s">
        <v>238</v>
      </c>
      <c r="I85" s="103" t="s">
        <v>239</v>
      </c>
      <c r="J85" s="103" t="s">
        <v>240</v>
      </c>
      <c r="K85" s="93"/>
      <c r="L85" s="104" t="s">
        <v>241</v>
      </c>
      <c r="M85" s="105">
        <f>IF(ISERR(AVERAGE(E86:E95)),"－     ",AVERAGE(E86:E95))</f>
        <v>0.77949999999999997</v>
      </c>
    </row>
    <row r="86" spans="1:13" ht="14.1" customHeight="1">
      <c r="A86" s="106" t="s">
        <v>371</v>
      </c>
      <c r="B86" s="118" t="s">
        <v>372</v>
      </c>
      <c r="C86" s="138">
        <v>9145747</v>
      </c>
      <c r="D86" s="138">
        <v>10989444</v>
      </c>
      <c r="E86" s="109">
        <v>0.83199999999999996</v>
      </c>
      <c r="F86" s="109">
        <v>0.83499999999999996</v>
      </c>
      <c r="G86" s="109">
        <v>0.80100000000000005</v>
      </c>
      <c r="H86" s="109">
        <v>0.77</v>
      </c>
      <c r="I86" s="109">
        <v>0.79</v>
      </c>
      <c r="J86" s="109">
        <v>0.79200000000000004</v>
      </c>
      <c r="K86" s="93"/>
      <c r="L86" s="93"/>
    </row>
    <row r="87" spans="1:13" ht="14.1" customHeight="1">
      <c r="A87" s="106" t="s">
        <v>373</v>
      </c>
      <c r="B87" s="107" t="s">
        <v>374</v>
      </c>
      <c r="C87" s="138">
        <v>23188891</v>
      </c>
      <c r="D87" s="138">
        <v>21920679</v>
      </c>
      <c r="E87" s="109">
        <v>1.0569999999999999</v>
      </c>
      <c r="F87" s="109">
        <v>0.95</v>
      </c>
      <c r="G87" s="109">
        <v>1.0209999999999999</v>
      </c>
      <c r="H87" s="109">
        <v>0.99399999999999999</v>
      </c>
      <c r="I87" s="109">
        <v>0.91700000000000004</v>
      </c>
      <c r="J87" s="109">
        <v>0.95699999999999996</v>
      </c>
      <c r="K87" s="93"/>
      <c r="L87" s="93"/>
    </row>
    <row r="88" spans="1:13" ht="14.1" customHeight="1">
      <c r="A88" s="106" t="s">
        <v>375</v>
      </c>
      <c r="B88" s="107" t="s">
        <v>376</v>
      </c>
      <c r="C88" s="138">
        <v>7733181</v>
      </c>
      <c r="D88" s="138">
        <v>11840330</v>
      </c>
      <c r="E88" s="109">
        <v>0.65300000000000002</v>
      </c>
      <c r="F88" s="109">
        <v>0.63300000000000001</v>
      </c>
      <c r="G88" s="109">
        <v>0.64</v>
      </c>
      <c r="H88" s="109">
        <v>0.65700000000000003</v>
      </c>
      <c r="I88" s="109">
        <v>0.63</v>
      </c>
      <c r="J88" s="109">
        <v>0.61199999999999999</v>
      </c>
      <c r="K88" s="93"/>
      <c r="L88" s="93"/>
    </row>
    <row r="89" spans="1:13" ht="14.1" customHeight="1">
      <c r="A89" s="106" t="s">
        <v>377</v>
      </c>
      <c r="B89" s="107" t="s">
        <v>378</v>
      </c>
      <c r="C89" s="138">
        <v>11147042</v>
      </c>
      <c r="D89" s="138">
        <v>15664469</v>
      </c>
      <c r="E89" s="109">
        <v>0.71099999999999997</v>
      </c>
      <c r="F89" s="109">
        <v>0.69199999999999995</v>
      </c>
      <c r="G89" s="109">
        <v>0.72</v>
      </c>
      <c r="H89" s="109">
        <v>0.73199999999999998</v>
      </c>
      <c r="I89" s="109">
        <v>0.77100000000000002</v>
      </c>
      <c r="J89" s="109">
        <v>0.68700000000000006</v>
      </c>
      <c r="K89" s="93"/>
      <c r="L89" s="93"/>
    </row>
    <row r="90" spans="1:13" ht="14.1" customHeight="1">
      <c r="A90" s="106" t="s">
        <v>379</v>
      </c>
      <c r="B90" s="107" t="s">
        <v>380</v>
      </c>
      <c r="C90" s="138">
        <v>8029635</v>
      </c>
      <c r="D90" s="138">
        <v>11943615</v>
      </c>
      <c r="E90" s="109">
        <v>0.67200000000000004</v>
      </c>
      <c r="F90" s="109">
        <v>0.64800000000000002</v>
      </c>
      <c r="G90" s="109">
        <v>0.68899999999999995</v>
      </c>
      <c r="H90" s="109">
        <v>0.68700000000000006</v>
      </c>
      <c r="I90" s="109">
        <v>0.66600000000000004</v>
      </c>
      <c r="J90" s="109">
        <v>0.65400000000000003</v>
      </c>
      <c r="K90" s="93"/>
      <c r="L90" s="93"/>
    </row>
    <row r="91" spans="1:13" ht="14.1" customHeight="1">
      <c r="A91" s="106" t="s">
        <v>381</v>
      </c>
      <c r="B91" s="107" t="s">
        <v>382</v>
      </c>
      <c r="C91" s="138">
        <v>9332756</v>
      </c>
      <c r="D91" s="138">
        <v>12686042</v>
      </c>
      <c r="E91" s="109">
        <v>0.73499999999999999</v>
      </c>
      <c r="F91" s="109">
        <v>0.73</v>
      </c>
      <c r="G91" s="109">
        <v>0.749</v>
      </c>
      <c r="H91" s="109">
        <v>0.76100000000000001</v>
      </c>
      <c r="I91" s="109">
        <v>0.76</v>
      </c>
      <c r="J91" s="109">
        <v>0.75800000000000001</v>
      </c>
      <c r="K91" s="93"/>
      <c r="L91" s="93"/>
    </row>
    <row r="92" spans="1:13" ht="14.1" customHeight="1">
      <c r="A92" s="106" t="s">
        <v>383</v>
      </c>
      <c r="B92" s="107" t="s">
        <v>384</v>
      </c>
      <c r="C92" s="138">
        <v>9311156</v>
      </c>
      <c r="D92" s="138">
        <v>12392620</v>
      </c>
      <c r="E92" s="109">
        <v>0.751</v>
      </c>
      <c r="F92" s="109">
        <v>0.72699999999999998</v>
      </c>
      <c r="G92" s="109">
        <v>0.71899999999999997</v>
      </c>
      <c r="H92" s="109">
        <v>0.749</v>
      </c>
      <c r="I92" s="109">
        <v>0.70199999999999996</v>
      </c>
      <c r="J92" s="109">
        <v>0.69</v>
      </c>
      <c r="K92" s="93"/>
      <c r="L92" s="93"/>
    </row>
    <row r="93" spans="1:13" ht="14.1" customHeight="1">
      <c r="A93" s="106" t="s">
        <v>385</v>
      </c>
      <c r="B93" s="107" t="s">
        <v>386</v>
      </c>
      <c r="C93" s="138">
        <v>10918093</v>
      </c>
      <c r="D93" s="138">
        <v>13997849</v>
      </c>
      <c r="E93" s="109">
        <v>0.77900000000000003</v>
      </c>
      <c r="F93" s="109">
        <v>0.73</v>
      </c>
      <c r="G93" s="109">
        <v>0.78100000000000003</v>
      </c>
      <c r="H93" s="109">
        <v>0.747</v>
      </c>
      <c r="I93" s="109">
        <v>0.74399999999999999</v>
      </c>
      <c r="J93" s="109">
        <v>0.70699999999999996</v>
      </c>
      <c r="K93" s="93"/>
      <c r="L93" s="93"/>
    </row>
    <row r="94" spans="1:13" ht="14.1" customHeight="1">
      <c r="A94" s="106" t="s">
        <v>387</v>
      </c>
      <c r="B94" s="107" t="s">
        <v>388</v>
      </c>
      <c r="C94" s="138">
        <v>12315392</v>
      </c>
      <c r="D94" s="138">
        <v>12931475</v>
      </c>
      <c r="E94" s="109">
        <v>0.95199999999999996</v>
      </c>
      <c r="F94" s="109">
        <v>0.82799999999999996</v>
      </c>
      <c r="G94" s="109">
        <v>0.84599999999999997</v>
      </c>
      <c r="H94" s="109">
        <v>0.81299999999999994</v>
      </c>
      <c r="I94" s="109">
        <v>0.82</v>
      </c>
      <c r="J94" s="109">
        <v>0.82499999999999996</v>
      </c>
      <c r="K94" s="93"/>
      <c r="L94" s="93"/>
    </row>
    <row r="95" spans="1:13" ht="14.1" customHeight="1">
      <c r="A95" s="106" t="s">
        <v>389</v>
      </c>
      <c r="B95" s="107" t="s">
        <v>390</v>
      </c>
      <c r="C95" s="138">
        <v>9317408</v>
      </c>
      <c r="D95" s="138">
        <v>14260211</v>
      </c>
      <c r="E95" s="109">
        <v>0.65300000000000002</v>
      </c>
      <c r="F95" s="109">
        <v>0.68200000000000005</v>
      </c>
      <c r="G95" s="109">
        <v>0.68500000000000005</v>
      </c>
      <c r="H95" s="109">
        <v>0.67200000000000004</v>
      </c>
      <c r="I95" s="109">
        <v>0.69299999999999995</v>
      </c>
      <c r="J95" s="109">
        <v>0.67400000000000004</v>
      </c>
      <c r="K95" s="93"/>
      <c r="L95" s="93"/>
    </row>
    <row r="96" spans="1:13" ht="14.1" customHeight="1">
      <c r="A96" s="199" t="s">
        <v>252</v>
      </c>
      <c r="B96" s="200"/>
      <c r="C96" s="139">
        <f>SUM(C86:C95)</f>
        <v>110439301</v>
      </c>
      <c r="D96" s="139">
        <f>SUM(D86:D95)</f>
        <v>138626734</v>
      </c>
      <c r="E96" s="111">
        <f>IF(ISERR(C96/D96),"－　  　",C96/D96)</f>
        <v>0.79666668768233406</v>
      </c>
      <c r="F96" s="112" t="s">
        <v>253</v>
      </c>
      <c r="G96" s="112" t="s">
        <v>253</v>
      </c>
      <c r="H96" s="112" t="s">
        <v>253</v>
      </c>
      <c r="I96" s="112" t="s">
        <v>253</v>
      </c>
      <c r="J96" s="112"/>
      <c r="K96" s="93"/>
      <c r="L96" s="93"/>
    </row>
    <row r="97" spans="1:13" ht="14.1" customHeight="1">
      <c r="C97" s="136"/>
      <c r="D97" s="140"/>
      <c r="E97" s="126"/>
      <c r="F97" s="126"/>
      <c r="G97" s="126"/>
      <c r="H97" s="126"/>
      <c r="I97" s="126"/>
      <c r="J97" s="127"/>
      <c r="K97" s="93"/>
      <c r="L97" s="93"/>
    </row>
    <row r="98" spans="1:13" ht="15.75" customHeight="1">
      <c r="A98" s="96" t="s">
        <v>391</v>
      </c>
      <c r="C98" s="137"/>
      <c r="D98" s="99" t="s">
        <v>230</v>
      </c>
      <c r="E98" s="99"/>
      <c r="F98" s="99"/>
      <c r="G98" s="99"/>
      <c r="H98" s="99"/>
      <c r="I98" s="99"/>
      <c r="J98" s="119"/>
      <c r="K98" s="93"/>
      <c r="L98" s="93"/>
    </row>
    <row r="99" spans="1:13" ht="25.5">
      <c r="A99" s="101" t="s">
        <v>231</v>
      </c>
      <c r="B99" s="101" t="s">
        <v>232</v>
      </c>
      <c r="C99" s="102" t="s">
        <v>233</v>
      </c>
      <c r="D99" s="102" t="s">
        <v>234</v>
      </c>
      <c r="E99" s="103" t="s">
        <v>235</v>
      </c>
      <c r="F99" s="103" t="s">
        <v>236</v>
      </c>
      <c r="G99" s="103" t="s">
        <v>237</v>
      </c>
      <c r="H99" s="103" t="s">
        <v>238</v>
      </c>
      <c r="I99" s="103" t="s">
        <v>239</v>
      </c>
      <c r="J99" s="103" t="s">
        <v>240</v>
      </c>
      <c r="K99" s="93"/>
      <c r="L99" s="104" t="s">
        <v>241</v>
      </c>
      <c r="M99" s="105">
        <f>IF(ISERR(AVERAGE(E100:E106)),"－     ",AVERAGE(E100:E106))</f>
        <v>0.7917142857142857</v>
      </c>
    </row>
    <row r="100" spans="1:13" ht="14.1" customHeight="1">
      <c r="A100" s="106" t="s">
        <v>392</v>
      </c>
      <c r="B100" s="118" t="s">
        <v>393</v>
      </c>
      <c r="C100" s="138">
        <v>25000622</v>
      </c>
      <c r="D100" s="138">
        <v>34637268</v>
      </c>
      <c r="E100" s="109">
        <v>0.72099999999999997</v>
      </c>
      <c r="F100" s="109">
        <v>0.624</v>
      </c>
      <c r="G100" s="109">
        <v>0.67600000000000005</v>
      </c>
      <c r="H100" s="109">
        <v>0.66400000000000003</v>
      </c>
      <c r="I100" s="109">
        <v>0.624</v>
      </c>
      <c r="J100" s="109">
        <v>0.624</v>
      </c>
      <c r="K100" s="93"/>
      <c r="L100" s="93"/>
    </row>
    <row r="101" spans="1:13" ht="14.1" customHeight="1">
      <c r="A101" s="106" t="s">
        <v>394</v>
      </c>
      <c r="B101" s="107" t="s">
        <v>395</v>
      </c>
      <c r="C101" s="138">
        <v>16313149</v>
      </c>
      <c r="D101" s="138">
        <v>19753624</v>
      </c>
      <c r="E101" s="109">
        <v>0.82499999999999996</v>
      </c>
      <c r="F101" s="109">
        <v>0.76300000000000001</v>
      </c>
      <c r="G101" s="109">
        <v>0.84299999999999997</v>
      </c>
      <c r="H101" s="109">
        <v>0.80300000000000005</v>
      </c>
      <c r="I101" s="109">
        <v>0.76100000000000001</v>
      </c>
      <c r="J101" s="109">
        <v>0.75600000000000001</v>
      </c>
      <c r="K101" s="93"/>
      <c r="L101" s="93"/>
    </row>
    <row r="102" spans="1:13" ht="14.1" customHeight="1">
      <c r="A102" s="106" t="s">
        <v>396</v>
      </c>
      <c r="B102" s="107" t="s">
        <v>397</v>
      </c>
      <c r="C102" s="138">
        <v>12333424</v>
      </c>
      <c r="D102" s="138">
        <v>15413428</v>
      </c>
      <c r="E102" s="109">
        <v>0.8</v>
      </c>
      <c r="F102" s="109">
        <v>0.76600000000000001</v>
      </c>
      <c r="G102" s="109">
        <v>0.78900000000000003</v>
      </c>
      <c r="H102" s="109">
        <v>0.77800000000000002</v>
      </c>
      <c r="I102" s="109">
        <v>0.748</v>
      </c>
      <c r="J102" s="109">
        <v>0.746</v>
      </c>
      <c r="K102" s="93"/>
      <c r="L102" s="93"/>
    </row>
    <row r="103" spans="1:13" ht="14.1" customHeight="1">
      <c r="A103" s="106" t="s">
        <v>398</v>
      </c>
      <c r="B103" s="107" t="s">
        <v>399</v>
      </c>
      <c r="C103" s="138">
        <v>12775160</v>
      </c>
      <c r="D103" s="138">
        <v>14382314</v>
      </c>
      <c r="E103" s="109">
        <v>0.88800000000000001</v>
      </c>
      <c r="F103" s="109">
        <v>0.81200000000000006</v>
      </c>
      <c r="G103" s="109">
        <v>0.82</v>
      </c>
      <c r="H103" s="109">
        <v>0.81899999999999995</v>
      </c>
      <c r="I103" s="109">
        <v>0.79900000000000004</v>
      </c>
      <c r="J103" s="109">
        <v>0.78</v>
      </c>
      <c r="K103" s="93"/>
      <c r="L103" s="93"/>
    </row>
    <row r="104" spans="1:13" ht="14.1" customHeight="1">
      <c r="A104" s="106" t="s">
        <v>400</v>
      </c>
      <c r="B104" s="107" t="s">
        <v>401</v>
      </c>
      <c r="C104" s="138">
        <v>20046229</v>
      </c>
      <c r="D104" s="138">
        <v>23111275</v>
      </c>
      <c r="E104" s="109">
        <v>0.86699999999999999</v>
      </c>
      <c r="F104" s="109">
        <v>0.81</v>
      </c>
      <c r="G104" s="109">
        <v>0.82499999999999996</v>
      </c>
      <c r="H104" s="109">
        <v>0.82499999999999996</v>
      </c>
      <c r="I104" s="109">
        <v>0.79700000000000004</v>
      </c>
      <c r="J104" s="109">
        <v>0.75</v>
      </c>
      <c r="K104" s="93"/>
      <c r="L104" s="93"/>
    </row>
    <row r="105" spans="1:13" ht="14.1" customHeight="1">
      <c r="A105" s="106" t="s">
        <v>402</v>
      </c>
      <c r="B105" s="107" t="s">
        <v>403</v>
      </c>
      <c r="C105" s="138">
        <v>14384106</v>
      </c>
      <c r="D105" s="138">
        <v>19958772</v>
      </c>
      <c r="E105" s="109">
        <v>0.72</v>
      </c>
      <c r="F105" s="109">
        <v>0.70599999999999996</v>
      </c>
      <c r="G105" s="109">
        <v>0.73499999999999999</v>
      </c>
      <c r="H105" s="109">
        <v>0.71499999999999997</v>
      </c>
      <c r="I105" s="109">
        <v>0.69099999999999995</v>
      </c>
      <c r="J105" s="109">
        <v>0.69699999999999995</v>
      </c>
      <c r="K105" s="93"/>
      <c r="L105" s="93"/>
    </row>
    <row r="106" spans="1:13" ht="14.1" customHeight="1">
      <c r="A106" s="106" t="s">
        <v>404</v>
      </c>
      <c r="B106" s="107" t="s">
        <v>405</v>
      </c>
      <c r="C106" s="138">
        <v>18238028</v>
      </c>
      <c r="D106" s="138">
        <v>25273590</v>
      </c>
      <c r="E106" s="109">
        <v>0.72099999999999997</v>
      </c>
      <c r="F106" s="109">
        <v>0.67300000000000004</v>
      </c>
      <c r="G106" s="109">
        <v>0.69299999999999995</v>
      </c>
      <c r="H106" s="109">
        <v>0.69</v>
      </c>
      <c r="I106" s="109">
        <v>0.66900000000000004</v>
      </c>
      <c r="J106" s="109">
        <v>0.65200000000000002</v>
      </c>
      <c r="K106" s="93"/>
      <c r="L106" s="93"/>
    </row>
    <row r="107" spans="1:13" ht="14.1" customHeight="1">
      <c r="A107" s="199" t="s">
        <v>252</v>
      </c>
      <c r="B107" s="200"/>
      <c r="C107" s="139">
        <f>SUM(C100:C106)</f>
        <v>119090718</v>
      </c>
      <c r="D107" s="139">
        <f>SUM(D100:D106)</f>
        <v>152530271</v>
      </c>
      <c r="E107" s="111">
        <f>IF(ISERR(C107/D107),"－　  　",C107/D107)</f>
        <v>0.78076775986322089</v>
      </c>
      <c r="F107" s="112" t="s">
        <v>253</v>
      </c>
      <c r="G107" s="112" t="s">
        <v>253</v>
      </c>
      <c r="H107" s="112" t="s">
        <v>253</v>
      </c>
      <c r="I107" s="112" t="s">
        <v>253</v>
      </c>
      <c r="J107" s="112"/>
      <c r="K107" s="93"/>
      <c r="L107" s="93"/>
    </row>
    <row r="108" spans="1:13" ht="14.1" customHeight="1">
      <c r="C108" s="136"/>
      <c r="D108" s="140"/>
      <c r="E108" s="126"/>
      <c r="F108" s="126"/>
      <c r="G108" s="126"/>
      <c r="H108" s="126"/>
      <c r="I108" s="126"/>
      <c r="J108" s="127"/>
      <c r="K108" s="93"/>
      <c r="L108" s="93"/>
    </row>
    <row r="109" spans="1:13" ht="15.75" customHeight="1">
      <c r="A109" s="96" t="s">
        <v>406</v>
      </c>
      <c r="C109" s="137"/>
      <c r="D109" s="99" t="s">
        <v>230</v>
      </c>
      <c r="E109" s="99"/>
      <c r="F109" s="99"/>
      <c r="G109" s="99"/>
      <c r="H109" s="99"/>
      <c r="I109" s="99"/>
      <c r="J109" s="119"/>
      <c r="K109" s="93"/>
      <c r="L109" s="93"/>
    </row>
    <row r="110" spans="1:13" ht="25.5">
      <c r="A110" s="101" t="s">
        <v>231</v>
      </c>
      <c r="B110" s="101" t="s">
        <v>232</v>
      </c>
      <c r="C110" s="102" t="s">
        <v>233</v>
      </c>
      <c r="D110" s="102" t="s">
        <v>234</v>
      </c>
      <c r="E110" s="103" t="s">
        <v>235</v>
      </c>
      <c r="F110" s="103" t="s">
        <v>236</v>
      </c>
      <c r="G110" s="103" t="s">
        <v>237</v>
      </c>
      <c r="H110" s="103" t="s">
        <v>238</v>
      </c>
      <c r="I110" s="103" t="s">
        <v>239</v>
      </c>
      <c r="J110" s="103" t="s">
        <v>240</v>
      </c>
      <c r="K110" s="93"/>
      <c r="L110" s="104" t="s">
        <v>241</v>
      </c>
      <c r="M110" s="105">
        <f>IF(ISERR(AVERAGE(E111:E117)),"－     ",AVERAGE(E111:E117))</f>
        <v>1.0692857142857144</v>
      </c>
    </row>
    <row r="111" spans="1:13" ht="14.1" customHeight="1">
      <c r="A111" s="106" t="s">
        <v>407</v>
      </c>
      <c r="B111" s="118" t="s">
        <v>408</v>
      </c>
      <c r="C111" s="138">
        <v>27031351</v>
      </c>
      <c r="D111" s="138">
        <v>34055726</v>
      </c>
      <c r="E111" s="109">
        <v>0.79300000000000004</v>
      </c>
      <c r="F111" s="109">
        <v>0.78400000000000003</v>
      </c>
      <c r="G111" s="109">
        <v>0.76100000000000001</v>
      </c>
      <c r="H111" s="109">
        <v>0.76100000000000001</v>
      </c>
      <c r="I111" s="109">
        <v>0.78500000000000003</v>
      </c>
      <c r="J111" s="109">
        <v>0.70199999999999996</v>
      </c>
      <c r="K111" s="93"/>
      <c r="L111" s="93"/>
    </row>
    <row r="112" spans="1:13" ht="14.1" customHeight="1">
      <c r="A112" s="106" t="s">
        <v>409</v>
      </c>
      <c r="B112" s="107" t="s">
        <v>410</v>
      </c>
      <c r="C112" s="138">
        <v>43372943</v>
      </c>
      <c r="D112" s="138">
        <v>40371003</v>
      </c>
      <c r="E112" s="109">
        <v>1.0740000000000001</v>
      </c>
      <c r="F112" s="109">
        <v>0.92900000000000005</v>
      </c>
      <c r="G112" s="109">
        <v>0.90700000000000003</v>
      </c>
      <c r="H112" s="109">
        <v>1.014</v>
      </c>
      <c r="I112" s="109">
        <v>0.95</v>
      </c>
      <c r="J112" s="109">
        <v>0.92100000000000004</v>
      </c>
      <c r="K112" s="93"/>
      <c r="L112" s="93"/>
    </row>
    <row r="113" spans="1:12" ht="14.1" customHeight="1">
      <c r="A113" s="106" t="s">
        <v>411</v>
      </c>
      <c r="B113" s="107" t="s">
        <v>412</v>
      </c>
      <c r="C113" s="138">
        <v>101457865</v>
      </c>
      <c r="D113" s="138">
        <v>78308936</v>
      </c>
      <c r="E113" s="109">
        <v>1.2949999999999999</v>
      </c>
      <c r="F113" s="109">
        <v>1.1599999999999999</v>
      </c>
      <c r="G113" s="109">
        <v>1.157</v>
      </c>
      <c r="H113" s="109">
        <v>1.149</v>
      </c>
      <c r="I113" s="109">
        <v>1.1919999999999999</v>
      </c>
      <c r="J113" s="109">
        <v>1.113</v>
      </c>
      <c r="K113" s="93"/>
      <c r="L113" s="93"/>
    </row>
    <row r="114" spans="1:12" ht="14.1" customHeight="1">
      <c r="A114" s="106" t="s">
        <v>413</v>
      </c>
      <c r="B114" s="107" t="s">
        <v>414</v>
      </c>
      <c r="C114" s="138">
        <v>58240238</v>
      </c>
      <c r="D114" s="138">
        <v>50419200</v>
      </c>
      <c r="E114" s="109">
        <v>1.155</v>
      </c>
      <c r="F114" s="109">
        <v>1.109</v>
      </c>
      <c r="G114" s="109">
        <v>1.1259999999999999</v>
      </c>
      <c r="H114" s="109">
        <v>1.1519999999999999</v>
      </c>
      <c r="I114" s="109">
        <v>1.1539999999999999</v>
      </c>
      <c r="J114" s="109">
        <v>1.1779999999999999</v>
      </c>
      <c r="K114" s="93"/>
      <c r="L114" s="93"/>
    </row>
    <row r="115" spans="1:12" ht="14.1" customHeight="1">
      <c r="A115" s="106" t="s">
        <v>415</v>
      </c>
      <c r="B115" s="107" t="s">
        <v>416</v>
      </c>
      <c r="C115" s="138">
        <v>56665872</v>
      </c>
      <c r="D115" s="138">
        <v>43225723</v>
      </c>
      <c r="E115" s="109">
        <v>1.31</v>
      </c>
      <c r="F115" s="109">
        <v>1.119</v>
      </c>
      <c r="G115" s="109">
        <v>1.123</v>
      </c>
      <c r="H115" s="109">
        <v>1.115</v>
      </c>
      <c r="I115" s="109">
        <v>1.0980000000000001</v>
      </c>
      <c r="J115" s="109">
        <v>1.016</v>
      </c>
      <c r="K115" s="93"/>
      <c r="L115" s="93"/>
    </row>
    <row r="116" spans="1:12" ht="14.1" customHeight="1">
      <c r="A116" s="106" t="s">
        <v>417</v>
      </c>
      <c r="B116" s="107" t="s">
        <v>418</v>
      </c>
      <c r="C116" s="138">
        <v>31351313</v>
      </c>
      <c r="D116" s="138">
        <v>35591953</v>
      </c>
      <c r="E116" s="109">
        <v>0.88</v>
      </c>
      <c r="F116" s="109">
        <v>0.84499999999999997</v>
      </c>
      <c r="G116" s="109">
        <v>0.879</v>
      </c>
      <c r="H116" s="109">
        <v>0.89500000000000002</v>
      </c>
      <c r="I116" s="109">
        <v>0.874</v>
      </c>
      <c r="J116" s="109">
        <v>0.85</v>
      </c>
      <c r="K116" s="93"/>
      <c r="L116" s="93"/>
    </row>
    <row r="117" spans="1:12" ht="14.1" customHeight="1">
      <c r="A117" s="106" t="s">
        <v>419</v>
      </c>
      <c r="B117" s="129" t="s">
        <v>420</v>
      </c>
      <c r="C117" s="138">
        <v>41667423</v>
      </c>
      <c r="D117" s="138">
        <v>42589326</v>
      </c>
      <c r="E117" s="109">
        <v>0.97799999999999998</v>
      </c>
      <c r="F117" s="109">
        <v>0.95299999999999996</v>
      </c>
      <c r="G117" s="109" t="s">
        <v>421</v>
      </c>
      <c r="H117" s="109" t="s">
        <v>421</v>
      </c>
      <c r="I117" s="109" t="s">
        <v>421</v>
      </c>
      <c r="J117" s="109" t="s">
        <v>421</v>
      </c>
      <c r="K117" s="93"/>
      <c r="L117" s="93"/>
    </row>
    <row r="118" spans="1:12" ht="14.1" customHeight="1">
      <c r="A118" s="199" t="s">
        <v>252</v>
      </c>
      <c r="B118" s="200"/>
      <c r="C118" s="139">
        <f>SUM(C111:C117)</f>
        <v>359787005</v>
      </c>
      <c r="D118" s="139">
        <f>SUM(D111:D117)</f>
        <v>324561867</v>
      </c>
      <c r="E118" s="111">
        <f>IF(ISERR(C118/D118),"－　  　",C118/D118)</f>
        <v>1.1085313512816342</v>
      </c>
      <c r="F118" s="112" t="s">
        <v>253</v>
      </c>
      <c r="G118" s="112" t="s">
        <v>253</v>
      </c>
      <c r="H118" s="112" t="s">
        <v>253</v>
      </c>
      <c r="I118" s="112" t="s">
        <v>253</v>
      </c>
      <c r="J118" s="112"/>
      <c r="K118" s="93"/>
      <c r="L118" s="93"/>
    </row>
    <row r="119" spans="1:12" ht="14.1" customHeight="1">
      <c r="C119" s="136"/>
      <c r="D119" s="140"/>
      <c r="E119" s="126"/>
      <c r="F119" s="126"/>
      <c r="G119" s="126"/>
      <c r="H119" s="126"/>
      <c r="I119" s="126"/>
      <c r="J119" s="126"/>
      <c r="K119" s="93"/>
      <c r="L119" s="93"/>
    </row>
    <row r="120" spans="1:12" ht="14.1" customHeight="1">
      <c r="C120" s="136"/>
      <c r="D120" s="140"/>
      <c r="E120" s="126"/>
      <c r="F120" s="126"/>
      <c r="G120" s="126"/>
      <c r="H120" s="126"/>
      <c r="I120" s="126"/>
      <c r="J120" s="126"/>
      <c r="K120" s="93"/>
      <c r="L120" s="93"/>
    </row>
    <row r="121" spans="1:12" ht="14.1" customHeight="1">
      <c r="C121" s="136"/>
      <c r="D121" s="140"/>
      <c r="E121" s="126"/>
      <c r="F121" s="126"/>
      <c r="G121" s="126"/>
      <c r="H121" s="126"/>
      <c r="I121" s="126"/>
      <c r="J121" s="126"/>
      <c r="K121" s="93"/>
      <c r="L121" s="93"/>
    </row>
    <row r="122" spans="1:12" ht="14.1" customHeight="1">
      <c r="C122" s="136"/>
      <c r="D122" s="136"/>
      <c r="E122" s="92"/>
      <c r="F122" s="92"/>
      <c r="G122" s="92"/>
      <c r="H122" s="92"/>
      <c r="I122" s="92"/>
      <c r="J122" s="92"/>
    </row>
    <row r="123" spans="1:12" ht="14.1" customHeight="1">
      <c r="C123" s="136"/>
      <c r="D123" s="136"/>
      <c r="E123" s="92"/>
      <c r="F123" s="92"/>
      <c r="G123" s="92"/>
      <c r="H123" s="92"/>
      <c r="I123" s="92"/>
      <c r="J123" s="92"/>
    </row>
    <row r="124" spans="1:12" ht="14.1" customHeight="1">
      <c r="C124" s="136"/>
      <c r="D124" s="136"/>
      <c r="E124" s="92"/>
      <c r="F124" s="92"/>
      <c r="G124" s="92"/>
      <c r="H124" s="92"/>
      <c r="I124" s="92"/>
      <c r="J124" s="92"/>
    </row>
    <row r="125" spans="1:12" ht="14.1" customHeight="1">
      <c r="C125" s="136"/>
      <c r="D125" s="136"/>
      <c r="E125" s="92"/>
      <c r="F125" s="92"/>
      <c r="G125" s="92"/>
      <c r="H125" s="92"/>
      <c r="I125" s="92"/>
      <c r="J125" s="92"/>
    </row>
    <row r="126" spans="1:12" ht="14.1" customHeight="1">
      <c r="C126" s="136"/>
      <c r="D126" s="136"/>
      <c r="E126" s="92"/>
      <c r="F126" s="92"/>
      <c r="G126" s="92"/>
      <c r="H126" s="92"/>
      <c r="I126" s="92"/>
      <c r="J126" s="92"/>
    </row>
    <row r="127" spans="1:12" ht="14.1" customHeight="1">
      <c r="C127" s="136"/>
      <c r="D127" s="136"/>
      <c r="E127" s="92"/>
      <c r="F127" s="92"/>
      <c r="G127" s="92"/>
      <c r="H127" s="92"/>
      <c r="I127" s="92"/>
      <c r="J127" s="92"/>
    </row>
    <row r="128" spans="1:12" ht="14.1" customHeight="1">
      <c r="C128" s="136"/>
      <c r="D128" s="136"/>
      <c r="E128" s="92"/>
      <c r="F128" s="92"/>
      <c r="G128" s="92"/>
      <c r="H128" s="92"/>
      <c r="I128" s="92"/>
      <c r="J128" s="92"/>
    </row>
    <row r="129" spans="3:10" ht="14.1" customHeight="1">
      <c r="C129" s="136"/>
      <c r="D129" s="136"/>
      <c r="E129" s="92"/>
      <c r="F129" s="92"/>
      <c r="G129" s="92"/>
      <c r="H129" s="92"/>
      <c r="I129" s="92"/>
      <c r="J129" s="92"/>
    </row>
    <row r="130" spans="3:10" ht="14.1" customHeight="1">
      <c r="C130" s="136"/>
      <c r="D130" s="136"/>
      <c r="E130" s="92"/>
      <c r="F130" s="92"/>
      <c r="G130" s="92"/>
      <c r="H130" s="92"/>
      <c r="I130" s="92"/>
      <c r="J130" s="92"/>
    </row>
    <row r="131" spans="3:10" ht="14.1" customHeight="1">
      <c r="C131" s="136"/>
      <c r="D131" s="136"/>
      <c r="E131" s="92"/>
      <c r="F131" s="92"/>
      <c r="G131" s="92"/>
      <c r="H131" s="92"/>
      <c r="I131" s="92"/>
      <c r="J131" s="92"/>
    </row>
    <row r="132" spans="3:10" ht="14.1" customHeight="1">
      <c r="C132" s="136"/>
      <c r="D132" s="136"/>
      <c r="E132" s="92"/>
      <c r="F132" s="92"/>
      <c r="G132" s="92"/>
      <c r="H132" s="92"/>
      <c r="I132" s="92"/>
      <c r="J132" s="92"/>
    </row>
    <row r="133" spans="3:10" ht="14.1" customHeight="1">
      <c r="C133" s="136"/>
      <c r="D133" s="136"/>
      <c r="E133" s="92"/>
      <c r="F133" s="92"/>
      <c r="G133" s="92"/>
      <c r="H133" s="92"/>
      <c r="I133" s="92"/>
      <c r="J133" s="92"/>
    </row>
    <row r="134" spans="3:10" ht="14.1" customHeight="1">
      <c r="C134" s="136"/>
      <c r="D134" s="136"/>
      <c r="E134" s="92"/>
      <c r="F134" s="92"/>
      <c r="G134" s="92"/>
      <c r="H134" s="92"/>
      <c r="I134" s="92"/>
      <c r="J134" s="92"/>
    </row>
    <row r="135" spans="3:10" ht="14.1" customHeight="1">
      <c r="C135" s="136"/>
      <c r="D135" s="136"/>
      <c r="E135" s="92"/>
      <c r="F135" s="92"/>
      <c r="G135" s="92"/>
      <c r="H135" s="92"/>
      <c r="I135" s="92"/>
      <c r="J135" s="92"/>
    </row>
    <row r="136" spans="3:10" ht="14.1" customHeight="1">
      <c r="C136" s="136"/>
      <c r="D136" s="136"/>
      <c r="E136" s="92"/>
      <c r="F136" s="92"/>
      <c r="G136" s="92"/>
      <c r="H136" s="92"/>
      <c r="I136" s="92"/>
      <c r="J136" s="92"/>
    </row>
    <row r="137" spans="3:10" ht="14.1" customHeight="1">
      <c r="C137" s="136"/>
      <c r="D137" s="136"/>
      <c r="E137" s="92"/>
      <c r="F137" s="92"/>
      <c r="G137" s="92"/>
      <c r="H137" s="92"/>
      <c r="I137" s="92"/>
      <c r="J137" s="92"/>
    </row>
    <row r="138" spans="3:10" ht="14.1" customHeight="1">
      <c r="C138" s="136"/>
      <c r="D138" s="136"/>
      <c r="E138" s="92"/>
      <c r="F138" s="92"/>
      <c r="G138" s="92"/>
      <c r="H138" s="92"/>
      <c r="I138" s="92"/>
      <c r="J138" s="92"/>
    </row>
    <row r="139" spans="3:10" ht="14.1" customHeight="1">
      <c r="C139" s="136"/>
      <c r="D139" s="136"/>
      <c r="E139" s="92"/>
      <c r="F139" s="92"/>
      <c r="G139" s="92"/>
      <c r="H139" s="92"/>
      <c r="I139" s="92"/>
      <c r="J139" s="92"/>
    </row>
    <row r="140" spans="3:10" ht="14.1" customHeight="1">
      <c r="C140" s="136"/>
      <c r="D140" s="136"/>
      <c r="E140" s="92"/>
      <c r="F140" s="92"/>
      <c r="G140" s="92"/>
      <c r="H140" s="92"/>
      <c r="I140" s="92"/>
      <c r="J140" s="92"/>
    </row>
    <row r="141" spans="3:10" ht="14.1" customHeight="1">
      <c r="C141" s="136"/>
      <c r="D141" s="136"/>
      <c r="E141" s="92"/>
      <c r="F141" s="92"/>
      <c r="G141" s="92"/>
      <c r="H141" s="92"/>
      <c r="I141" s="92"/>
      <c r="J141" s="92"/>
    </row>
    <row r="142" spans="3:10" ht="14.1" customHeight="1">
      <c r="C142" s="136"/>
      <c r="D142" s="136"/>
      <c r="E142" s="92"/>
      <c r="F142" s="92"/>
      <c r="G142" s="92"/>
      <c r="H142" s="92"/>
      <c r="I142" s="92"/>
      <c r="J142" s="92"/>
    </row>
    <row r="143" spans="3:10" ht="14.1" customHeight="1">
      <c r="C143" s="136"/>
      <c r="D143" s="136"/>
      <c r="E143" s="92"/>
      <c r="F143" s="92"/>
      <c r="G143" s="92"/>
      <c r="H143" s="92"/>
      <c r="I143" s="92"/>
      <c r="J143" s="92"/>
    </row>
    <row r="144" spans="3:10" ht="14.1" customHeight="1">
      <c r="C144" s="136"/>
      <c r="D144" s="136"/>
      <c r="E144" s="92"/>
      <c r="F144" s="92"/>
      <c r="G144" s="92"/>
      <c r="H144" s="92"/>
      <c r="I144" s="92"/>
      <c r="J144" s="92"/>
    </row>
    <row r="145" spans="3:10" ht="14.1" customHeight="1">
      <c r="C145" s="136"/>
      <c r="D145" s="136"/>
      <c r="E145" s="92"/>
      <c r="F145" s="92"/>
      <c r="G145" s="92"/>
      <c r="H145" s="92"/>
      <c r="I145" s="92"/>
      <c r="J145" s="92"/>
    </row>
    <row r="146" spans="3:10" ht="14.1" customHeight="1">
      <c r="C146" s="136"/>
      <c r="D146" s="136"/>
      <c r="E146" s="92"/>
      <c r="F146" s="92"/>
      <c r="G146" s="92"/>
      <c r="H146" s="92"/>
      <c r="I146" s="92"/>
      <c r="J146" s="92"/>
    </row>
    <row r="147" spans="3:10" ht="14.1" customHeight="1">
      <c r="C147" s="136"/>
      <c r="D147" s="136"/>
      <c r="E147" s="92"/>
      <c r="F147" s="92"/>
      <c r="G147" s="92"/>
      <c r="H147" s="92"/>
      <c r="I147" s="92"/>
      <c r="J147" s="92"/>
    </row>
    <row r="148" spans="3:10" ht="14.1" customHeight="1">
      <c r="C148" s="136"/>
      <c r="D148" s="136"/>
      <c r="E148" s="92"/>
      <c r="F148" s="92"/>
      <c r="G148" s="92"/>
      <c r="H148" s="92"/>
      <c r="I148" s="92"/>
      <c r="J148" s="92"/>
    </row>
    <row r="149" spans="3:10" ht="14.1" customHeight="1">
      <c r="C149" s="136"/>
      <c r="D149" s="136"/>
      <c r="E149" s="92"/>
      <c r="F149" s="92"/>
      <c r="G149" s="92"/>
      <c r="H149" s="92"/>
      <c r="I149" s="92"/>
      <c r="J149" s="92"/>
    </row>
    <row r="150" spans="3:10" ht="14.1" customHeight="1">
      <c r="C150" s="136"/>
      <c r="D150" s="136"/>
      <c r="E150" s="92"/>
      <c r="F150" s="92"/>
      <c r="G150" s="92"/>
      <c r="H150" s="92"/>
      <c r="I150" s="92"/>
      <c r="J150" s="92"/>
    </row>
    <row r="151" spans="3:10" ht="14.1" customHeight="1"/>
    <row r="152" spans="3:10" ht="14.1" customHeight="1"/>
    <row r="153" spans="3:10" ht="14.1" customHeight="1"/>
    <row r="154" spans="3:10" ht="14.1" customHeight="1"/>
    <row r="155" spans="3:10" ht="14.1" customHeight="1"/>
    <row r="156" spans="3:10" ht="14.1" customHeight="1"/>
    <row r="157" spans="3:10" ht="14.1" customHeight="1"/>
    <row r="158" spans="3:10" ht="14.1" customHeight="1"/>
    <row r="159" spans="3:10" ht="14.1" customHeight="1"/>
    <row r="160" spans="3:10" ht="14.1" customHeight="1"/>
    <row r="161" ht="14.1" customHeight="1"/>
    <row r="162" ht="14.1" customHeight="1"/>
    <row r="163" ht="14.1" customHeight="1"/>
    <row r="164" ht="14.1" customHeight="1"/>
    <row r="165" ht="14.1" customHeight="1"/>
    <row r="166" ht="14.1" customHeight="1"/>
    <row r="167" ht="14.1" customHeight="1"/>
    <row r="168" ht="14.1" customHeight="1"/>
    <row r="169" ht="14.1" customHeight="1"/>
    <row r="170" ht="14.1" customHeight="1"/>
    <row r="171" ht="14.1" customHeight="1"/>
    <row r="172" ht="14.1" customHeight="1"/>
    <row r="173" ht="14.1" customHeight="1"/>
    <row r="174" ht="14.1" customHeight="1"/>
    <row r="175" ht="14.1" customHeight="1"/>
    <row r="176" ht="14.1" customHeight="1"/>
    <row r="177" ht="14.1" customHeight="1"/>
    <row r="178" ht="14.1" customHeight="1"/>
    <row r="179" ht="14.1" customHeight="1"/>
    <row r="180" ht="14.1" customHeight="1"/>
    <row r="181" ht="14.1" customHeight="1"/>
    <row r="182" ht="14.1" customHeight="1"/>
    <row r="183" ht="14.1" customHeight="1"/>
    <row r="184" ht="14.1" customHeight="1"/>
    <row r="185" ht="14.1" customHeight="1"/>
    <row r="186" ht="14.1" customHeight="1"/>
    <row r="187" ht="14.1" customHeight="1"/>
    <row r="188" ht="14.1" customHeight="1"/>
    <row r="189" ht="14.1" customHeight="1"/>
    <row r="190" ht="14.1" customHeight="1"/>
    <row r="191" ht="14.1" customHeight="1"/>
    <row r="192" ht="14.1" customHeight="1"/>
    <row r="193" ht="14.1" customHeight="1"/>
    <row r="194" ht="14.1" customHeight="1"/>
    <row r="195" ht="14.1" customHeight="1"/>
    <row r="196" ht="14.1" customHeight="1"/>
    <row r="197" ht="14.1" customHeight="1"/>
    <row r="198" ht="14.1" customHeight="1"/>
    <row r="199" ht="14.1" customHeight="1"/>
    <row r="200" ht="14.1" customHeight="1"/>
    <row r="201" ht="14.1" customHeight="1"/>
    <row r="202" ht="14.1" customHeight="1"/>
    <row r="203" ht="14.1" customHeight="1"/>
    <row r="204" ht="14.1" customHeight="1"/>
    <row r="205" ht="14.1" customHeight="1"/>
    <row r="206" ht="14.1" customHeight="1"/>
    <row r="207" ht="14.1" customHeight="1"/>
    <row r="208" ht="14.1" customHeight="1"/>
    <row r="209" ht="14.1" customHeight="1"/>
    <row r="210" ht="14.1" customHeight="1"/>
    <row r="211" ht="14.1" customHeight="1"/>
    <row r="212" ht="14.1" customHeight="1"/>
    <row r="213" ht="14.1" customHeight="1"/>
    <row r="214" ht="14.1" customHeight="1"/>
    <row r="215" ht="14.1" customHeight="1"/>
    <row r="216" ht="14.1" customHeight="1"/>
    <row r="217" ht="14.1" customHeight="1"/>
    <row r="218" ht="14.1" customHeight="1"/>
    <row r="219" ht="14.1" customHeight="1"/>
    <row r="220" ht="14.1" customHeight="1"/>
    <row r="221" ht="14.1" customHeight="1"/>
    <row r="222" ht="14.1" customHeight="1"/>
    <row r="223" ht="14.1" customHeight="1"/>
    <row r="224" ht="14.1" customHeight="1"/>
    <row r="225" ht="14.1" customHeight="1"/>
    <row r="226" ht="14.1" customHeight="1"/>
    <row r="227" ht="14.1" customHeight="1"/>
    <row r="228" ht="14.1" customHeight="1"/>
    <row r="229" ht="14.1" customHeight="1"/>
    <row r="230" ht="14.1" customHeight="1"/>
    <row r="231" ht="14.1" customHeight="1"/>
    <row r="232" ht="14.1" customHeight="1"/>
    <row r="233" ht="14.1" customHeight="1"/>
    <row r="234" ht="14.1" customHeight="1"/>
    <row r="235" ht="14.1" customHeight="1"/>
    <row r="236" ht="14.1" customHeight="1"/>
    <row r="237" ht="14.1" customHeight="1"/>
    <row r="238" ht="14.1" customHeight="1"/>
    <row r="239" ht="14.1" customHeight="1"/>
    <row r="240" ht="14.1" customHeight="1"/>
    <row r="241" ht="14.1" customHeight="1"/>
    <row r="242" ht="14.1" customHeight="1"/>
    <row r="243" ht="14.1" customHeight="1"/>
    <row r="244" ht="14.1" customHeight="1"/>
    <row r="245" ht="14.1" customHeight="1"/>
    <row r="246" ht="14.1" customHeight="1"/>
    <row r="247" ht="14.1" customHeight="1"/>
    <row r="248" ht="14.1" customHeight="1"/>
    <row r="249" ht="14.1" customHeight="1"/>
    <row r="250" ht="14.1" customHeight="1"/>
    <row r="251" ht="14.1" customHeight="1"/>
    <row r="252" ht="14.1" customHeight="1"/>
    <row r="253" ht="14.1" customHeight="1"/>
    <row r="254" ht="14.1" customHeight="1"/>
    <row r="255" ht="14.1" customHeight="1"/>
    <row r="256" ht="14.1" customHeight="1"/>
    <row r="257" ht="14.1" customHeight="1"/>
    <row r="258" ht="14.1" customHeight="1"/>
    <row r="259" ht="14.1" customHeight="1"/>
    <row r="260" ht="14.1" customHeight="1"/>
    <row r="261" ht="14.1" customHeight="1"/>
    <row r="262" ht="14.1" customHeight="1"/>
    <row r="263" ht="14.1" customHeight="1"/>
    <row r="264" ht="14.1" customHeight="1"/>
    <row r="265" ht="14.1" customHeight="1"/>
    <row r="266" ht="14.1" customHeight="1"/>
    <row r="267" ht="14.1" customHeight="1"/>
    <row r="268" ht="14.1" customHeight="1"/>
  </sheetData>
  <mergeCells count="10">
    <mergeCell ref="A82:B82"/>
    <mergeCell ref="A96:B96"/>
    <mergeCell ref="A107:B107"/>
    <mergeCell ref="A118:B118"/>
    <mergeCell ref="A1:M1"/>
    <mergeCell ref="A2:B2"/>
    <mergeCell ref="A10:B10"/>
    <mergeCell ref="A28:B28"/>
    <mergeCell ref="A40:B40"/>
    <mergeCell ref="A58:B58"/>
  </mergeCells>
  <phoneticPr fontId="13"/>
  <printOptions horizontalCentered="1"/>
  <pageMargins left="0.39370078740157483" right="0.39370078740157483" top="0.59055118110236227" bottom="0.78740157480314965" header="0.78740157480314965" footer="0.39370078740157483"/>
  <pageSetup paperSize="9" scale="60" fitToHeight="2" orientation="portrait" cellComments="atEnd" horizontalDpi="300" verticalDpi="300" r:id="rId1"/>
  <headerFooter alignWithMargins="0"/>
  <rowBreaks count="1" manualBreakCount="1">
    <brk id="83"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64</vt:i4>
      </vt:variant>
      <vt:variant>
        <vt:lpstr>名前付き一覧</vt:lpstr>
      </vt:variant>
      <vt:variant>
        <vt:i4>58</vt:i4>
      </vt:variant>
    </vt:vector>
  </HeadingPairs>
  <TitlesOfParts>
    <vt:vector size="122" baseType="lpstr">
      <vt:lpstr>目次</vt:lpstr>
      <vt:lpstr>BS</vt:lpstr>
      <vt:lpstr>PL</vt:lpstr>
      <vt:lpstr>CF</vt:lpstr>
      <vt:lpstr>OC</vt:lpstr>
      <vt:lpstr>SS</vt:lpstr>
      <vt:lpstr>負債構成比率</vt:lpstr>
      <vt:lpstr>業務活動キャッシュ・フローの対将来負担倍率</vt:lpstr>
      <vt:lpstr>流動比率（１）</vt:lpstr>
      <vt:lpstr>流動比率（２）</vt:lpstr>
      <vt:lpstr>当座比率</vt:lpstr>
      <vt:lpstr>減価償却累計率（１）</vt:lpstr>
      <vt:lpstr>減価償却累計率（２）</vt:lpstr>
      <vt:lpstr>交付金依存度（１）</vt:lpstr>
      <vt:lpstr>交付金依存度（２）</vt:lpstr>
      <vt:lpstr>公財政依存度（１）</vt:lpstr>
      <vt:lpstr>公財政依存度（２）</vt:lpstr>
      <vt:lpstr>教育経費比率（１）</vt:lpstr>
      <vt:lpstr>教育経費比率（２）</vt:lpstr>
      <vt:lpstr>研究経費比率（１）</vt:lpstr>
      <vt:lpstr>研究経費比率（２）</vt:lpstr>
      <vt:lpstr>研究経費比率（３）</vt:lpstr>
      <vt:lpstr>学生当たり教育経費</vt:lpstr>
      <vt:lpstr>常勤教員当たり研究経費（１）</vt:lpstr>
      <vt:lpstr>常勤教員当たり研究経費（２）</vt:lpstr>
      <vt:lpstr>教育研究支援経費比率</vt:lpstr>
      <vt:lpstr>奨学費比率</vt:lpstr>
      <vt:lpstr>附属病院業務費用比率</vt:lpstr>
      <vt:lpstr>附属病院業務費用回収率</vt:lpstr>
      <vt:lpstr>病院教職員当たり業務費用</vt:lpstr>
      <vt:lpstr>病院教職員当たり診療経費</vt:lpstr>
      <vt:lpstr>病院教職員当たり附属病院収益</vt:lpstr>
      <vt:lpstr>自己収益比率（附属病院収益力）</vt:lpstr>
      <vt:lpstr>附属病院人件費比率</vt:lpstr>
      <vt:lpstr>附属病院収益対人件費比率</vt:lpstr>
      <vt:lpstr>附属病院資産収益率</vt:lpstr>
      <vt:lpstr>維持管理費比率（１）</vt:lpstr>
      <vt:lpstr>維持管理費比率（２）</vt:lpstr>
      <vt:lpstr>外部資金依存率</vt:lpstr>
      <vt:lpstr>寄附金比率</vt:lpstr>
      <vt:lpstr>経常収益の伸び率（１）</vt:lpstr>
      <vt:lpstr>経常収益の伸び率（２）</vt:lpstr>
      <vt:lpstr>外部資金の伸び率</vt:lpstr>
      <vt:lpstr>水道光熱費比率</vt:lpstr>
      <vt:lpstr>人件費比率（１）</vt:lpstr>
      <vt:lpstr>人件費比率（２）</vt:lpstr>
      <vt:lpstr>人件費比率（３）</vt:lpstr>
      <vt:lpstr>一般管理費比率（１）</vt:lpstr>
      <vt:lpstr>一般管理費比率（２）</vt:lpstr>
      <vt:lpstr>自己収入等充当率</vt:lpstr>
      <vt:lpstr>医薬品及び診療材料回転期間</vt:lpstr>
      <vt:lpstr>産学連携等及び寄附金収入の対予算差額比率</vt:lpstr>
      <vt:lpstr>附属病院収入の対予算差額比率</vt:lpstr>
      <vt:lpstr>資産収益率（１）</vt:lpstr>
      <vt:lpstr>資産収益率（２）</vt:lpstr>
      <vt:lpstr>常勤教員当たり人件費</vt:lpstr>
      <vt:lpstr>常勤事務・技術職員当たり人件費</vt:lpstr>
      <vt:lpstr>常勤看護師当たり人件費</vt:lpstr>
      <vt:lpstr>業務の外部依存度</vt:lpstr>
      <vt:lpstr>診療経費比率</vt:lpstr>
      <vt:lpstr>自己収入比率</vt:lpstr>
      <vt:lpstr>学生納付金収益比率（１）</vt:lpstr>
      <vt:lpstr>学生納付金収益比率（２）</vt:lpstr>
      <vt:lpstr>自己収入対人件費比率</vt:lpstr>
      <vt:lpstr>'維持管理費比率（１）'!Print_Area</vt:lpstr>
      <vt:lpstr>'維持管理費比率（２）'!Print_Area</vt:lpstr>
      <vt:lpstr>医薬品及び診療材料回転期間!Print_Area</vt:lpstr>
      <vt:lpstr>'一般管理費比率（１）'!Print_Area</vt:lpstr>
      <vt:lpstr>'一般管理費比率（２）'!Print_Area</vt:lpstr>
      <vt:lpstr>外部資金の伸び率!Print_Area</vt:lpstr>
      <vt:lpstr>外部資金依存率!Print_Area</vt:lpstr>
      <vt:lpstr>学生当たり教育経費!Print_Area</vt:lpstr>
      <vt:lpstr>'学生納付金収益比率（１）'!Print_Area</vt:lpstr>
      <vt:lpstr>'学生納付金収益比率（２）'!Print_Area</vt:lpstr>
      <vt:lpstr>寄附金比率!Print_Area</vt:lpstr>
      <vt:lpstr>'教育経費比率（１）'!Print_Area</vt:lpstr>
      <vt:lpstr>'教育経費比率（２）'!Print_Area</vt:lpstr>
      <vt:lpstr>教育研究支援経費比率!Print_Area</vt:lpstr>
      <vt:lpstr>業務の外部依存度!Print_Area</vt:lpstr>
      <vt:lpstr>業務活動キャッシュ・フローの対将来負担倍率!Print_Area</vt:lpstr>
      <vt:lpstr>'経常収益の伸び率（１）'!Print_Area</vt:lpstr>
      <vt:lpstr>'経常収益の伸び率（２）'!Print_Area</vt:lpstr>
      <vt:lpstr>'研究経費比率（１）'!Print_Area</vt:lpstr>
      <vt:lpstr>'研究経費比率（２）'!Print_Area</vt:lpstr>
      <vt:lpstr>'研究経費比率（３）'!Print_Area</vt:lpstr>
      <vt:lpstr>'減価償却累計率（１）'!Print_Area</vt:lpstr>
      <vt:lpstr>'減価償却累計率（２）'!Print_Area</vt:lpstr>
      <vt:lpstr>'交付金依存度（１）'!Print_Area</vt:lpstr>
      <vt:lpstr>'交付金依存度（２）'!Print_Area</vt:lpstr>
      <vt:lpstr>'公財政依存度（１）'!Print_Area</vt:lpstr>
      <vt:lpstr>'公財政依存度（２）'!Print_Area</vt:lpstr>
      <vt:lpstr>産学連携等及び寄附金収入の対予算差額比率!Print_Area</vt:lpstr>
      <vt:lpstr>'資産収益率（１）'!Print_Area</vt:lpstr>
      <vt:lpstr>'資産収益率（２）'!Print_Area</vt:lpstr>
      <vt:lpstr>'自己収益比率（附属病院収益力）'!Print_Area</vt:lpstr>
      <vt:lpstr>自己収入対人件費比率!Print_Area</vt:lpstr>
      <vt:lpstr>自己収入等充当率!Print_Area</vt:lpstr>
      <vt:lpstr>自己収入比率!Print_Area</vt:lpstr>
      <vt:lpstr>奨学費比率!Print_Area</vt:lpstr>
      <vt:lpstr>常勤看護師当たり人件費!Print_Area</vt:lpstr>
      <vt:lpstr>'常勤教員当たり研究経費（１）'!Print_Area</vt:lpstr>
      <vt:lpstr>'常勤教員当たり研究経費（２）'!Print_Area</vt:lpstr>
      <vt:lpstr>常勤教員当たり人件費!Print_Area</vt:lpstr>
      <vt:lpstr>常勤事務・技術職員当たり人件費!Print_Area</vt:lpstr>
      <vt:lpstr>診療経費比率!Print_Area</vt:lpstr>
      <vt:lpstr>'人件費比率（１）'!Print_Area</vt:lpstr>
      <vt:lpstr>'人件費比率（２）'!Print_Area</vt:lpstr>
      <vt:lpstr>'人件費比率（３）'!Print_Area</vt:lpstr>
      <vt:lpstr>水道光熱費比率!Print_Area</vt:lpstr>
      <vt:lpstr>当座比率!Print_Area</vt:lpstr>
      <vt:lpstr>病院教職員当たり業務費用!Print_Area</vt:lpstr>
      <vt:lpstr>病院教職員当たり診療経費!Print_Area</vt:lpstr>
      <vt:lpstr>病院教職員当たり附属病院収益!Print_Area</vt:lpstr>
      <vt:lpstr>負債構成比率!Print_Area</vt:lpstr>
      <vt:lpstr>附属病院業務費用回収率!Print_Area</vt:lpstr>
      <vt:lpstr>附属病院業務費用比率!Print_Area</vt:lpstr>
      <vt:lpstr>附属病院資産収益率!Print_Area</vt:lpstr>
      <vt:lpstr>附属病院収益対人件費比率!Print_Area</vt:lpstr>
      <vt:lpstr>附属病院収入の対予算差額比率!Print_Area</vt:lpstr>
      <vt:lpstr>附属病院人件費比率!Print_Area</vt:lpstr>
      <vt:lpstr>'流動比率（１）'!Print_Area</vt:lpstr>
      <vt:lpstr>'流動比率（２）'!Print_Area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渡邉 育子</cp:lastModifiedBy>
  <dcterms:created xsi:type="dcterms:W3CDTF">2026-05-22T04:14:10Z</dcterms:created>
  <dcterms:modified xsi:type="dcterms:W3CDTF">2026-06-09T05:23:55Z</dcterms:modified>
</cp:coreProperties>
</file>